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.sharepoint.com/sites/GUEURCREATES2021/Documents partages/EUR CREATES BUREAU/Documents COSP 2025-26/MCC portail/"/>
    </mc:Choice>
  </mc:AlternateContent>
  <xr:revisionPtr revIDLastSave="1" documentId="8_{B524993A-6B08-4B89-BAA8-C204EFD8ECC9}" xr6:coauthVersionLast="47" xr6:coauthVersionMax="47" xr10:uidLastSave="{B51DC807-3E1B-4E7C-B760-D7D2574599A0}"/>
  <bookViews>
    <workbookView xWindow="-110" yWindow="-110" windowWidth="19420" windowHeight="11500" firstSheet="11" activeTab="11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22" r:id="rId9"/>
    <sheet name="S4 Maquette" sheetId="18" r:id="rId10"/>
    <sheet name="S4 MCC" sheetId="23" r:id="rId11"/>
    <sheet name="Feuil1" sheetId="25" r:id="rId12"/>
  </sheet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H7" i="24" l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tc={255137A1-0D20-4AE6-93BB-B2BF8157C9C7}</author>
  </authors>
  <commentList>
    <comment ref="S29" authorId="0" shapeId="0" xr:uid="{255137A1-0D20-4AE6-93BB-B2BF8157C9C7}">
      <text>
        <t>[Threaded comment]
Your version of Excel allows you to read this threaded comment; however, any edits to it will get removed if the file is opened in a newer version of Excel. Learn more: https://go.microsoft.com/fwlink/?linkid=870924
Comment:
    Recalcul (Je n’arrive pas à insérer dans la cellule car bloquée).</t>
      </text>
    </comment>
  </commentList>
</comments>
</file>

<file path=xl/sharedStrings.xml><?xml version="1.0" encoding="utf-8"?>
<sst xmlns="http://schemas.openxmlformats.org/spreadsheetml/2006/main" count="1227" uniqueCount="350">
  <si>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</si>
  <si>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</si>
  <si>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</si>
  <si>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</si>
  <si>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</si>
  <si>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</si>
  <si>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</si>
  <si>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</si>
  <si>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</si>
  <si>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</si>
  <si>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</si>
  <si>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</si>
  <si>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</si>
  <si>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</si>
  <si>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</si>
  <si>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</si>
  <si>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</si>
  <si>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</si>
  <si>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</si>
  <si>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</si>
  <si>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</si>
  <si>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</si>
  <si>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</si>
  <si>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</si>
  <si>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</si>
  <si>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</si>
  <si>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</si>
  <si>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</si>
  <si>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</si>
  <si>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</si>
  <si>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</si>
  <si>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</si>
  <si>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</si>
  <si>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</si>
  <si>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</si>
  <si>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</si>
  <si>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</si>
  <si>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</si>
  <si>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</si>
  <si>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</si>
  <si>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</si>
  <si>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</si>
  <si>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</si>
  <si>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</si>
  <si>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</si>
  <si>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</si>
  <si>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</si>
  <si>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</si>
  <si>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</si>
  <si>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</si>
  <si>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</si>
  <si>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</si>
  <si>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</si>
  <si>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</si>
  <si>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</si>
  <si>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</si>
  <si>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</si>
  <si>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</si>
  <si>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</si>
  <si>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</si>
  <si>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</si>
  <si>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</si>
  <si>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</si>
  <si>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</si>
  <si>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</si>
  <si>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</si>
  <si>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</si>
  <si>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</si>
  <si>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</si>
  <si>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</si>
  <si>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</si>
  <si>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</si>
  <si>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</si>
  <si>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</si>
  <si>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</si>
  <si>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</si>
  <si>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</si>
  <si>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</si>
  <si>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</si>
  <si>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</si>
  <si>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</si>
  <si>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</si>
  <si>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</si>
  <si>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</si>
  <si>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</si>
  <si>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</si>
  <si>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</si>
  <si>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</si>
  <si>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</si>
  <si>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</si>
  <si>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</si>
  <si>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</si>
  <si>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</si>
  <si>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</si>
  <si>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</si>
  <si>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</si>
  <si>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</si>
  <si>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</si>
  <si>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</si>
  <si>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</si>
  <si>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</si>
  <si>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</si>
  <si>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</si>
  <si>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</si>
  <si>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</si>
  <si>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</si>
  <si>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</si>
  <si>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</si>
  <si>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</si>
  <si>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</si>
  <si>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</si>
  <si>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</si>
  <si>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</si>
  <si>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</si>
  <si>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</si>
  <si>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</si>
  <si>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</si>
  <si>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</si>
  <si>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</si>
  <si>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</si>
  <si>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</si>
  <si>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</si>
  <si>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</si>
  <si>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</si>
  <si>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</si>
  <si>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</si>
  <si>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</si>
  <si>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</si>
  <si>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</si>
  <si>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</si>
  <si>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</si>
  <si>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</si>
  <si>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</si>
  <si>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</si>
  <si>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</si>
  <si>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</si>
  <si>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</si>
  <si>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</si>
  <si>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</si>
  <si>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</si>
  <si>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</si>
  <si>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</si>
  <si>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</si>
  <si>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</si>
  <si>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</si>
  <si>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</si>
  <si>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</si>
  <si>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</si>
  <si>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</si>
  <si>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</si>
  <si>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</si>
  <si>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</si>
  <si>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</si>
  <si>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</si>
  <si>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</si>
  <si>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</si>
  <si>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Arts du Spectacle</t>
  </si>
  <si>
    <t>CODE DIPLÔME</t>
  </si>
  <si>
    <t>Parcours Type Portail</t>
  </si>
  <si>
    <t>Parcours Type</t>
  </si>
  <si>
    <t>Parcours spécialisé "Etudes théâtrales"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</si>
  <si>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</si>
  <si>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</si>
  <si>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</si>
  <si>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</si>
  <si>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</si>
  <si>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</si>
  <si>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</si>
  <si>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</si>
  <si>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Au sein d'une UE, les ECUE se compensent.</t>
  </si>
  <si>
    <t>Obtention du Semestre</t>
  </si>
  <si>
    <r>
      <t xml:space="preserve">Les UE disciplinaires ne sont pas compensables (L1 - S1 : Introduction aux études théâtrales, Esthétique et dramaturgie, Introduction à l’histoire du théâtre et de la danse 1 ; S2 : Pratiques théâtrales, Analyses, Introduction à l’histoire du théâtre et de la danse 2 ; L2 - S3 : Pratiques théâtrales 1, Histoire et méthode, Outils professionnels 1 ; S4 : Pratiques théâtrales 2, Esthétiques scéniques, Outils professionnels 2). Les UE Compétences transversales (aux quatre semestres) et les UE Ouverture 1 et 2, Approfondissement 1 et 2, sont compensables. </t>
    </r>
    <r>
      <rPr>
        <b/>
        <sz val="11"/>
        <color rgb="FFFF0000"/>
        <rFont val="Calibri (Corps)"/>
      </rPr>
      <t>Une note inféreure à 10 aux UE disciplinaires (UE ouverture et CT non incluses donc) invalide semestre et année.</t>
    </r>
  </si>
  <si>
    <r>
      <t xml:space="preserve">Les semestres ne sont pas compensables. </t>
    </r>
    <r>
      <rPr>
        <b/>
        <sz val="11"/>
        <color rgb="FFFF0000"/>
        <rFont val="Calibri (Corps)"/>
      </rPr>
      <t>Un ou deux semestres non acquis invalident l'année.</t>
    </r>
    <r>
      <rPr>
        <sz val="11"/>
        <color theme="1"/>
        <rFont val="Calibri"/>
        <family val="2"/>
        <scheme val="minor"/>
      </rPr>
      <t xml:space="preserve"> </t>
    </r>
  </si>
  <si>
    <t>Une note inférieure à 10 aux UE disciplinaires (UE ouverture et CT non incluses donc) invalide semestre et année.</t>
  </si>
  <si>
    <t>Note éliminatoire/ Note seuil</t>
  </si>
  <si>
    <t>Une note inféreure à 10 aux UE disciplinaires (UE ouverture et CT non incluses donc) invalide semestre et année.</t>
  </si>
  <si>
    <t>REDOUBLEMENT</t>
  </si>
  <si>
    <t>Passage en L2 : obtention minimum de 8 UE à l'année sur 10 (les UE de L1 non acquises doivent être repassées en L2)//Passage en L3 : obtention des 20 UE de la L1 et de la L2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</si>
  <si>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</si>
  <si>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</si>
  <si>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</si>
  <si>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</si>
  <si>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</si>
  <si>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</si>
  <si>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</si>
  <si>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</si>
  <si>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</si>
  <si>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</si>
  <si>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</si>
  <si>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</si>
  <si>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</si>
  <si>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</si>
  <si>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</si>
  <si>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</si>
  <si>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</si>
  <si>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</si>
  <si>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</si>
  <si>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</si>
  <si>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</si>
  <si>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</si>
  <si>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</si>
  <si>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</si>
  <si>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</si>
  <si>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</si>
  <si>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</si>
  <si>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</si>
  <si>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</si>
  <si>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</si>
  <si>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</si>
  <si>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</si>
  <si>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</si>
  <si>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</si>
  <si>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</si>
  <si>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Introduction aux études théâtrales</t>
  </si>
  <si>
    <t>1.1</t>
  </si>
  <si>
    <t>Pratique scénique 1</t>
  </si>
  <si>
    <t>1.2</t>
  </si>
  <si>
    <t>Exercices 1</t>
  </si>
  <si>
    <t>Les étudiant.e.s feront pour cet ECUE 24h/semestre en autonomie (autocours). Ces heures doivent apparaitre dans leur emplois du temps.</t>
  </si>
  <si>
    <t>1.3</t>
  </si>
  <si>
    <t>Méthodologie</t>
  </si>
  <si>
    <t>Esthétique et dramaturgie</t>
  </si>
  <si>
    <t>2.1</t>
  </si>
  <si>
    <t>Esthétique théâtrale</t>
  </si>
  <si>
    <t>2.2</t>
  </si>
  <si>
    <t>Dramaturgie</t>
  </si>
  <si>
    <t>Introduction à l’histoire du théâtre et de la danse 1</t>
  </si>
  <si>
    <t>L1 ADS Parcours "Etudes en danse" - S1</t>
  </si>
  <si>
    <t>Ouverture 1</t>
  </si>
  <si>
    <t>1 UE au choix</t>
  </si>
  <si>
    <t>4.1</t>
  </si>
  <si>
    <t>UE choix 1: Ecritures critiques en arts 1</t>
  </si>
  <si>
    <t>4.2</t>
  </si>
  <si>
    <t>UE choix 2: Introduction aux arts de l'image 1</t>
  </si>
  <si>
    <t>Parcours "Etudes en danse"</t>
  </si>
  <si>
    <t>4.3</t>
  </si>
  <si>
    <t>UE choix 3: Questions d'esthétique</t>
  </si>
  <si>
    <t>4.4</t>
  </si>
  <si>
    <t>UE choix 4 : 1 UE au choix parmi l'offre du portail LLAC</t>
  </si>
  <si>
    <t>::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</si>
  <si>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</si>
  <si>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</si>
  <si>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</si>
  <si>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</si>
  <si>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</si>
  <si>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</si>
  <si>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</si>
  <si>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</si>
  <si>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</si>
  <si>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</si>
  <si>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</si>
  <si>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</si>
  <si>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</si>
  <si>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</si>
  <si>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</si>
  <si>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</si>
  <si>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</si>
  <si>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</si>
  <si>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</si>
  <si>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</si>
  <si>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</si>
  <si>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</si>
  <si>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</si>
  <si>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</si>
  <si>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</si>
  <si>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</si>
  <si>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</si>
  <si>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</si>
  <si>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5 6</t>
  </si>
  <si>
    <t>Autres</t>
  </si>
  <si>
    <t>Recalcul</t>
  </si>
  <si>
    <t>Seconde chance à l'UE :  enlever la note la plus basse des 5</t>
  </si>
  <si>
    <t>Seconde chance : multiplier par deux la meilleure des notes</t>
  </si>
  <si>
    <r>
      <rPr>
        <strike/>
        <sz val="11"/>
        <color rgb="FF0070C0"/>
        <rFont val="Calibri"/>
        <family val="2"/>
        <scheme val="minor"/>
      </rPr>
      <t xml:space="preserve">1 </t>
    </r>
    <r>
      <rPr>
        <sz val="11"/>
        <color rgb="FF0070C0"/>
        <rFont val="Calibri"/>
        <family val="2"/>
        <scheme val="minor"/>
      </rPr>
      <t>2</t>
    </r>
  </si>
  <si>
    <t>Seconde chance à l'UE :  enlever la note la plus basse des 4 obtenues</t>
  </si>
  <si>
    <t>Seconde chance à l'UE : Moyenne des 2 notes avec coef 2 à la meilleure des 2 notes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</si>
  <si>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</si>
  <si>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</si>
  <si>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</si>
  <si>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</si>
  <si>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</si>
  <si>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</si>
  <si>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</si>
  <si>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Pratiques théâtrales</t>
  </si>
  <si>
    <t>Pratique scénique 2</t>
  </si>
  <si>
    <t>Exercices 2</t>
  </si>
  <si>
    <t>Atelier d'écriture</t>
  </si>
  <si>
    <t>Analyses</t>
  </si>
  <si>
    <t>Analyse du spectacle</t>
  </si>
  <si>
    <t>Analyse dramaturgique</t>
  </si>
  <si>
    <t>Introduction à l’histoire du théâtre et de la danse 2</t>
  </si>
  <si>
    <t>Ouverture 2</t>
  </si>
  <si>
    <t>UE choix 1: Ecritures critiques en arts 2</t>
  </si>
  <si>
    <t>L1 ADS Parcours "Etudes en danse" - S2</t>
  </si>
  <si>
    <t>UE choix 2: Introduction aux arts de l'image 2</t>
  </si>
  <si>
    <t>UE choix 3: Introduction à l'anthropologie en arts vivants</t>
  </si>
  <si>
    <t>L1 ADS Parcours "Etudes en danse"</t>
  </si>
  <si>
    <t>Seconde chance à l'UE :  enlever la note la plus basse des 5 obtenues</t>
  </si>
  <si>
    <t xml:space="preserve">Recalcul </t>
  </si>
  <si>
    <r>
      <rPr>
        <strike/>
        <sz val="11"/>
        <color rgb="FF0070C0"/>
        <rFont val="Calibri"/>
        <family val="2"/>
        <scheme val="minor"/>
      </rPr>
      <t>1</t>
    </r>
    <r>
      <rPr>
        <sz val="11"/>
        <color rgb="FF0070C0"/>
        <rFont val="Calibri"/>
        <family val="2"/>
        <scheme val="minor"/>
      </rPr>
      <t xml:space="preserve"> 2</t>
    </r>
  </si>
  <si>
    <t>Seconde chance : Moyenne des 2 notes avec coef 2 à la meilleure des 2 notes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</si>
  <si>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</si>
  <si>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</si>
  <si>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</si>
  <si>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</si>
  <si>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</si>
  <si>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</si>
  <si>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</si>
  <si>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</si>
  <si>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1.</t>
  </si>
  <si>
    <t>Pratiques théâtrales 1</t>
  </si>
  <si>
    <t>Pratique de l'acteur 1</t>
  </si>
  <si>
    <t>Projet 1</t>
  </si>
  <si>
    <t>Travail dramaturgique 1</t>
  </si>
  <si>
    <t>Histoire et méthode</t>
  </si>
  <si>
    <t>Histoire du théâtre moderne</t>
  </si>
  <si>
    <t>Enquête de terrain en arts vivants</t>
  </si>
  <si>
    <t>L2 ADS "Parcours Etudes en danse" - S3</t>
  </si>
  <si>
    <t>Outils professionnels 1</t>
  </si>
  <si>
    <t>3.1</t>
  </si>
  <si>
    <t xml:space="preserve">Connaissances de la scène et de ses métiers </t>
  </si>
  <si>
    <t>Cours assuré par un.e professionnel.le</t>
  </si>
  <si>
    <t>3.2</t>
  </si>
  <si>
    <t>Stage</t>
  </si>
  <si>
    <t>Approfondissement 1</t>
  </si>
  <si>
    <t>UE choix 1: Introduction aux théories du corps</t>
  </si>
  <si>
    <t>UE choix 2: Anthropologie des arts vivants 1</t>
  </si>
  <si>
    <r>
      <t>5</t>
    </r>
    <r>
      <rPr>
        <sz val="11"/>
        <color rgb="FF0070C0"/>
        <rFont val="Calibri"/>
        <family val="2"/>
        <scheme val="minor"/>
      </rPr>
      <t xml:space="preserve"> 6</t>
    </r>
  </si>
  <si>
    <t>Compétences transversales S4</t>
  </si>
  <si>
    <t>Compétences écrites 2</t>
  </si>
  <si>
    <t>Compétences numériques 2</t>
  </si>
  <si>
    <t>Langue Vivante-4</t>
  </si>
  <si>
    <t>Anglais 4</t>
  </si>
  <si>
    <t>Pratiques théâtrales 2</t>
  </si>
  <si>
    <t>Pratique de l'acteur 2</t>
  </si>
  <si>
    <t>Projet 2</t>
  </si>
  <si>
    <t>Travail dramaturgique 2</t>
  </si>
  <si>
    <t>Esthétiques scéniques</t>
  </si>
  <si>
    <t>Spectacle et scénographie</t>
  </si>
  <si>
    <t>Ecritures scéniques</t>
  </si>
  <si>
    <t>Outils professionnels 2</t>
  </si>
  <si>
    <t>Connaissances des institutions et des politiques culturelles</t>
  </si>
  <si>
    <t>L2 ADS "Parcours Etudes en danse" - S4</t>
  </si>
  <si>
    <t>Rédaction écrits professionnels</t>
  </si>
  <si>
    <t>Approfondissement 2</t>
  </si>
  <si>
    <t xml:space="preserve">1 UE au choix </t>
  </si>
  <si>
    <t>UE choix 1: Theorie des arts visuels et performatifs</t>
  </si>
  <si>
    <t>UE choix 2: Anthropologie des arts vivants 2</t>
  </si>
  <si>
    <t>Seuil de compensation / 20</t>
  </si>
  <si>
    <r>
      <t xml:space="preserve">1 </t>
    </r>
    <r>
      <rPr>
        <sz val="11"/>
        <color rgb="FF0070C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</si>
</sst>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trike/>
      <sz val="11"/>
      <color rgb="FF0070C0"/>
      <name val="Calibri"/>
      <family val="2"/>
      <scheme val="minor"/>
    </font>
    <font>
      <b/>
      <sz val="11"/>
      <color rgb="FFFF0000"/>
      <name val="Calibri (Corps)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vertical="center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164" fontId="9" fillId="0" borderId="1" xfId="0" applyNumberFormat="1" applyFont="1" applyBorder="1" applyAlignment="1" applyProtection="1">
      <alignment wrapText="1"/>
      <protection locked="0"/>
    </xf>
    <xf numFmtId="0" fontId="10" fillId="10" borderId="1" xfId="0" applyFont="1" applyFill="1" applyBorder="1" applyAlignment="1" applyProtection="1">
      <alignment horizontal="center" vertical="center"/>
      <protection locked="0"/>
    </xf>
    <xf numFmtId="164" fontId="10" fillId="10" borderId="1" xfId="0" applyNumberFormat="1" applyFont="1" applyFill="1" applyBorder="1" applyAlignment="1" applyProtection="1">
      <alignment wrapText="1"/>
      <protection locked="0"/>
    </xf>
    <xf numFmtId="0" fontId="9" fillId="10" borderId="1" xfId="0" applyFont="1" applyFill="1" applyBorder="1" applyAlignment="1" applyProtection="1">
      <alignment horizontal="center" vertical="center"/>
      <protection locked="0"/>
    </xf>
    <xf numFmtId="0" fontId="11" fillId="10" borderId="1" xfId="0" applyFont="1" applyFill="1" applyBorder="1" applyAlignment="1" applyProtection="1">
      <alignment horizontal="center" vertical="center"/>
      <protection locked="0"/>
    </xf>
    <xf numFmtId="0" fontId="10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12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97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manuele De-Luca" id="{0E6D81E6-F3EE-4853-92E5-9B9B646AF2ED}" userId="S::Emanuele.DE-LUCA@unice.fr::1d18a521-2877-4392-9995-7514c7f1c67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29" dT="2025-09-03T14:26:39.59" personId="{0E6D81E6-F3EE-4853-92E5-9B9B646AF2ED}" id="{255137A1-0D20-4AE6-93BB-B2BF8157C9C7}">
    <text>Recalcul (Je n’arrive pas à insérer dans la cellule car bloquée).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defaultColWidth="11.42578125" defaultRowHeight="14.45"/>
  <cols>
    <col min="1" max="1" width="78.42578125" bestFit="1" customWidth="1"/>
    <col min="2" max="2" width="45.42578125" customWidth="1"/>
    <col min="3" max="3" width="35" bestFit="1" customWidth="1"/>
    <col min="4" max="4" width="54.85546875" bestFit="1" customWidth="1"/>
    <col min="5" max="5" width="37.42578125" customWidth="1"/>
    <col min="6" max="6" width="29.42578125" customWidth="1"/>
    <col min="7" max="7" width="28.42578125" customWidth="1"/>
    <col min="8" max="8" width="34.8554687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7">
      <c r="A17" s="31" t="s">
        <v>50</v>
      </c>
      <c r="B17" s="1" t="s">
        <v>51</v>
      </c>
    </row>
    <row r="18" spans="1:7">
      <c r="A18" s="31" t="s">
        <v>52</v>
      </c>
      <c r="B18" s="1" t="s">
        <v>53</v>
      </c>
    </row>
    <row r="19" spans="1:7">
      <c r="A19" s="31" t="s">
        <v>54</v>
      </c>
      <c r="B19" s="1" t="s">
        <v>55</v>
      </c>
    </row>
    <row r="20" spans="1:7">
      <c r="A20" s="31" t="s">
        <v>56</v>
      </c>
      <c r="B20" s="1" t="s">
        <v>57</v>
      </c>
    </row>
    <row r="21" spans="1:7">
      <c r="A21" s="31" t="s">
        <v>58</v>
      </c>
      <c r="B21" s="1" t="s">
        <v>59</v>
      </c>
    </row>
    <row r="22" spans="1:7">
      <c r="A22" s="31" t="s">
        <v>60</v>
      </c>
      <c r="B22" s="1" t="s">
        <v>61</v>
      </c>
    </row>
    <row r="23" spans="1:7">
      <c r="A23" s="31" t="s">
        <v>62</v>
      </c>
      <c r="B23" s="1" t="s">
        <v>63</v>
      </c>
    </row>
    <row r="24" spans="1:7">
      <c r="A24" s="31" t="s">
        <v>64</v>
      </c>
      <c r="B24" s="1" t="s">
        <v>65</v>
      </c>
    </row>
    <row r="25" spans="1:7">
      <c r="A25" s="31" t="s">
        <v>66</v>
      </c>
      <c r="B25" s="1" t="s">
        <v>67</v>
      </c>
    </row>
    <row r="26" spans="1:7">
      <c r="A26" s="31" t="s">
        <v>68</v>
      </c>
      <c r="B26" s="1" t="s">
        <v>69</v>
      </c>
    </row>
    <row r="27" spans="1:7">
      <c r="A27" s="31" t="s">
        <v>70</v>
      </c>
      <c r="B27" s="1" t="s">
        <v>71</v>
      </c>
    </row>
    <row r="28" spans="1:7">
      <c r="A28" s="51" t="s">
        <v>72</v>
      </c>
      <c r="B28" s="1" t="s">
        <v>73</v>
      </c>
    </row>
    <row r="29" spans="1:7">
      <c r="A29" s="52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1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1" t="s">
        <v>70</v>
      </c>
    </row>
    <row r="35" spans="1:7">
      <c r="C35" s="1" t="s">
        <v>50</v>
      </c>
      <c r="D35" s="1" t="s">
        <v>60</v>
      </c>
      <c r="E35" s="1" t="s">
        <v>64</v>
      </c>
      <c r="F35" s="51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>
      <c r="A40" s="40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25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25" customHeight="1">
      <c r="A53" s="9" t="s">
        <v>97</v>
      </c>
    </row>
    <row r="54" spans="1:1" ht="29.25" customHeight="1">
      <c r="A54" s="40" t="s">
        <v>98</v>
      </c>
    </row>
    <row r="55" spans="1:1">
      <c r="A55" s="40" t="s">
        <v>99</v>
      </c>
    </row>
    <row r="56" spans="1:1" ht="35.450000000000003" customHeight="1">
      <c r="A56" s="40" t="s">
        <v>100</v>
      </c>
    </row>
    <row r="57" spans="1:1" ht="42.75" customHeight="1">
      <c r="A57" s="40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25" customHeight="1">
      <c r="A60" s="9" t="s">
        <v>104</v>
      </c>
    </row>
    <row r="61" spans="1:1" ht="43.5" customHeight="1">
      <c r="A61" s="40" t="s">
        <v>105</v>
      </c>
    </row>
    <row r="62" spans="1:1" ht="29.25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25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25" customHeight="1">
      <c r="A74" s="9" t="s">
        <v>118</v>
      </c>
    </row>
    <row r="75" spans="1:1" ht="29.25" customHeight="1">
      <c r="A75" s="9" t="s">
        <v>119</v>
      </c>
    </row>
    <row r="76" spans="1:1" ht="29.25" customHeight="1">
      <c r="A76" s="9" t="s">
        <v>120</v>
      </c>
    </row>
    <row r="77" spans="1:1">
      <c r="A77" s="9" t="s">
        <v>121</v>
      </c>
    </row>
    <row r="78" spans="1:1" ht="29.25" customHeight="1">
      <c r="A78" s="9" t="s">
        <v>122</v>
      </c>
    </row>
    <row r="79" spans="1:1">
      <c r="A79" s="9" t="s">
        <v>123</v>
      </c>
    </row>
    <row r="80" spans="1:1" ht="29.25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25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25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A37" zoomScale="139" zoomScaleNormal="139" workbookViewId="0">
      <selection activeCell="B39" sqref="B39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5.8554687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40"/>
      <c r="B1" s="140"/>
      <c r="C1" s="140"/>
      <c r="D1" s="140"/>
      <c r="E1" s="140"/>
      <c r="F1" s="140"/>
      <c r="G1" s="140"/>
      <c r="H1" s="140"/>
      <c r="I1" s="140"/>
      <c r="J1" s="140"/>
    </row>
    <row r="2" spans="1:10">
      <c r="A2" s="140"/>
      <c r="B2" s="140"/>
      <c r="C2" s="140"/>
      <c r="D2" s="140"/>
      <c r="E2" s="140"/>
      <c r="F2" s="140"/>
      <c r="G2" s="140"/>
      <c r="H2" s="140"/>
      <c r="I2" s="140"/>
      <c r="J2" s="140"/>
    </row>
    <row r="3" spans="1:10">
      <c r="A3" s="140"/>
      <c r="B3" s="140"/>
      <c r="C3" s="140"/>
      <c r="D3" s="140"/>
      <c r="E3" s="140"/>
      <c r="F3" s="140"/>
      <c r="G3" s="140"/>
      <c r="H3" s="140"/>
      <c r="I3" s="140"/>
      <c r="J3" s="140"/>
    </row>
    <row r="4" spans="1:10">
      <c r="A4" s="140"/>
      <c r="B4" s="140"/>
      <c r="C4" s="140"/>
      <c r="D4" s="140"/>
      <c r="E4" s="140"/>
      <c r="F4" s="140"/>
      <c r="G4" s="140"/>
      <c r="H4" s="140"/>
      <c r="I4" s="140"/>
      <c r="J4" s="140"/>
    </row>
    <row r="5" spans="1:10">
      <c r="A5" s="140"/>
      <c r="B5" s="140"/>
      <c r="C5" s="140"/>
      <c r="D5" s="140"/>
      <c r="E5" s="140"/>
      <c r="F5" s="140"/>
      <c r="G5" s="140"/>
      <c r="H5" s="140"/>
      <c r="I5" s="140"/>
      <c r="J5" s="140"/>
    </row>
    <row r="6" spans="1:10">
      <c r="A6" s="140"/>
      <c r="B6" s="140"/>
      <c r="C6" s="140"/>
      <c r="D6" s="140"/>
      <c r="E6" s="140"/>
      <c r="F6" s="140"/>
      <c r="G6" s="140"/>
      <c r="H6" s="140"/>
      <c r="I6" s="140"/>
      <c r="J6" s="140"/>
    </row>
    <row r="7" spans="1:10" ht="18" customHeight="1">
      <c r="A7" s="142" t="s">
        <v>181</v>
      </c>
      <c r="B7" s="139" t="str">
        <f>'Fiche Générale'!B3</f>
        <v>Portail_LLAC</v>
      </c>
      <c r="C7" s="142" t="s">
        <v>182</v>
      </c>
      <c r="D7" s="142"/>
      <c r="E7" s="149" t="str">
        <f>'Fiche Générale'!B4</f>
        <v>Arts du Spectacle</v>
      </c>
      <c r="F7" s="150"/>
      <c r="G7" s="142" t="s">
        <v>183</v>
      </c>
      <c r="H7" s="163">
        <f>'Fiche Générale'!B5</f>
        <v>0</v>
      </c>
      <c r="I7" s="163"/>
      <c r="J7" s="163"/>
    </row>
    <row r="8" spans="1:10" ht="18" customHeight="1">
      <c r="A8" s="142"/>
      <c r="B8" s="139"/>
      <c r="C8" s="142"/>
      <c r="D8" s="142"/>
      <c r="E8" s="151"/>
      <c r="F8" s="152"/>
      <c r="G8" s="142"/>
      <c r="H8" s="163"/>
      <c r="I8" s="163"/>
      <c r="J8" s="163"/>
    </row>
    <row r="9" spans="1:10" ht="18" customHeight="1">
      <c r="A9" s="142"/>
      <c r="B9" s="139"/>
      <c r="C9" s="142"/>
      <c r="D9" s="142"/>
      <c r="E9" s="153"/>
      <c r="F9" s="154"/>
      <c r="G9" s="142"/>
      <c r="H9" s="163"/>
      <c r="I9" s="163"/>
      <c r="J9" s="163"/>
    </row>
    <row r="10" spans="1:10" ht="18" customHeight="1">
      <c r="A10" s="142"/>
      <c r="B10" s="139"/>
      <c r="C10" s="155" t="s">
        <v>184</v>
      </c>
      <c r="D10" s="155"/>
      <c r="E10" s="165" t="str">
        <f>'Fiche Générale'!B9</f>
        <v>Parcours spécialisé "Etudes théâtrales"</v>
      </c>
      <c r="F10" s="165"/>
      <c r="G10" s="165"/>
      <c r="H10" s="165"/>
      <c r="I10" s="165"/>
      <c r="J10" s="165"/>
    </row>
    <row r="11" spans="1:10" ht="18" customHeight="1">
      <c r="A11" s="142"/>
      <c r="B11" s="139"/>
      <c r="C11" s="155"/>
      <c r="D11" s="155"/>
      <c r="E11" s="165"/>
      <c r="F11" s="165"/>
      <c r="G11" s="165"/>
      <c r="H11" s="165"/>
      <c r="I11" s="165"/>
      <c r="J11" s="165"/>
    </row>
    <row r="12" spans="1:10">
      <c r="C12" s="14" t="s">
        <v>167</v>
      </c>
    </row>
    <row r="13" spans="1:10">
      <c r="A13" s="134" t="s">
        <v>185</v>
      </c>
      <c r="B13" s="99" t="str">
        <f>'S3 Maquette'!B13</f>
        <v>2ème année de Portail</v>
      </c>
      <c r="C13" s="134" t="s">
        <v>187</v>
      </c>
      <c r="D13" s="134"/>
      <c r="E13" s="185">
        <f>'S3 Maquette'!E13</f>
        <v>0</v>
      </c>
      <c r="F13" s="185"/>
      <c r="G13" s="134" t="s">
        <v>302</v>
      </c>
      <c r="H13" s="95">
        <f>Calcul!J7</f>
        <v>186.5</v>
      </c>
      <c r="I13" s="95"/>
      <c r="J13" s="29"/>
    </row>
    <row r="14" spans="1:10">
      <c r="A14" s="134"/>
      <c r="B14" s="102"/>
      <c r="C14" s="134"/>
      <c r="D14" s="134"/>
      <c r="E14" s="185"/>
      <c r="F14" s="185"/>
      <c r="G14" s="134"/>
      <c r="H14" s="95"/>
      <c r="I14" s="95"/>
      <c r="J14" s="29"/>
    </row>
    <row r="15" spans="1:10">
      <c r="A15" s="134" t="s">
        <v>189</v>
      </c>
      <c r="B15" s="99" t="s">
        <v>146</v>
      </c>
      <c r="C15" s="135" t="s">
        <v>190</v>
      </c>
      <c r="D15" s="136"/>
      <c r="E15" s="134"/>
      <c r="F15" s="134"/>
      <c r="G15" s="172" t="s">
        <v>277</v>
      </c>
      <c r="H15" s="187">
        <f>Calcul!J20</f>
        <v>144.5</v>
      </c>
      <c r="I15" s="187"/>
      <c r="J15" s="29"/>
    </row>
    <row r="16" spans="1:10">
      <c r="A16" s="134"/>
      <c r="B16" s="102"/>
      <c r="C16" s="137"/>
      <c r="D16" s="138"/>
      <c r="E16" s="134"/>
      <c r="F16" s="134"/>
      <c r="G16" s="174"/>
      <c r="H16" s="187"/>
      <c r="I16" s="187"/>
      <c r="J16" s="29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>
      <c r="A19" s="55">
        <v>0</v>
      </c>
      <c r="B19" s="53" t="s">
        <v>328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5" customHeight="1">
      <c r="A20" s="55" t="s">
        <v>200</v>
      </c>
      <c r="B20" s="53" t="s">
        <v>329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5" customHeight="1">
      <c r="A21" s="55" t="s">
        <v>202</v>
      </c>
      <c r="B21" s="53" t="s">
        <v>330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5" customHeight="1">
      <c r="A22" s="55" t="s">
        <v>204</v>
      </c>
      <c r="B22" s="54" t="s">
        <v>331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5" customHeight="1">
      <c r="A23" s="58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5" customHeight="1">
      <c r="A24" s="55" t="s">
        <v>207</v>
      </c>
      <c r="B24" s="54" t="s">
        <v>332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5" customHeight="1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5" customHeight="1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5" customHeight="1">
      <c r="A27" s="23">
        <v>1</v>
      </c>
      <c r="B27" s="80" t="s">
        <v>333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3" t="s">
        <v>214</v>
      </c>
      <c r="B28" s="26" t="s">
        <v>334</v>
      </c>
      <c r="C28" s="20" t="s">
        <v>19</v>
      </c>
      <c r="D28" s="20"/>
      <c r="E28" s="5"/>
      <c r="F28" s="5"/>
      <c r="G28" s="5"/>
      <c r="H28" s="20" t="s">
        <v>101</v>
      </c>
      <c r="I28" s="82">
        <v>9</v>
      </c>
      <c r="J28" s="20">
        <v>12</v>
      </c>
      <c r="K28" s="20"/>
      <c r="L28" s="20"/>
      <c r="M28" s="20"/>
      <c r="N28" s="5"/>
      <c r="O28" s="5"/>
    </row>
    <row r="29" spans="1:15" ht="43.5" customHeight="1">
      <c r="A29" s="23" t="s">
        <v>216</v>
      </c>
      <c r="B29" s="26" t="s">
        <v>335</v>
      </c>
      <c r="C29" s="20" t="s">
        <v>19</v>
      </c>
      <c r="D29" s="20"/>
      <c r="E29" s="5"/>
      <c r="F29" s="5"/>
      <c r="G29" s="5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>
      <c r="A30" s="23" t="s">
        <v>219</v>
      </c>
      <c r="B30" s="26" t="s">
        <v>336</v>
      </c>
      <c r="C30" s="20" t="s">
        <v>19</v>
      </c>
      <c r="D30" s="20"/>
      <c r="E30" s="5"/>
      <c r="F30" s="5"/>
      <c r="G30" s="5"/>
      <c r="H30" s="20" t="s">
        <v>101</v>
      </c>
      <c r="I30" s="20">
        <v>9</v>
      </c>
      <c r="J30" s="20">
        <v>12</v>
      </c>
      <c r="K30" s="20"/>
      <c r="L30" s="20"/>
      <c r="M30" s="20"/>
      <c r="N30" s="5"/>
      <c r="O30" s="5"/>
    </row>
    <row r="31" spans="1:15" ht="43.5" customHeight="1">
      <c r="A31" s="23">
        <v>2</v>
      </c>
      <c r="B31" s="80" t="s">
        <v>337</v>
      </c>
      <c r="C31" s="20" t="s">
        <v>11</v>
      </c>
      <c r="D31" s="20">
        <v>6</v>
      </c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ht="43.5" customHeight="1">
      <c r="A32" s="23" t="s">
        <v>222</v>
      </c>
      <c r="B32" s="26" t="s">
        <v>338</v>
      </c>
      <c r="C32" s="20" t="s">
        <v>19</v>
      </c>
      <c r="D32" s="20"/>
      <c r="E32" s="5"/>
      <c r="F32" s="5"/>
      <c r="G32" s="5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>
      <c r="A33" s="23" t="s">
        <v>224</v>
      </c>
      <c r="B33" s="26" t="s">
        <v>339</v>
      </c>
      <c r="C33" s="20" t="s">
        <v>19</v>
      </c>
      <c r="D33" s="20"/>
      <c r="E33" s="5"/>
      <c r="F33" s="5"/>
      <c r="G33" s="5"/>
      <c r="H33" s="20" t="s">
        <v>101</v>
      </c>
      <c r="I33" s="20"/>
      <c r="J33" s="20">
        <v>24</v>
      </c>
      <c r="K33" s="20"/>
      <c r="L33" s="20"/>
      <c r="M33" s="20" t="s">
        <v>12</v>
      </c>
      <c r="N33" s="5"/>
      <c r="O33" s="5"/>
    </row>
    <row r="34" spans="1:15" ht="43.5" customHeight="1">
      <c r="A34" s="23">
        <v>3</v>
      </c>
      <c r="B34" s="80" t="s">
        <v>340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5" customHeight="1">
      <c r="A35" s="23" t="s">
        <v>319</v>
      </c>
      <c r="B35" s="29" t="s">
        <v>341</v>
      </c>
      <c r="C35" s="20" t="s">
        <v>19</v>
      </c>
      <c r="D35" s="20"/>
      <c r="E35" s="5"/>
      <c r="F35" s="5"/>
      <c r="G35" s="5"/>
      <c r="H35" s="20" t="s">
        <v>101</v>
      </c>
      <c r="I35" s="20"/>
      <c r="J35" s="20">
        <v>18</v>
      </c>
      <c r="K35" s="20"/>
      <c r="L35" s="20"/>
      <c r="M35" s="20" t="s">
        <v>20</v>
      </c>
      <c r="N35" s="5" t="s">
        <v>342</v>
      </c>
      <c r="O35" s="5"/>
    </row>
    <row r="36" spans="1:15" ht="43.5" customHeight="1">
      <c r="A36" s="23" t="s">
        <v>322</v>
      </c>
      <c r="B36" s="26" t="s">
        <v>343</v>
      </c>
      <c r="C36" s="20" t="s">
        <v>19</v>
      </c>
      <c r="D36" s="20"/>
      <c r="E36" s="5"/>
      <c r="F36" s="5"/>
      <c r="G36" s="5"/>
      <c r="H36" s="20" t="s">
        <v>101</v>
      </c>
      <c r="I36" s="20"/>
      <c r="J36" s="20">
        <v>10</v>
      </c>
      <c r="K36" s="20"/>
      <c r="L36" s="20"/>
      <c r="M36" s="20"/>
      <c r="N36" s="5"/>
      <c r="O36" s="5"/>
    </row>
    <row r="37" spans="1:15" ht="43.5" customHeight="1">
      <c r="A37" s="74">
        <v>4</v>
      </c>
      <c r="B37" s="81" t="s">
        <v>344</v>
      </c>
      <c r="C37" s="76" t="s">
        <v>11</v>
      </c>
      <c r="D37" s="20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5" customHeight="1">
      <c r="A38" s="74"/>
      <c r="B38" s="75" t="s">
        <v>345</v>
      </c>
      <c r="C38" s="76" t="s">
        <v>29</v>
      </c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5" customHeight="1">
      <c r="A39" s="74" t="s">
        <v>230</v>
      </c>
      <c r="B39" s="75" t="s">
        <v>346</v>
      </c>
      <c r="C39" s="76" t="s">
        <v>11</v>
      </c>
      <c r="D39" s="20"/>
      <c r="E39" s="5"/>
      <c r="F39" s="5"/>
      <c r="G39" s="5"/>
      <c r="H39" s="20" t="s">
        <v>101</v>
      </c>
      <c r="I39" s="20">
        <v>12</v>
      </c>
      <c r="J39" s="20">
        <v>6</v>
      </c>
      <c r="K39" s="20"/>
      <c r="L39" s="20"/>
      <c r="M39" s="20" t="s">
        <v>12</v>
      </c>
      <c r="N39" s="5"/>
      <c r="O39" s="5"/>
    </row>
    <row r="40" spans="1:15" ht="43.5" customHeight="1">
      <c r="A40" s="74" t="s">
        <v>232</v>
      </c>
      <c r="B40" s="83" t="s">
        <v>347</v>
      </c>
      <c r="C40" s="76" t="s">
        <v>11</v>
      </c>
      <c r="D40" s="20"/>
      <c r="E40" s="5"/>
      <c r="F40" s="5"/>
      <c r="G40" s="5"/>
      <c r="H40" s="20" t="s">
        <v>101</v>
      </c>
      <c r="I40" s="20">
        <v>12</v>
      </c>
      <c r="J40" s="20">
        <v>6</v>
      </c>
      <c r="K40" s="20"/>
      <c r="L40" s="20"/>
      <c r="M40" s="20" t="s">
        <v>20</v>
      </c>
      <c r="N40" s="5" t="s">
        <v>342</v>
      </c>
      <c r="O40" s="5"/>
    </row>
    <row r="41" spans="1:15" ht="43.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">
    <cfRule type="expression" dxfId="49" priority="40">
      <formula>$C1="Option"</formula>
    </cfRule>
  </conditionalFormatting>
  <conditionalFormatting sqref="A12:A1001 D12:E1001">
    <cfRule type="expression" dxfId="48" priority="20">
      <formula>$C12="Option"</formula>
    </cfRule>
  </conditionalFormatting>
  <conditionalFormatting sqref="A28:A40 C36:O39 C40:M40">
    <cfRule type="expression" dxfId="47" priority="22">
      <formula>$F28="Fermeture"</formula>
    </cfRule>
    <cfRule type="expression" dxfId="46" priority="23">
      <formula>$F28="Modification"</formula>
    </cfRule>
    <cfRule type="expression" dxfId="45" priority="24">
      <formula>$F28="Création"</formula>
    </cfRule>
  </conditionalFormatting>
  <conditionalFormatting sqref="A25:B26">
    <cfRule type="expression" dxfId="44" priority="34">
      <formula>$F25="Fermeture"</formula>
    </cfRule>
    <cfRule type="expression" dxfId="43" priority="35">
      <formula>$F25="Modification"</formula>
    </cfRule>
    <cfRule type="expression" dxfId="42" priority="36">
      <formula>$F25="Création"</formula>
    </cfRule>
  </conditionalFormatting>
  <conditionalFormatting sqref="A1:O7 C8:O9 C10 E10 K10:O11 A12:O12 A13:H13 K13:O16 A14:F14 A15:H15 A16:F16 A17:O24 C25:O26 A27:O27 C28:O28 C29:N29 C30:O34 C35:M35 A41:O999">
    <cfRule type="expression" dxfId="41" priority="44">
      <formula>$F1="Modification"</formula>
    </cfRule>
    <cfRule type="expression" dxfId="40" priority="45">
      <formula>$F1="Création"</formula>
    </cfRule>
  </conditionalFormatting>
  <conditionalFormatting sqref="A1:O7 C8:O9 K10:O11 A12:O12 K13:O16 A17:O24 C25:O26 A27:O27 C28:O28 C29:N29 C30:O34 E10 A13:H13 A14:F14 A15:H15 A16:F16 C35:M35 A41:O999 C10">
    <cfRule type="expression" dxfId="39" priority="43">
      <formula>$F1="Fermeture"</formula>
    </cfRule>
  </conditionalFormatting>
  <conditionalFormatting sqref="B26">
    <cfRule type="expression" dxfId="38" priority="37">
      <formula>$F26="Fermeture"</formula>
    </cfRule>
    <cfRule type="expression" dxfId="37" priority="38">
      <formula>$F26="Modification"</formula>
    </cfRule>
    <cfRule type="expression" dxfId="36" priority="39">
      <formula>$F26="Création"</formula>
    </cfRule>
  </conditionalFormatting>
  <conditionalFormatting sqref="B28:B34">
    <cfRule type="expression" dxfId="35" priority="31">
      <formula>$F28="Fermeture"</formula>
    </cfRule>
    <cfRule type="expression" dxfId="34" priority="32">
      <formula>$F28="Modification"</formula>
    </cfRule>
    <cfRule type="expression" dxfId="33" priority="33">
      <formula>$F28="Création"</formula>
    </cfRule>
  </conditionalFormatting>
  <conditionalFormatting sqref="B36:B39">
    <cfRule type="expression" dxfId="32" priority="14">
      <formula>$F36="Fermeture"</formula>
    </cfRule>
    <cfRule type="expression" dxfId="31" priority="15">
      <formula>$F36="Modification"</formula>
    </cfRule>
    <cfRule type="expression" dxfId="30" priority="16">
      <formula>$F36="Création"</formula>
    </cfRule>
  </conditionalFormatting>
  <conditionalFormatting sqref="G12:N1001">
    <cfRule type="expression" dxfId="29" priority="4">
      <formula>$C12="Option"</formula>
    </cfRule>
  </conditionalFormatting>
  <conditionalFormatting sqref="N1:N34">
    <cfRule type="expression" dxfId="28" priority="42">
      <formula>$M1="Porteuse"</formula>
    </cfRule>
  </conditionalFormatting>
  <conditionalFormatting sqref="N35:N999">
    <cfRule type="expression" dxfId="27" priority="5">
      <formula>$M35="Porteuse"</formula>
    </cfRule>
  </conditionalFormatting>
  <conditionalFormatting sqref="N35:O35">
    <cfRule type="expression" dxfId="26" priority="6">
      <formula>$F35="Fermeture"</formula>
    </cfRule>
    <cfRule type="expression" dxfId="25" priority="7">
      <formula>$F35="Modification"</formula>
    </cfRule>
    <cfRule type="expression" dxfId="24" priority="8">
      <formula>$F35="Création"</formula>
    </cfRule>
  </conditionalFormatting>
  <conditionalFormatting sqref="N40:O40">
    <cfRule type="expression" dxfId="23" priority="11">
      <formula>$F40="Fermeture"</formula>
    </cfRule>
    <cfRule type="expression" dxfId="22" priority="12">
      <formula>$F40="Modification"</formula>
    </cfRule>
    <cfRule type="expression" dxfId="21" priority="13">
      <formula>$F40="Création"</formula>
    </cfRule>
  </conditionalFormatting>
  <conditionalFormatting sqref="O29">
    <cfRule type="expression" dxfId="20" priority="1">
      <formula>$F29="Fermeture"</formula>
    </cfRule>
    <cfRule type="expression" dxfId="19" priority="2">
      <formula>$F29="Modification"</formula>
    </cfRule>
    <cfRule type="expression" dxfId="18" priority="3">
      <formula>$F29="Création"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topLeftCell="E1" zoomScale="90" zoomScaleNormal="90" workbookViewId="0">
      <pane ySplit="18" topLeftCell="N42" activePane="bottomLeft" state="frozen"/>
      <selection pane="bottomLeft" activeCell="N42" sqref="N42"/>
      <selection activeCell="D25" sqref="D25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>
      <c r="A1" s="140"/>
      <c r="B1" s="140"/>
      <c r="C1" s="140"/>
      <c r="D1" s="140"/>
      <c r="E1" s="140"/>
      <c r="F1" s="140"/>
      <c r="G1" s="140"/>
      <c r="H1" s="140"/>
      <c r="I1" s="140"/>
      <c r="J1" s="35"/>
    </row>
    <row r="2" spans="1:19">
      <c r="A2" s="140"/>
      <c r="B2" s="140"/>
      <c r="C2" s="140"/>
      <c r="D2" s="140"/>
      <c r="E2" s="140"/>
      <c r="F2" s="140"/>
      <c r="G2" s="140"/>
      <c r="H2" s="140"/>
      <c r="I2" s="140"/>
      <c r="J2" s="35"/>
    </row>
    <row r="3" spans="1:19">
      <c r="A3" s="140"/>
      <c r="B3" s="140"/>
      <c r="C3" s="140"/>
      <c r="D3" s="140"/>
      <c r="E3" s="140"/>
      <c r="F3" s="140"/>
      <c r="G3" s="140"/>
      <c r="H3" s="140"/>
      <c r="I3" s="140"/>
      <c r="J3" s="35"/>
    </row>
    <row r="4" spans="1:19">
      <c r="A4" s="140"/>
      <c r="B4" s="140"/>
      <c r="C4" s="140"/>
      <c r="D4" s="140"/>
      <c r="E4" s="140"/>
      <c r="F4" s="140"/>
      <c r="G4" s="140"/>
      <c r="H4" s="140"/>
      <c r="I4" s="140"/>
      <c r="J4" s="35"/>
    </row>
    <row r="5" spans="1:19">
      <c r="A5" s="140"/>
      <c r="B5" s="140"/>
      <c r="C5" s="140"/>
      <c r="D5" s="140"/>
      <c r="E5" s="140"/>
      <c r="F5" s="140"/>
      <c r="G5" s="140"/>
      <c r="H5" s="140"/>
      <c r="I5" s="140"/>
      <c r="J5" s="35"/>
    </row>
    <row r="6" spans="1:19">
      <c r="A6" s="140"/>
      <c r="B6" s="140"/>
      <c r="C6" s="140"/>
      <c r="D6" s="140"/>
      <c r="E6" s="140"/>
      <c r="F6" s="140"/>
      <c r="G6" s="140"/>
      <c r="H6" s="140"/>
      <c r="I6" s="140"/>
      <c r="J6" s="35"/>
    </row>
    <row r="7" spans="1:19" ht="14.45" customHeight="1">
      <c r="A7" s="188" t="s">
        <v>240</v>
      </c>
      <c r="B7" s="139" t="str">
        <f>'Fiche Générale'!B3</f>
        <v>Portail_LLAC</v>
      </c>
      <c r="C7" s="164" t="s">
        <v>241</v>
      </c>
      <c r="D7" s="142"/>
      <c r="E7" s="162" t="str">
        <f>'Fiche Générale'!B4</f>
        <v>Arts du Spectacle</v>
      </c>
      <c r="F7" s="139"/>
      <c r="G7" s="142" t="s">
        <v>242</v>
      </c>
      <c r="H7" s="163">
        <f>'Fiche Générale'!B5</f>
        <v>0</v>
      </c>
      <c r="I7" s="163"/>
      <c r="J7" s="36"/>
      <c r="K7" s="19"/>
    </row>
    <row r="8" spans="1:19" ht="14.45" customHeight="1">
      <c r="A8" s="189"/>
      <c r="B8" s="139"/>
      <c r="C8" s="164"/>
      <c r="D8" s="142"/>
      <c r="E8" s="162"/>
      <c r="F8" s="139"/>
      <c r="G8" s="142"/>
      <c r="H8" s="163"/>
      <c r="I8" s="163"/>
      <c r="J8" s="36"/>
      <c r="K8" s="19"/>
    </row>
    <row r="9" spans="1:19" ht="14.45" customHeight="1">
      <c r="A9" s="189"/>
      <c r="B9" s="139"/>
      <c r="C9" s="164"/>
      <c r="D9" s="142"/>
      <c r="E9" s="162"/>
      <c r="F9" s="139"/>
      <c r="G9" s="142"/>
      <c r="H9" s="163"/>
      <c r="I9" s="163"/>
      <c r="J9" s="36"/>
      <c r="K9" s="19"/>
    </row>
    <row r="10" spans="1:19" ht="14.45" customHeight="1">
      <c r="A10" s="189"/>
      <c r="B10" s="139"/>
      <c r="C10" s="155" t="s">
        <v>184</v>
      </c>
      <c r="D10" s="155"/>
      <c r="E10" s="165" t="str">
        <f>'Fiche Générale'!B9</f>
        <v>Parcours spécialisé "Etudes théâtrales"</v>
      </c>
      <c r="F10" s="165"/>
      <c r="G10" s="165"/>
      <c r="H10" s="165"/>
      <c r="I10" s="165"/>
      <c r="J10" s="36"/>
      <c r="K10" s="19"/>
    </row>
    <row r="11" spans="1:19" ht="14.45" customHeight="1">
      <c r="A11" s="189"/>
      <c r="B11" s="139"/>
      <c r="C11" s="155"/>
      <c r="D11" s="155"/>
      <c r="E11" s="165"/>
      <c r="F11" s="165"/>
      <c r="G11" s="165"/>
      <c r="H11" s="165"/>
      <c r="I11" s="165"/>
      <c r="J11" s="36"/>
      <c r="K11" s="19"/>
    </row>
    <row r="12" spans="1:19">
      <c r="C12" s="14"/>
      <c r="I12" s="39"/>
      <c r="J12" s="39"/>
      <c r="M12" s="135" t="s">
        <v>243</v>
      </c>
      <c r="N12" s="136"/>
      <c r="O12" s="175"/>
      <c r="P12" s="135" t="s">
        <v>244</v>
      </c>
      <c r="Q12" s="136"/>
      <c r="R12" s="136"/>
      <c r="S12" s="175"/>
    </row>
    <row r="13" spans="1:19">
      <c r="A13" s="172" t="s">
        <v>185</v>
      </c>
      <c r="B13" s="95" t="str">
        <f>'S4 Maquette'!B13</f>
        <v>2ème année de Portail</v>
      </c>
      <c r="C13" s="95"/>
      <c r="D13" s="172" t="s">
        <v>245</v>
      </c>
      <c r="E13" s="185">
        <f>'S4 Maquette'!E13</f>
        <v>0</v>
      </c>
      <c r="F13" s="185"/>
      <c r="G13" s="185"/>
      <c r="I13" s="39"/>
      <c r="J13" s="39"/>
      <c r="M13" s="137"/>
      <c r="N13" s="138"/>
      <c r="O13" s="176"/>
      <c r="P13" s="137"/>
      <c r="Q13" s="138"/>
      <c r="R13" s="138"/>
      <c r="S13" s="176"/>
    </row>
    <row r="14" spans="1:19">
      <c r="A14" s="174"/>
      <c r="B14" s="95"/>
      <c r="C14" s="95"/>
      <c r="D14" s="174"/>
      <c r="E14" s="185"/>
      <c r="F14" s="185"/>
      <c r="G14" s="185"/>
      <c r="I14" s="39"/>
      <c r="J14" s="39"/>
      <c r="M14" s="134" t="s">
        <v>246</v>
      </c>
      <c r="N14" s="135" t="s">
        <v>247</v>
      </c>
      <c r="O14" s="175"/>
      <c r="P14" s="140"/>
      <c r="Q14" s="179"/>
      <c r="R14" s="186"/>
      <c r="S14" s="172"/>
    </row>
    <row r="15" spans="1:19">
      <c r="A15" s="172" t="s">
        <v>248</v>
      </c>
      <c r="B15" s="98" t="str">
        <f>'S4 Maquette'!B15</f>
        <v>Semestre 4</v>
      </c>
      <c r="C15" s="99"/>
      <c r="D15" s="172" t="s">
        <v>249</v>
      </c>
      <c r="E15" s="185">
        <f>'S4 Maquette'!E15:F16</f>
        <v>0</v>
      </c>
      <c r="F15" s="185"/>
      <c r="G15" s="185"/>
      <c r="I15" s="39"/>
      <c r="J15" s="39"/>
      <c r="M15" s="134"/>
      <c r="N15" s="182"/>
      <c r="O15" s="183"/>
      <c r="P15" s="140"/>
      <c r="Q15" s="180"/>
      <c r="R15" s="186"/>
      <c r="S15" s="173"/>
    </row>
    <row r="16" spans="1:19">
      <c r="A16" s="174"/>
      <c r="B16" s="101"/>
      <c r="C16" s="102"/>
      <c r="D16" s="174"/>
      <c r="E16" s="185"/>
      <c r="F16" s="185"/>
      <c r="G16" s="185"/>
      <c r="I16" s="39"/>
      <c r="J16" s="39"/>
      <c r="M16" s="134"/>
      <c r="N16" s="182"/>
      <c r="O16" s="183"/>
      <c r="P16" s="140"/>
      <c r="Q16" s="180"/>
      <c r="R16" s="186"/>
      <c r="S16" s="173"/>
    </row>
    <row r="17" spans="1:23">
      <c r="L17" s="15"/>
      <c r="M17" s="134"/>
      <c r="N17" s="137"/>
      <c r="O17" s="176"/>
      <c r="P17" s="140"/>
      <c r="Q17" s="181"/>
      <c r="R17" s="186"/>
      <c r="S17" s="174"/>
    </row>
    <row r="18" spans="1:23" ht="59.45" customHeight="1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348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>
      <c r="A19" s="59" t="str">
        <f>'S4 Maquette'!B19</f>
        <v>Compétences transversales S4</v>
      </c>
      <c r="B19" s="42" t="str">
        <f>'S4 Maquette'!C19</f>
        <v>UE</v>
      </c>
      <c r="C19" s="60">
        <f>'S4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>
      <c r="A20" s="59" t="str">
        <f>'S4 Maquette'!B20</f>
        <v>Compétences écrites 2</v>
      </c>
      <c r="B20" s="42" t="str">
        <f>'S4 Maquette'!C20</f>
        <v>ECUE</v>
      </c>
      <c r="C20" s="66">
        <f>'S4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>
      <c r="A21" s="59" t="str">
        <f>'S4 Maquette'!B21</f>
        <v>Compétences numériques 2</v>
      </c>
      <c r="B21" s="42" t="str">
        <f>'S4 Maquette'!C21</f>
        <v>ECUE</v>
      </c>
      <c r="C21" s="66">
        <f>'S4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>
      <c r="A22" s="59" t="str">
        <f>'S4 Maquette'!B22</f>
        <v>Langue Vivante-4</v>
      </c>
      <c r="B22" s="42" t="str">
        <f>'S4 Maquette'!C22</f>
        <v>ECUE</v>
      </c>
      <c r="C22" s="66">
        <f>'S4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>
      <c r="A23" s="8" t="str">
        <f>'S4 Maquette'!B23</f>
        <v>Min 1 Max 1</v>
      </c>
      <c r="B23" s="42" t="str">
        <f>'S4 Maquette'!C23</f>
        <v>OPTION</v>
      </c>
      <c r="C23" s="66">
        <f>'S4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>
      <c r="A24" s="8" t="str">
        <f>'S4 Maquette'!B24</f>
        <v>Anglais 4</v>
      </c>
      <c r="B24" s="42" t="str">
        <f>'S4 Maquette'!C24</f>
        <v>ECUE</v>
      </c>
      <c r="C24" s="66">
        <f>'S4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>
      <c r="A25" s="8" t="str">
        <f>'S4 Maquette'!B25</f>
        <v>Espagnol</v>
      </c>
      <c r="B25" s="42" t="str">
        <f>'S4 Maquette'!C25</f>
        <v>ECUE</v>
      </c>
      <c r="C25" s="66">
        <f>'S4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>
      <c r="A26" s="8" t="str">
        <f>'S4 Maquette'!B26</f>
        <v>Italien</v>
      </c>
      <c r="B26" s="42" t="str">
        <f>'S4 Maquette'!C26</f>
        <v>ECUE</v>
      </c>
      <c r="C26" s="66">
        <f>'S4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>
      <c r="A27" s="45" t="str">
        <f>'S4 Maquette'!B27</f>
        <v>Pratiques théâtrales 2</v>
      </c>
      <c r="B27" s="45" t="str">
        <f>'S4 Maquette'!C27</f>
        <v>UE</v>
      </c>
      <c r="C27" s="43">
        <f>'S4 Maquette'!F27</f>
        <v>0</v>
      </c>
      <c r="D27" s="93">
        <v>6</v>
      </c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86" t="s">
        <v>8</v>
      </c>
      <c r="L27" s="41"/>
      <c r="M27" s="91" t="s">
        <v>268</v>
      </c>
      <c r="N27" s="41"/>
      <c r="O27" s="41"/>
      <c r="P27" s="86" t="s">
        <v>269</v>
      </c>
      <c r="Q27" s="41"/>
      <c r="R27" s="41"/>
      <c r="S27" s="86" t="s">
        <v>270</v>
      </c>
      <c r="T27" s="87" t="s">
        <v>297</v>
      </c>
      <c r="W27"/>
    </row>
    <row r="28" spans="1:23" ht="30.75" customHeight="1">
      <c r="A28" s="45" t="str">
        <f>'S4 Maquette'!B28</f>
        <v>Pratique de l'acteur 2</v>
      </c>
      <c r="B28" s="45" t="str">
        <f>'S4 Maquette'!C28</f>
        <v>ECUE</v>
      </c>
      <c r="C28" s="43">
        <f>'S4 Maquette'!F28</f>
        <v>0</v>
      </c>
      <c r="D28" s="20">
        <v>1</v>
      </c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88" t="s">
        <v>270</v>
      </c>
      <c r="T28" s="89" t="s">
        <v>272</v>
      </c>
      <c r="W28"/>
    </row>
    <row r="29" spans="1:23" ht="30.75" customHeight="1">
      <c r="A29" s="45" t="str">
        <f>'S4 Maquette'!B29</f>
        <v>Projet 2</v>
      </c>
      <c r="B29" s="45" t="str">
        <f>'S4 Maquette'!C29</f>
        <v>ECUE</v>
      </c>
      <c r="C29" s="43">
        <f>'S4 Maquette'!F29</f>
        <v>0</v>
      </c>
      <c r="D29" s="20">
        <v>1</v>
      </c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41"/>
      <c r="K29" s="41" t="s">
        <v>8</v>
      </c>
      <c r="L29" s="41"/>
      <c r="M29" s="91" t="s">
        <v>349</v>
      </c>
      <c r="N29" s="41"/>
      <c r="O29" s="41"/>
      <c r="P29" s="41"/>
      <c r="Q29" s="41"/>
      <c r="R29" s="41"/>
      <c r="S29" s="88" t="s">
        <v>270</v>
      </c>
      <c r="T29" s="89" t="s">
        <v>272</v>
      </c>
      <c r="W29"/>
    </row>
    <row r="30" spans="1:23" ht="30.75" customHeight="1">
      <c r="A30" s="45" t="str">
        <f>'S4 Maquette'!B30</f>
        <v>Travail dramaturgique 2</v>
      </c>
      <c r="B30" s="45" t="str">
        <f>'S4 Maquette'!C30</f>
        <v>ECUE</v>
      </c>
      <c r="C30" s="43">
        <f>'S4 Maquette'!F30</f>
        <v>0</v>
      </c>
      <c r="D30" s="20">
        <v>1</v>
      </c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41"/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88" t="s">
        <v>270</v>
      </c>
      <c r="T30" s="89" t="s">
        <v>272</v>
      </c>
      <c r="W30"/>
    </row>
    <row r="31" spans="1:23" ht="30.75" customHeight="1">
      <c r="A31" s="45" t="str">
        <f>'S4 Maquette'!B31</f>
        <v>Esthétiques scéniques</v>
      </c>
      <c r="B31" s="45" t="str">
        <f>'S4 Maquette'!C31</f>
        <v>UE</v>
      </c>
      <c r="C31" s="43">
        <f>'S4 Maquette'!F31</f>
        <v>0</v>
      </c>
      <c r="D31" s="93">
        <v>6</v>
      </c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86" t="s">
        <v>8</v>
      </c>
      <c r="L31" s="41"/>
      <c r="M31" s="86">
        <v>4</v>
      </c>
      <c r="N31" s="41"/>
      <c r="O31" s="41"/>
      <c r="P31" s="86" t="s">
        <v>269</v>
      </c>
      <c r="Q31" s="41"/>
      <c r="R31" s="41"/>
      <c r="S31" s="86" t="s">
        <v>270</v>
      </c>
      <c r="T31" s="87" t="s">
        <v>274</v>
      </c>
      <c r="W31"/>
    </row>
    <row r="32" spans="1:23" ht="30.75" customHeight="1">
      <c r="A32" s="45" t="str">
        <f>'S4 Maquette'!B32</f>
        <v>Spectacle et scénographie</v>
      </c>
      <c r="B32" s="45" t="str">
        <f>'S4 Maquette'!C32</f>
        <v>ECUE</v>
      </c>
      <c r="C32" s="43">
        <f>'S4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88" t="s">
        <v>270</v>
      </c>
      <c r="T32" s="89" t="s">
        <v>272</v>
      </c>
      <c r="W32"/>
    </row>
    <row r="33" spans="1:23" ht="30.75" customHeight="1">
      <c r="A33" s="45" t="str">
        <f>'S4 Maquette'!B33</f>
        <v>Ecritures scéniques</v>
      </c>
      <c r="B33" s="45" t="str">
        <f>'S4 Maquette'!C33</f>
        <v>ECUE</v>
      </c>
      <c r="C33" s="43">
        <f>'S4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88" t="s">
        <v>270</v>
      </c>
      <c r="T33" s="89" t="s">
        <v>272</v>
      </c>
      <c r="W33"/>
    </row>
    <row r="34" spans="1:23" ht="30.75" customHeight="1">
      <c r="A34" s="45" t="str">
        <f>'S4 Maquette'!B34</f>
        <v>Outils professionnels 2</v>
      </c>
      <c r="B34" s="45" t="str">
        <f>'S4 Maquette'!C34</f>
        <v>UE</v>
      </c>
      <c r="C34" s="43">
        <f>'S4 Maquette'!F34</f>
        <v>0</v>
      </c>
      <c r="D34" s="93">
        <v>6</v>
      </c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86" t="s">
        <v>8</v>
      </c>
      <c r="L34" s="41"/>
      <c r="M34" s="86">
        <v>4</v>
      </c>
      <c r="N34" s="41"/>
      <c r="O34" s="41"/>
      <c r="P34" s="86" t="s">
        <v>269</v>
      </c>
      <c r="Q34" s="41"/>
      <c r="R34" s="41"/>
      <c r="S34" s="86" t="s">
        <v>270</v>
      </c>
      <c r="T34" s="87" t="s">
        <v>274</v>
      </c>
      <c r="W34"/>
    </row>
    <row r="35" spans="1:23" ht="30.75" customHeight="1">
      <c r="A35" s="45" t="str">
        <f>'S4 Maquette'!B35</f>
        <v>Connaissances des institutions et des politiques culturelles</v>
      </c>
      <c r="B35" s="45" t="str">
        <f>'S4 Maquette'!C35</f>
        <v>ECUE</v>
      </c>
      <c r="C35" s="43">
        <f>'S4 Maquette'!F35</f>
        <v>0</v>
      </c>
      <c r="D35" s="20">
        <v>1</v>
      </c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 t="s">
        <v>8</v>
      </c>
      <c r="L35" s="41"/>
      <c r="M35" s="41">
        <v>2</v>
      </c>
      <c r="N35" s="41"/>
      <c r="O35" s="41"/>
      <c r="P35" s="41"/>
      <c r="Q35" s="41"/>
      <c r="R35" s="41"/>
      <c r="S35" s="88" t="s">
        <v>270</v>
      </c>
      <c r="T35" s="89" t="s">
        <v>272</v>
      </c>
      <c r="W35"/>
    </row>
    <row r="36" spans="1:23" ht="30.75" customHeight="1">
      <c r="A36" s="45" t="str">
        <f>'S4 Maquette'!B36</f>
        <v>Rédaction écrits professionnels</v>
      </c>
      <c r="B36" s="45" t="str">
        <f>'S4 Maquette'!C36</f>
        <v>ECUE</v>
      </c>
      <c r="C36" s="43">
        <f>'S4 Maquette'!F36</f>
        <v>0</v>
      </c>
      <c r="D36" s="20">
        <v>1</v>
      </c>
      <c r="E36" s="20" t="s">
        <v>266</v>
      </c>
      <c r="F36" s="20" t="s">
        <v>266</v>
      </c>
      <c r="G36" s="41" t="s">
        <v>266</v>
      </c>
      <c r="H36" s="41" t="s">
        <v>266</v>
      </c>
      <c r="I36" s="41" t="s">
        <v>266</v>
      </c>
      <c r="J36" s="41"/>
      <c r="K36" s="41" t="s">
        <v>8</v>
      </c>
      <c r="L36" s="41"/>
      <c r="M36" s="41">
        <v>2</v>
      </c>
      <c r="N36" s="41"/>
      <c r="O36" s="41"/>
      <c r="P36" s="41"/>
      <c r="Q36" s="41"/>
      <c r="R36" s="41"/>
      <c r="S36" s="88" t="s">
        <v>270</v>
      </c>
      <c r="T36" s="89" t="s">
        <v>272</v>
      </c>
      <c r="W36"/>
    </row>
    <row r="37" spans="1:23" ht="30.75" customHeight="1">
      <c r="A37" s="45" t="str">
        <f>'S4 Maquette'!B37</f>
        <v>Approfondissement 2</v>
      </c>
      <c r="B37" s="45" t="str">
        <f>'S4 Maquette'!C37</f>
        <v>UE</v>
      </c>
      <c r="C37" s="43">
        <f>'S4 Maquette'!F37</f>
        <v>0</v>
      </c>
      <c r="D37" s="93">
        <v>6</v>
      </c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75" customHeight="1">
      <c r="A38" s="45" t="str">
        <f>'S4 Maquette'!B38</f>
        <v xml:space="preserve">1 UE au choix </v>
      </c>
      <c r="B38" s="45" t="str">
        <f>'S4 Maquette'!C38</f>
        <v>OPTION</v>
      </c>
      <c r="C38" s="43">
        <f>'S4 Maquette'!F38</f>
        <v>0</v>
      </c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75" customHeight="1">
      <c r="A39" s="45" t="str">
        <f>'S4 Maquette'!B39</f>
        <v>UE choix 1: Theorie des arts visuels et performatifs</v>
      </c>
      <c r="B39" s="45" t="str">
        <f>'S4 Maquette'!C39</f>
        <v>UE</v>
      </c>
      <c r="C39" s="43">
        <f>'S4 Maquette'!F39</f>
        <v>0</v>
      </c>
      <c r="D39" s="93">
        <v>6</v>
      </c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269</v>
      </c>
      <c r="Q39" s="41"/>
      <c r="R39" s="41"/>
      <c r="S39" s="41" t="s">
        <v>270</v>
      </c>
      <c r="T39" s="84" t="s">
        <v>300</v>
      </c>
      <c r="W39"/>
    </row>
    <row r="40" spans="1:23" ht="30.75" customHeight="1">
      <c r="A40" s="45" t="str">
        <f>'S4 Maquette'!B40</f>
        <v>UE choix 2: Anthropologie des arts vivants 2</v>
      </c>
      <c r="B40" s="45" t="str">
        <f>'S4 Maquette'!C40</f>
        <v>UE</v>
      </c>
      <c r="C40" s="43">
        <f>'S4 Maquette'!F40</f>
        <v>0</v>
      </c>
      <c r="D40" s="93">
        <v>6</v>
      </c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 t="s">
        <v>8</v>
      </c>
      <c r="L40" s="41"/>
      <c r="M40" s="41">
        <v>2</v>
      </c>
      <c r="N40" s="41"/>
      <c r="O40" s="41"/>
      <c r="P40" s="41" t="s">
        <v>269</v>
      </c>
      <c r="Q40" s="41"/>
      <c r="R40" s="41"/>
      <c r="S40" s="41" t="s">
        <v>270</v>
      </c>
      <c r="T40" s="84" t="s">
        <v>300</v>
      </c>
      <c r="W40"/>
    </row>
    <row r="41" spans="1:23" ht="30.75" customHeight="1">
      <c r="A41" s="45">
        <f>'S4 Maquette'!B41</f>
        <v>0</v>
      </c>
      <c r="B41" s="45">
        <f>'S4 Maquette'!C41</f>
        <v>0</v>
      </c>
      <c r="C41" s="43">
        <f>'S4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>
      <c r="A42" s="45">
        <f>'S4 Maquette'!B42</f>
        <v>0</v>
      </c>
      <c r="B42" s="45">
        <f>'S4 Maquette'!C42</f>
        <v>0</v>
      </c>
      <c r="C42" s="43">
        <f>'S4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>
      <c r="A43" s="45">
        <f>'S4 Maquette'!B43</f>
        <v>0</v>
      </c>
      <c r="B43" s="45">
        <f>'S4 Maquette'!C43</f>
        <v>0</v>
      </c>
      <c r="C43" s="43">
        <f>'S4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>
      <c r="A44" s="45">
        <f>'S4 Maquette'!B44</f>
        <v>0</v>
      </c>
      <c r="B44" s="45">
        <f>'S4 Maquette'!C44</f>
        <v>0</v>
      </c>
      <c r="C44" s="43">
        <f>'S4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>
      <c r="A45" s="45">
        <f>'S4 Maquette'!B45</f>
        <v>0</v>
      </c>
      <c r="B45" s="45">
        <f>'S4 Maquette'!C45</f>
        <v>0</v>
      </c>
      <c r="C45" s="43">
        <f>'S4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>
      <c r="A46" s="45">
        <f>'S4 Maquette'!B46</f>
        <v>0</v>
      </c>
      <c r="B46" s="45">
        <f>'S4 Maquette'!C46</f>
        <v>0</v>
      </c>
      <c r="C46" s="43">
        <f>'S4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>
      <c r="A47" s="45">
        <f>'S4 Maquette'!B47</f>
        <v>0</v>
      </c>
      <c r="B47" s="45">
        <f>'S4 Maquette'!C47</f>
        <v>0</v>
      </c>
      <c r="C47" s="43">
        <f>'S4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>
      <c r="A48" s="45">
        <f>'S4 Maquette'!B48</f>
        <v>0</v>
      </c>
      <c r="B48" s="45">
        <f>'S4 Maquette'!C48</f>
        <v>0</v>
      </c>
      <c r="C48" s="43">
        <f>'S4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>
      <c r="A49" s="45">
        <f>'S4 Maquette'!B49</f>
        <v>0</v>
      </c>
      <c r="B49" s="45">
        <f>'S4 Maquette'!C49</f>
        <v>0</v>
      </c>
      <c r="C49" s="43">
        <f>'S4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>
      <c r="A50" s="45">
        <f>'S4 Maquette'!B50</f>
        <v>0</v>
      </c>
      <c r="B50" s="45">
        <f>'S4 Maquette'!C50</f>
        <v>0</v>
      </c>
      <c r="C50" s="43">
        <f>'S4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>
      <c r="A51" s="45">
        <f>'S4 Maquette'!B51</f>
        <v>0</v>
      </c>
      <c r="B51" s="45">
        <f>'S4 Maquette'!C51</f>
        <v>0</v>
      </c>
      <c r="C51" s="43">
        <f>'S4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>
      <c r="A52" s="45">
        <f>'S4 Maquette'!B52</f>
        <v>0</v>
      </c>
      <c r="B52" s="45">
        <f>'S4 Maquette'!C52</f>
        <v>0</v>
      </c>
      <c r="C52" s="43">
        <f>'S4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>
      <c r="A53" s="45">
        <f>'S4 Maquette'!B53</f>
        <v>0</v>
      </c>
      <c r="B53" s="45">
        <f>'S4 Maquette'!C53</f>
        <v>0</v>
      </c>
      <c r="C53" s="43">
        <f>'S4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>
      <c r="A54" s="45">
        <f>'S4 Maquette'!B54</f>
        <v>0</v>
      </c>
      <c r="B54" s="45">
        <f>'S4 Maquette'!C54</f>
        <v>0</v>
      </c>
      <c r="C54" s="43">
        <f>'S4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>
      <c r="A55" s="45">
        <f>'S4 Maquette'!B55</f>
        <v>0</v>
      </c>
      <c r="B55" s="45">
        <f>'S4 Maquette'!C55</f>
        <v>0</v>
      </c>
      <c r="C55" s="43">
        <f>'S4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>
      <c r="A56" s="45">
        <f>'S4 Maquette'!B56</f>
        <v>0</v>
      </c>
      <c r="B56" s="45">
        <f>'S4 Maquette'!C56</f>
        <v>0</v>
      </c>
      <c r="C56" s="43">
        <f>'S4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>
      <c r="A57" s="45">
        <f>'S4 Maquette'!B57</f>
        <v>0</v>
      </c>
      <c r="B57" s="45">
        <f>'S4 Maquette'!C57</f>
        <v>0</v>
      </c>
      <c r="C57" s="43">
        <f>'S4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>
      <c r="A58" s="45">
        <f>'S4 Maquette'!B58</f>
        <v>0</v>
      </c>
      <c r="B58" s="45">
        <f>'S4 Maquette'!C58</f>
        <v>0</v>
      </c>
      <c r="C58" s="43">
        <f>'S4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>
      <c r="A59" s="45">
        <f>'S4 Maquette'!B59</f>
        <v>0</v>
      </c>
      <c r="B59" s="45">
        <f>'S4 Maquette'!C59</f>
        <v>0</v>
      </c>
      <c r="C59" s="43">
        <f>'S4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>
      <c r="A60" s="45">
        <f>'S4 Maquette'!B60</f>
        <v>0</v>
      </c>
      <c r="B60" s="45">
        <f>'S4 Maquette'!C60</f>
        <v>0</v>
      </c>
      <c r="C60" s="43">
        <f>'S4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>
      <c r="A61" s="45">
        <f>'S4 Maquette'!B61</f>
        <v>0</v>
      </c>
      <c r="B61" s="45">
        <f>'S4 Maquette'!C61</f>
        <v>0</v>
      </c>
      <c r="C61" s="43">
        <f>'S4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>
      <c r="A62" s="45">
        <f>'S4 Maquette'!B62</f>
        <v>0</v>
      </c>
      <c r="B62" s="45">
        <f>'S4 Maquette'!C62</f>
        <v>0</v>
      </c>
      <c r="C62" s="43">
        <f>'S4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>
      <c r="A63" s="45">
        <f>'S4 Maquette'!B63</f>
        <v>0</v>
      </c>
      <c r="B63" s="45">
        <f>'S4 Maquette'!C63</f>
        <v>0</v>
      </c>
      <c r="C63" s="43">
        <f>'S4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>
      <c r="A64" s="45">
        <f>'S4 Maquette'!B64</f>
        <v>0</v>
      </c>
      <c r="B64" s="45">
        <f>'S4 Maquette'!C64</f>
        <v>0</v>
      </c>
      <c r="C64" s="43">
        <f>'S4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>
      <c r="A65" s="45">
        <f>'S4 Maquette'!B65</f>
        <v>0</v>
      </c>
      <c r="B65" s="45">
        <f>'S4 Maquette'!C65</f>
        <v>0</v>
      </c>
      <c r="C65" s="43">
        <f>'S4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>
      <c r="A66" s="45">
        <f>'S4 Maquette'!B66</f>
        <v>0</v>
      </c>
      <c r="B66" s="45">
        <f>'S4 Maquette'!C66</f>
        <v>0</v>
      </c>
      <c r="C66" s="43">
        <f>'S4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>
      <c r="A67" s="45">
        <f>'S4 Maquette'!B67</f>
        <v>0</v>
      </c>
      <c r="B67" s="45">
        <f>'S4 Maquette'!C67</f>
        <v>0</v>
      </c>
      <c r="C67" s="43">
        <f>'S4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>
      <c r="A68" s="45">
        <f>'S4 Maquette'!B68</f>
        <v>0</v>
      </c>
      <c r="B68" s="45">
        <f>'S4 Maquette'!C68</f>
        <v>0</v>
      </c>
      <c r="C68" s="43">
        <f>'S4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>
      <c r="A69" s="45">
        <f>'S4 Maquette'!B69</f>
        <v>0</v>
      </c>
      <c r="B69" s="45">
        <f>'S4 Maquette'!C69</f>
        <v>0</v>
      </c>
      <c r="C69" s="43">
        <f>'S4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>
      <c r="A70" s="45">
        <f>'S4 Maquette'!B70</f>
        <v>0</v>
      </c>
      <c r="B70" s="45">
        <f>'S4 Maquette'!C70</f>
        <v>0</v>
      </c>
      <c r="C70" s="43">
        <f>'S4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>
      <c r="A71" s="45">
        <f>'S4 Maquette'!B71</f>
        <v>0</v>
      </c>
      <c r="B71" s="45">
        <f>'S4 Maquette'!C71</f>
        <v>0</v>
      </c>
      <c r="C71" s="43">
        <f>'S4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>
      <c r="A72" s="45">
        <f>'S4 Maquette'!B72</f>
        <v>0</v>
      </c>
      <c r="B72" s="45">
        <f>'S4 Maquette'!C72</f>
        <v>0</v>
      </c>
      <c r="C72" s="43">
        <f>'S4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>
      <c r="A73" s="45">
        <f>'S4 Maquette'!B73</f>
        <v>0</v>
      </c>
      <c r="B73" s="45">
        <f>'S4 Maquette'!C73</f>
        <v>0</v>
      </c>
      <c r="C73" s="43">
        <f>'S4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>
      <c r="A74" s="45">
        <f>'S4 Maquette'!B74</f>
        <v>0</v>
      </c>
      <c r="B74" s="45">
        <f>'S4 Maquette'!C74</f>
        <v>0</v>
      </c>
      <c r="C74" s="43">
        <f>'S4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>
      <c r="A75" s="45">
        <f>'S4 Maquette'!B75</f>
        <v>0</v>
      </c>
      <c r="B75" s="45">
        <f>'S4 Maquette'!C75</f>
        <v>0</v>
      </c>
      <c r="C75" s="43">
        <f>'S4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>
      <c r="A76" s="45">
        <f>'S4 Maquette'!B76</f>
        <v>0</v>
      </c>
      <c r="B76" s="45">
        <f>'S4 Maquette'!C76</f>
        <v>0</v>
      </c>
      <c r="C76" s="43">
        <f>'S4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>
      <c r="A77" s="45">
        <f>'S4 Maquette'!B77</f>
        <v>0</v>
      </c>
      <c r="B77" s="45">
        <f>'S4 Maquette'!C77</f>
        <v>0</v>
      </c>
      <c r="C77" s="43">
        <f>'S4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>
      <c r="A78" s="45">
        <f>'S4 Maquette'!B78</f>
        <v>0</v>
      </c>
      <c r="B78" s="45">
        <f>'S4 Maquette'!C78</f>
        <v>0</v>
      </c>
      <c r="C78" s="43">
        <f>'S4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>
      <c r="A79" s="45">
        <f>'S4 Maquette'!B79</f>
        <v>0</v>
      </c>
      <c r="B79" s="45">
        <f>'S4 Maquette'!C79</f>
        <v>0</v>
      </c>
      <c r="C79" s="43">
        <f>'S4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>
      <c r="A80" s="45">
        <f>'S4 Maquette'!B80</f>
        <v>0</v>
      </c>
      <c r="B80" s="45">
        <f>'S4 Maquette'!C80</f>
        <v>0</v>
      </c>
      <c r="C80" s="43">
        <f>'S4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>
      <c r="A81" s="45">
        <f>'S4 Maquette'!B81</f>
        <v>0</v>
      </c>
      <c r="B81" s="45">
        <f>'S4 Maquette'!C81</f>
        <v>0</v>
      </c>
      <c r="C81" s="43">
        <f>'S4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>
      <c r="A82" s="45">
        <f>'S4 Maquette'!B82</f>
        <v>0</v>
      </c>
      <c r="B82" s="45">
        <f>'S4 Maquette'!C82</f>
        <v>0</v>
      </c>
      <c r="C82" s="43">
        <f>'S4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>
      <c r="A83" s="45">
        <f>'S4 Maquette'!B83</f>
        <v>0</v>
      </c>
      <c r="B83" s="45">
        <f>'S4 Maquette'!C83</f>
        <v>0</v>
      </c>
      <c r="C83" s="43">
        <f>'S4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>
      <c r="A84" s="45">
        <f>'S4 Maquette'!B84</f>
        <v>0</v>
      </c>
      <c r="B84" s="45">
        <f>'S4 Maquette'!C84</f>
        <v>0</v>
      </c>
      <c r="C84" s="43">
        <f>'S4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>
      <c r="A85" s="45">
        <f>'S4 Maquette'!B85</f>
        <v>0</v>
      </c>
      <c r="B85" s="45">
        <f>'S4 Maquette'!C85</f>
        <v>0</v>
      </c>
      <c r="C85" s="43">
        <f>'S4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>
      <c r="A86" s="45">
        <f>'S4 Maquette'!B86</f>
        <v>0</v>
      </c>
      <c r="B86" s="45">
        <f>'S4 Maquette'!C86</f>
        <v>0</v>
      </c>
      <c r="C86" s="43">
        <f>'S4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>
      <c r="A87" s="45">
        <f>'S4 Maquette'!B87</f>
        <v>0</v>
      </c>
      <c r="B87" s="45">
        <f>'S4 Maquette'!C87</f>
        <v>0</v>
      </c>
      <c r="C87" s="43">
        <f>'S4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>
      <c r="A88" s="45">
        <f>'S4 Maquette'!B88</f>
        <v>0</v>
      </c>
      <c r="B88" s="45">
        <f>'S4 Maquette'!C88</f>
        <v>0</v>
      </c>
      <c r="C88" s="43">
        <f>'S4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>
      <c r="A89" s="45">
        <f>'S4 Maquette'!B89</f>
        <v>0</v>
      </c>
      <c r="B89" s="45">
        <f>'S4 Maquette'!C89</f>
        <v>0</v>
      </c>
      <c r="C89" s="43">
        <f>'S4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>
      <c r="A90" s="45">
        <f>'S4 Maquette'!B90</f>
        <v>0</v>
      </c>
      <c r="B90" s="45">
        <f>'S4 Maquette'!C90</f>
        <v>0</v>
      </c>
      <c r="C90" s="43">
        <f>'S4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>
      <c r="A91" s="45">
        <f>'S4 Maquette'!B91</f>
        <v>0</v>
      </c>
      <c r="B91" s="45">
        <f>'S4 Maquette'!C91</f>
        <v>0</v>
      </c>
      <c r="C91" s="43">
        <f>'S4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>
      <c r="A92" s="45">
        <f>'S4 Maquette'!B92</f>
        <v>0</v>
      </c>
      <c r="B92" s="45">
        <f>'S4 Maquette'!C92</f>
        <v>0</v>
      </c>
      <c r="C92" s="43">
        <f>'S4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>
      <c r="A93" s="45">
        <f>'S4 Maquette'!B93</f>
        <v>0</v>
      </c>
      <c r="B93" s="45">
        <f>'S4 Maquette'!C93</f>
        <v>0</v>
      </c>
      <c r="C93" s="43">
        <f>'S4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>
      <c r="A94" s="45">
        <f>'S4 Maquette'!B94</f>
        <v>0</v>
      </c>
      <c r="B94" s="45">
        <f>'S4 Maquette'!C94</f>
        <v>0</v>
      </c>
      <c r="C94" s="43">
        <f>'S4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>
      <c r="A95" s="45">
        <f>'S4 Maquette'!B95</f>
        <v>0</v>
      </c>
      <c r="B95" s="45">
        <f>'S4 Maquette'!C95</f>
        <v>0</v>
      </c>
      <c r="C95" s="43">
        <f>'S4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>
      <c r="A96" s="45">
        <f>'S4 Maquette'!B96</f>
        <v>0</v>
      </c>
      <c r="B96" s="45">
        <f>'S4 Maquette'!C96</f>
        <v>0</v>
      </c>
      <c r="C96" s="43">
        <f>'S4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>
      <c r="A97" s="45">
        <f>'S4 Maquette'!B97</f>
        <v>0</v>
      </c>
      <c r="B97" s="45">
        <f>'S4 Maquette'!C97</f>
        <v>0</v>
      </c>
      <c r="C97" s="43">
        <f>'S4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>
      <c r="A98" s="45">
        <f>'S4 Maquette'!B98</f>
        <v>0</v>
      </c>
      <c r="B98" s="45">
        <f>'S4 Maquette'!C98</f>
        <v>0</v>
      </c>
      <c r="C98" s="43">
        <f>'S4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>
      <c r="A99" s="45">
        <f>'S4 Maquette'!B99</f>
        <v>0</v>
      </c>
      <c r="B99" s="45">
        <f>'S4 Maquette'!C99</f>
        <v>0</v>
      </c>
      <c r="C99" s="43">
        <f>'S4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>
      <c r="A100" s="45">
        <f>'S4 Maquette'!B100</f>
        <v>0</v>
      </c>
      <c r="B100" s="45">
        <f>'S4 Maquette'!C100</f>
        <v>0</v>
      </c>
      <c r="C100" s="43">
        <f>'S4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>
      <c r="A101" s="45">
        <f>'S4 Maquette'!B101</f>
        <v>0</v>
      </c>
      <c r="B101" s="45">
        <f>'S4 Maquette'!C101</f>
        <v>0</v>
      </c>
      <c r="C101" s="43">
        <f>'S4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>
      <c r="A102" s="45">
        <f>'S4 Maquette'!B102</f>
        <v>0</v>
      </c>
      <c r="B102" s="45">
        <f>'S4 Maquette'!C102</f>
        <v>0</v>
      </c>
      <c r="C102" s="43">
        <f>'S4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>
      <c r="A103" s="45">
        <f>'S4 Maquette'!B103</f>
        <v>0</v>
      </c>
      <c r="B103" s="45">
        <f>'S4 Maquette'!C103</f>
        <v>0</v>
      </c>
      <c r="C103" s="43">
        <f>'S4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>
      <c r="A104" s="45">
        <f>'S4 Maquette'!B104</f>
        <v>0</v>
      </c>
      <c r="B104" s="45">
        <f>'S4 Maquette'!C104</f>
        <v>0</v>
      </c>
      <c r="C104" s="43">
        <f>'S4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>
      <c r="A105" s="45">
        <f>'S4 Maquette'!B105</f>
        <v>0</v>
      </c>
      <c r="B105" s="45">
        <f>'S4 Maquette'!C105</f>
        <v>0</v>
      </c>
      <c r="C105" s="43">
        <f>'S4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>
      <c r="A106" s="45">
        <f>'S4 Maquette'!B106</f>
        <v>0</v>
      </c>
      <c r="B106" s="45">
        <f>'S4 Maquette'!C106</f>
        <v>0</v>
      </c>
      <c r="C106" s="43">
        <f>'S4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>
      <c r="A107" s="45">
        <f>'S4 Maquette'!B107</f>
        <v>0</v>
      </c>
      <c r="B107" s="45">
        <f>'S4 Maquette'!C107</f>
        <v>0</v>
      </c>
      <c r="C107" s="43">
        <f>'S4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>
      <c r="A108" s="45">
        <f>'S4 Maquette'!B108</f>
        <v>0</v>
      </c>
      <c r="B108" s="45">
        <f>'S4 Maquette'!C108</f>
        <v>0</v>
      </c>
      <c r="C108" s="43">
        <f>'S4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>
      <c r="A109" s="45">
        <f>'S4 Maquette'!B109</f>
        <v>0</v>
      </c>
      <c r="B109" s="45">
        <f>'S4 Maquette'!C109</f>
        <v>0</v>
      </c>
      <c r="C109" s="43">
        <f>'S4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>
      <c r="A110" s="45">
        <f>'S4 Maquette'!B110</f>
        <v>0</v>
      </c>
      <c r="B110" s="45">
        <f>'S4 Maquette'!C110</f>
        <v>0</v>
      </c>
      <c r="C110" s="43">
        <f>'S4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>
      <c r="A111" s="45">
        <f>'S4 Maquette'!B111</f>
        <v>0</v>
      </c>
      <c r="B111" s="45">
        <f>'S4 Maquette'!C111</f>
        <v>0</v>
      </c>
      <c r="C111" s="43">
        <f>'S4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>
      <c r="A112" s="45">
        <f>'S4 Maquette'!B112</f>
        <v>0</v>
      </c>
      <c r="B112" s="45">
        <f>'S4 Maquette'!C112</f>
        <v>0</v>
      </c>
      <c r="C112" s="43">
        <f>'S4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>
      <c r="A113" s="45">
        <f>'S4 Maquette'!B113</f>
        <v>0</v>
      </c>
      <c r="B113" s="45">
        <f>'S4 Maquette'!C113</f>
        <v>0</v>
      </c>
      <c r="C113" s="43">
        <f>'S4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>
      <c r="A114" s="45">
        <f>'S4 Maquette'!B114</f>
        <v>0</v>
      </c>
      <c r="B114" s="45">
        <f>'S4 Maquette'!C114</f>
        <v>0</v>
      </c>
      <c r="C114" s="43">
        <f>'S4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>
      <c r="A115" s="45">
        <f>'S4 Maquette'!B115</f>
        <v>0</v>
      </c>
      <c r="B115" s="45">
        <f>'S4 Maquette'!C115</f>
        <v>0</v>
      </c>
      <c r="C115" s="43">
        <f>'S4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>
      <c r="A116" s="45">
        <f>'S4 Maquette'!B116</f>
        <v>0</v>
      </c>
      <c r="B116" s="45">
        <f>'S4 Maquette'!C116</f>
        <v>0</v>
      </c>
      <c r="C116" s="43">
        <f>'S4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>
      <c r="A117" s="45">
        <f>'S4 Maquette'!B117</f>
        <v>0</v>
      </c>
      <c r="B117" s="45">
        <f>'S4 Maquette'!C117</f>
        <v>0</v>
      </c>
      <c r="C117" s="43">
        <f>'S4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>
      <c r="A118" s="45">
        <f>'S4 Maquette'!B118</f>
        <v>0</v>
      </c>
      <c r="B118" s="45">
        <f>'S4 Maquette'!C118</f>
        <v>0</v>
      </c>
      <c r="C118" s="43">
        <f>'S4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>
      <c r="A119" s="45">
        <f>'S4 Maquette'!B119</f>
        <v>0</v>
      </c>
      <c r="B119" s="45">
        <f>'S4 Maquette'!C119</f>
        <v>0</v>
      </c>
      <c r="C119" s="43">
        <f>'S4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>
      <c r="A120" s="45">
        <f>'S4 Maquette'!B120</f>
        <v>0</v>
      </c>
      <c r="B120" s="45">
        <f>'S4 Maquette'!C120</f>
        <v>0</v>
      </c>
      <c r="C120" s="43">
        <f>'S4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>
      <c r="A121" s="45">
        <f>'S4 Maquette'!B121</f>
        <v>0</v>
      </c>
      <c r="B121" s="45">
        <f>'S4 Maquette'!C121</f>
        <v>0</v>
      </c>
      <c r="C121" s="43">
        <f>'S4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>
      <c r="A122" s="45">
        <f>'S4 Maquette'!B122</f>
        <v>0</v>
      </c>
      <c r="B122" s="45">
        <f>'S4 Maquette'!C122</f>
        <v>0</v>
      </c>
      <c r="C122" s="43">
        <f>'S4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>
      <c r="A123" s="45">
        <f>'S4 Maquette'!B123</f>
        <v>0</v>
      </c>
      <c r="B123" s="45">
        <f>'S4 Maquette'!C123</f>
        <v>0</v>
      </c>
      <c r="C123" s="43">
        <f>'S4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>
      <c r="A124" s="45">
        <f>'S4 Maquette'!B124</f>
        <v>0</v>
      </c>
      <c r="B124" s="45">
        <f>'S4 Maquette'!C124</f>
        <v>0</v>
      </c>
      <c r="C124" s="43">
        <f>'S4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>
      <c r="A125" s="45">
        <f>'S4 Maquette'!B125</f>
        <v>0</v>
      </c>
      <c r="B125" s="45">
        <f>'S4 Maquette'!C125</f>
        <v>0</v>
      </c>
      <c r="C125" s="43">
        <f>'S4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>
      <c r="A126" s="45">
        <f>'S4 Maquette'!B126</f>
        <v>0</v>
      </c>
      <c r="B126" s="45">
        <f>'S4 Maquette'!C126</f>
        <v>0</v>
      </c>
      <c r="C126" s="43">
        <f>'S4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>
      <c r="A127" s="45">
        <f>'S4 Maquette'!B127</f>
        <v>0</v>
      </c>
      <c r="B127" s="45">
        <f>'S4 Maquette'!C127</f>
        <v>0</v>
      </c>
      <c r="C127" s="43">
        <f>'S4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>
      <c r="A128" s="45">
        <f>'S4 Maquette'!B128</f>
        <v>0</v>
      </c>
      <c r="B128" s="45">
        <f>'S4 Maquette'!C128</f>
        <v>0</v>
      </c>
      <c r="C128" s="43">
        <f>'S4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>
      <c r="A129" s="45">
        <f>'S4 Maquette'!B129</f>
        <v>0</v>
      </c>
      <c r="B129" s="45">
        <f>'S4 Maquette'!C129</f>
        <v>0</v>
      </c>
      <c r="C129" s="43">
        <f>'S4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>
      <c r="A130" s="45">
        <f>'S4 Maquette'!B130</f>
        <v>0</v>
      </c>
      <c r="B130" s="45">
        <f>'S4 Maquette'!C130</f>
        <v>0</v>
      </c>
      <c r="C130" s="43">
        <f>'S4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>
      <c r="A131" s="45">
        <f>'S4 Maquette'!B131</f>
        <v>0</v>
      </c>
      <c r="B131" s="45">
        <f>'S4 Maquette'!C131</f>
        <v>0</v>
      </c>
      <c r="C131" s="43">
        <f>'S4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>
      <c r="A132" s="45">
        <f>'S4 Maquette'!B132</f>
        <v>0</v>
      </c>
      <c r="B132" s="45">
        <f>'S4 Maquette'!C132</f>
        <v>0</v>
      </c>
      <c r="C132" s="43">
        <f>'S4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>
      <c r="A133" s="45">
        <f>'S4 Maquette'!B133</f>
        <v>0</v>
      </c>
      <c r="B133" s="45">
        <f>'S4 Maquette'!C133</f>
        <v>0</v>
      </c>
      <c r="C133" s="43">
        <f>'S4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>
      <c r="A134" s="45">
        <f>'S4 Maquette'!B134</f>
        <v>0</v>
      </c>
      <c r="B134" s="45">
        <f>'S4 Maquette'!C134</f>
        <v>0</v>
      </c>
      <c r="C134" s="43">
        <f>'S4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>
      <c r="A135" s="45">
        <f>'S4 Maquette'!B135</f>
        <v>0</v>
      </c>
      <c r="B135" s="45">
        <f>'S4 Maquette'!C135</f>
        <v>0</v>
      </c>
      <c r="C135" s="43">
        <f>'S4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>
      <c r="A136" s="45">
        <f>'S4 Maquette'!B136</f>
        <v>0</v>
      </c>
      <c r="B136" s="45">
        <f>'S4 Maquette'!C136</f>
        <v>0</v>
      </c>
      <c r="C136" s="43">
        <f>'S4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>
      <c r="A137" s="45">
        <f>'S4 Maquette'!B137</f>
        <v>0</v>
      </c>
      <c r="B137" s="45">
        <f>'S4 Maquette'!C137</f>
        <v>0</v>
      </c>
      <c r="C137" s="43">
        <f>'S4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>
      <c r="A138" s="45">
        <f>'S4 Maquette'!B138</f>
        <v>0</v>
      </c>
      <c r="B138" s="45">
        <f>'S4 Maquette'!C138</f>
        <v>0</v>
      </c>
      <c r="C138" s="43">
        <f>'S4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>
      <c r="A139" s="45">
        <f>'S4 Maquette'!B139</f>
        <v>0</v>
      </c>
      <c r="B139" s="45">
        <f>'S4 Maquette'!C139</f>
        <v>0</v>
      </c>
      <c r="C139" s="43">
        <f>'S4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>
      <c r="A140" s="45">
        <f>'S4 Maquette'!B140</f>
        <v>0</v>
      </c>
      <c r="B140" s="45">
        <f>'S4 Maquette'!C140</f>
        <v>0</v>
      </c>
      <c r="C140" s="43">
        <f>'S4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>
      <c r="A141" s="45">
        <f>'S4 Maquette'!B141</f>
        <v>0</v>
      </c>
      <c r="B141" s="45">
        <f>'S4 Maquette'!C141</f>
        <v>0</v>
      </c>
      <c r="C141" s="43">
        <f>'S4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>
      <c r="A142" s="45">
        <f>'S4 Maquette'!B142</f>
        <v>0</v>
      </c>
      <c r="B142" s="45">
        <f>'S4 Maquette'!C142</f>
        <v>0</v>
      </c>
      <c r="C142" s="43">
        <f>'S4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>
      <c r="A143" s="45">
        <f>'S4 Maquette'!B143</f>
        <v>0</v>
      </c>
      <c r="B143" s="45">
        <f>'S4 Maquette'!C143</f>
        <v>0</v>
      </c>
      <c r="C143" s="43">
        <f>'S4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>
      <c r="A144" s="45">
        <f>'S4 Maquette'!B144</f>
        <v>0</v>
      </c>
      <c r="B144" s="45">
        <f>'S4 Maquette'!C144</f>
        <v>0</v>
      </c>
      <c r="C144" s="43">
        <f>'S4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>
      <c r="A145" s="45">
        <f>'S4 Maquette'!B145</f>
        <v>0</v>
      </c>
      <c r="B145" s="45">
        <f>'S4 Maquette'!C145</f>
        <v>0</v>
      </c>
      <c r="C145" s="43">
        <f>'S4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>
      <c r="A146" s="45">
        <f>'S4 Maquette'!B146</f>
        <v>0</v>
      </c>
      <c r="B146" s="45">
        <f>'S4 Maquette'!C146</f>
        <v>0</v>
      </c>
      <c r="C146" s="43">
        <f>'S4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>
      <c r="A147" s="45">
        <f>'S4 Maquette'!B147</f>
        <v>0</v>
      </c>
      <c r="B147" s="45">
        <f>'S4 Maquette'!C147</f>
        <v>0</v>
      </c>
      <c r="C147" s="43">
        <f>'S4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>
      <c r="A148" s="45">
        <f>'S4 Maquette'!B148</f>
        <v>0</v>
      </c>
      <c r="B148" s="45">
        <f>'S4 Maquette'!C148</f>
        <v>0</v>
      </c>
      <c r="C148" s="43">
        <f>'S4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>
      <c r="A149" s="45">
        <f>'S4 Maquette'!B149</f>
        <v>0</v>
      </c>
      <c r="B149" s="45">
        <f>'S4 Maquette'!C149</f>
        <v>0</v>
      </c>
      <c r="C149" s="43">
        <f>'S4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>
      <c r="A150" s="45">
        <f>'S4 Maquette'!B150</f>
        <v>0</v>
      </c>
      <c r="B150" s="45">
        <f>'S4 Maquette'!C150</f>
        <v>0</v>
      </c>
      <c r="C150" s="43">
        <f>'S4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>
      <c r="A151" s="45">
        <f>'S4 Maquette'!B151</f>
        <v>0</v>
      </c>
      <c r="B151" s="45">
        <f>'S4 Maquette'!C151</f>
        <v>0</v>
      </c>
      <c r="C151" s="43">
        <f>'S4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>
      <c r="A152" s="45">
        <f>'S4 Maquette'!B152</f>
        <v>0</v>
      </c>
      <c r="B152" s="45">
        <f>'S4 Maquette'!C152</f>
        <v>0</v>
      </c>
      <c r="C152" s="43">
        <f>'S4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>
      <c r="A153" s="45">
        <f>'S4 Maquette'!B153</f>
        <v>0</v>
      </c>
      <c r="B153" s="45">
        <f>'S4 Maquette'!C153</f>
        <v>0</v>
      </c>
      <c r="C153" s="43">
        <f>'S4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>
      <c r="A154" s="45">
        <f>'S4 Maquette'!B154</f>
        <v>0</v>
      </c>
      <c r="B154" s="45">
        <f>'S4 Maquette'!C154</f>
        <v>0</v>
      </c>
      <c r="C154" s="43">
        <f>'S4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>
      <c r="A155" s="45">
        <f>'S4 Maquette'!B155</f>
        <v>0</v>
      </c>
      <c r="B155" s="45">
        <f>'S4 Maquette'!C155</f>
        <v>0</v>
      </c>
      <c r="C155" s="43">
        <f>'S4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>
      <c r="A156" s="45">
        <f>'S4 Maquette'!B156</f>
        <v>0</v>
      </c>
      <c r="B156" s="45">
        <f>'S4 Maquette'!C156</f>
        <v>0</v>
      </c>
      <c r="C156" s="43">
        <f>'S4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>
      <c r="A157" s="45">
        <f>'S4 Maquette'!B157</f>
        <v>0</v>
      </c>
      <c r="B157" s="45">
        <f>'S4 Maquette'!C157</f>
        <v>0</v>
      </c>
      <c r="C157" s="43">
        <f>'S4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>
      <c r="A158" s="45">
        <f>'S4 Maquette'!B158</f>
        <v>0</v>
      </c>
      <c r="B158" s="45">
        <f>'S4 Maquette'!C158</f>
        <v>0</v>
      </c>
      <c r="C158" s="43">
        <f>'S4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>
      <c r="A159" s="45">
        <f>'S4 Maquette'!B159</f>
        <v>0</v>
      </c>
      <c r="B159" s="45">
        <f>'S4 Maquette'!C159</f>
        <v>0</v>
      </c>
      <c r="C159" s="43">
        <f>'S4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>
      <c r="A160" s="45">
        <f>'S4 Maquette'!B160</f>
        <v>0</v>
      </c>
      <c r="B160" s="45">
        <f>'S4 Maquette'!C160</f>
        <v>0</v>
      </c>
      <c r="C160" s="43">
        <f>'S4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>
      <c r="A161" s="45">
        <f>'S4 Maquette'!B161</f>
        <v>0</v>
      </c>
      <c r="B161" s="45">
        <f>'S4 Maquette'!C161</f>
        <v>0</v>
      </c>
      <c r="C161" s="43">
        <f>'S4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>
      <c r="A162" s="45">
        <f>'S4 Maquette'!B162</f>
        <v>0</v>
      </c>
      <c r="B162" s="45">
        <f>'S4 Maquette'!C162</f>
        <v>0</v>
      </c>
      <c r="C162" s="43">
        <f>'S4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>
      <c r="A163" s="45">
        <f>'S4 Maquette'!B163</f>
        <v>0</v>
      </c>
      <c r="B163" s="45">
        <f>'S4 Maquette'!C163</f>
        <v>0</v>
      </c>
      <c r="C163" s="43">
        <f>'S4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>
      <c r="A164" s="45">
        <f>'S4 Maquette'!B164</f>
        <v>0</v>
      </c>
      <c r="B164" s="45">
        <f>'S4 Maquette'!C164</f>
        <v>0</v>
      </c>
      <c r="C164" s="43">
        <f>'S4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>
      <c r="A165" s="45">
        <f>'S4 Maquette'!B165</f>
        <v>0</v>
      </c>
      <c r="B165" s="45">
        <f>'S4 Maquette'!C165</f>
        <v>0</v>
      </c>
      <c r="C165" s="43">
        <f>'S4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>
      <c r="A166" s="45">
        <f>'S4 Maquette'!B166</f>
        <v>0</v>
      </c>
      <c r="B166" s="45">
        <f>'S4 Maquette'!C166</f>
        <v>0</v>
      </c>
      <c r="C166" s="43">
        <f>'S4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>
      <c r="A167" s="45">
        <f>'S4 Maquette'!B167</f>
        <v>0</v>
      </c>
      <c r="B167" s="45">
        <f>'S4 Maquette'!C167</f>
        <v>0</v>
      </c>
      <c r="C167" s="43">
        <f>'S4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>
      <c r="A168" s="45">
        <f>'S4 Maquette'!B168</f>
        <v>0</v>
      </c>
      <c r="B168" s="45">
        <f>'S4 Maquette'!C168</f>
        <v>0</v>
      </c>
      <c r="C168" s="43">
        <f>'S4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>
      <c r="A169" s="45">
        <f>'S4 Maquette'!B169</f>
        <v>0</v>
      </c>
      <c r="B169" s="45">
        <f>'S4 Maquette'!C169</f>
        <v>0</v>
      </c>
      <c r="C169" s="43">
        <f>'S4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>
      <c r="A170" s="45">
        <f>'S4 Maquette'!B170</f>
        <v>0</v>
      </c>
      <c r="B170" s="45">
        <f>'S4 Maquette'!C170</f>
        <v>0</v>
      </c>
      <c r="C170" s="43">
        <f>'S4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>
      <c r="A171" s="45">
        <f>'S4 Maquette'!B171</f>
        <v>0</v>
      </c>
      <c r="B171" s="45">
        <f>'S4 Maquette'!C171</f>
        <v>0</v>
      </c>
      <c r="C171" s="43">
        <f>'S4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>
      <c r="A172" s="45">
        <f>'S4 Maquette'!B172</f>
        <v>0</v>
      </c>
      <c r="B172" s="45">
        <f>'S4 Maquette'!C172</f>
        <v>0</v>
      </c>
      <c r="C172" s="43">
        <f>'S4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>
      <c r="A173" s="45">
        <f>'S4 Maquette'!B173</f>
        <v>0</v>
      </c>
      <c r="B173" s="45">
        <f>'S4 Maquette'!C173</f>
        <v>0</v>
      </c>
      <c r="C173" s="43">
        <f>'S4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>
      <c r="A174" s="45">
        <f>'S4 Maquette'!B174</f>
        <v>0</v>
      </c>
      <c r="B174" s="45">
        <f>'S4 Maquette'!C174</f>
        <v>0</v>
      </c>
      <c r="C174" s="43">
        <f>'S4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>
      <c r="A175" s="45">
        <f>'S4 Maquette'!B175</f>
        <v>0</v>
      </c>
      <c r="B175" s="45">
        <f>'S4 Maquette'!C175</f>
        <v>0</v>
      </c>
      <c r="C175" s="43">
        <f>'S4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>
      <c r="A176" s="45">
        <f>'S4 Maquette'!B176</f>
        <v>0</v>
      </c>
      <c r="B176" s="45">
        <f>'S4 Maquette'!C176</f>
        <v>0</v>
      </c>
      <c r="C176" s="43">
        <f>'S4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>
      <c r="A177" s="45">
        <f>'S4 Maquette'!B177</f>
        <v>0</v>
      </c>
      <c r="B177" s="45">
        <f>'S4 Maquette'!C177</f>
        <v>0</v>
      </c>
      <c r="C177" s="43">
        <f>'S4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>
      <c r="A178" s="45">
        <f>'S4 Maquette'!B178</f>
        <v>0</v>
      </c>
      <c r="B178" s="45">
        <f>'S4 Maquette'!C178</f>
        <v>0</v>
      </c>
      <c r="C178" s="43">
        <f>'S4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>
      <c r="A179" s="45">
        <f>'S4 Maquette'!B179</f>
        <v>0</v>
      </c>
      <c r="B179" s="45">
        <f>'S4 Maquette'!C179</f>
        <v>0</v>
      </c>
      <c r="C179" s="43">
        <f>'S4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>
      <c r="A180" s="45">
        <f>'S4 Maquette'!B180</f>
        <v>0</v>
      </c>
      <c r="B180" s="45">
        <f>'S4 Maquette'!C180</f>
        <v>0</v>
      </c>
      <c r="C180" s="43">
        <f>'S4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>
      <c r="A181" s="45">
        <f>'S4 Maquette'!B181</f>
        <v>0</v>
      </c>
      <c r="B181" s="45">
        <f>'S4 Maquette'!C181</f>
        <v>0</v>
      </c>
      <c r="C181" s="43">
        <f>'S4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>
      <c r="A182" s="45">
        <f>'S4 Maquette'!B182</f>
        <v>0</v>
      </c>
      <c r="B182" s="45">
        <f>'S4 Maquette'!C182</f>
        <v>0</v>
      </c>
      <c r="C182" s="43">
        <f>'S4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>
      <c r="A183" s="45">
        <f>'S4 Maquette'!B183</f>
        <v>0</v>
      </c>
      <c r="B183" s="45">
        <f>'S4 Maquette'!C183</f>
        <v>0</v>
      </c>
      <c r="C183" s="43">
        <f>'S4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>
      <c r="A184" s="45">
        <f>'S4 Maquette'!B184</f>
        <v>0</v>
      </c>
      <c r="B184" s="45">
        <f>'S4 Maquette'!C184</f>
        <v>0</v>
      </c>
      <c r="C184" s="43">
        <f>'S4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>
      <c r="A185" s="45">
        <f>'S4 Maquette'!B185</f>
        <v>0</v>
      </c>
      <c r="B185" s="45">
        <f>'S4 Maquette'!C185</f>
        <v>0</v>
      </c>
      <c r="C185" s="43">
        <f>'S4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>
      <c r="A186" s="45">
        <f>'S4 Maquette'!B186</f>
        <v>0</v>
      </c>
      <c r="B186" s="45">
        <f>'S4 Maquette'!C186</f>
        <v>0</v>
      </c>
      <c r="C186" s="43">
        <f>'S4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>
      <c r="A187" s="45">
        <f>'S4 Maquette'!B187</f>
        <v>0</v>
      </c>
      <c r="B187" s="45">
        <f>'S4 Maquette'!C187</f>
        <v>0</v>
      </c>
      <c r="C187" s="43">
        <f>'S4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>
      <c r="A188" s="45">
        <f>'S4 Maquette'!B188</f>
        <v>0</v>
      </c>
      <c r="B188" s="45">
        <f>'S4 Maquette'!C188</f>
        <v>0</v>
      </c>
      <c r="C188" s="43">
        <f>'S4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>
      <c r="A189" s="45">
        <f>'S4 Maquette'!B189</f>
        <v>0</v>
      </c>
      <c r="B189" s="45">
        <f>'S4 Maquette'!C189</f>
        <v>0</v>
      </c>
      <c r="C189" s="43">
        <f>'S4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>
      <c r="A190" s="45">
        <f>'S4 Maquette'!B190</f>
        <v>0</v>
      </c>
      <c r="B190" s="45">
        <f>'S4 Maquette'!C190</f>
        <v>0</v>
      </c>
      <c r="C190" s="43">
        <f>'S4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>
      <c r="A191" s="45">
        <f>'S4 Maquette'!B191</f>
        <v>0</v>
      </c>
      <c r="B191" s="45">
        <f>'S4 Maquette'!C191</f>
        <v>0</v>
      </c>
      <c r="C191" s="43">
        <f>'S4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>
      <c r="A192" s="45">
        <f>'S4 Maquette'!B192</f>
        <v>0</v>
      </c>
      <c r="B192" s="45">
        <f>'S4 Maquette'!C192</f>
        <v>0</v>
      </c>
      <c r="C192" s="43">
        <f>'S4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>
      <c r="A193" s="45">
        <f>'S4 Maquette'!B193</f>
        <v>0</v>
      </c>
      <c r="B193" s="45">
        <f>'S4 Maquette'!C193</f>
        <v>0</v>
      </c>
      <c r="C193" s="43">
        <f>'S4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>
      <c r="A194" s="45">
        <f>'S4 Maquette'!B194</f>
        <v>0</v>
      </c>
      <c r="B194" s="45">
        <f>'S4 Maquette'!C194</f>
        <v>0</v>
      </c>
      <c r="C194" s="43">
        <f>'S4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>
      <c r="A195" s="45">
        <f>'S4 Maquette'!B195</f>
        <v>0</v>
      </c>
      <c r="B195" s="45">
        <f>'S4 Maquette'!C195</f>
        <v>0</v>
      </c>
      <c r="C195" s="43">
        <f>'S4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>
      <c r="A196" s="45">
        <f>'S4 Maquette'!B196</f>
        <v>0</v>
      </c>
      <c r="B196" s="45">
        <f>'S4 Maquette'!C196</f>
        <v>0</v>
      </c>
      <c r="C196" s="43">
        <f>'S4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>
      <c r="A197" s="45">
        <f>'S4 Maquette'!B197</f>
        <v>0</v>
      </c>
      <c r="B197" s="45">
        <f>'S4 Maquette'!C197</f>
        <v>0</v>
      </c>
      <c r="C197" s="43">
        <f>'S4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>
      <c r="A198" s="45">
        <f>'S4 Maquette'!B198</f>
        <v>0</v>
      </c>
      <c r="B198" s="45">
        <f>'S4 Maquette'!C198</f>
        <v>0</v>
      </c>
      <c r="C198" s="43">
        <f>'S4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>
      <c r="A199" s="45">
        <f>'S4 Maquette'!B199</f>
        <v>0</v>
      </c>
      <c r="B199" s="45">
        <f>'S4 Maquette'!C199</f>
        <v>0</v>
      </c>
      <c r="C199" s="43">
        <f>'S4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>
      <c r="A200" s="45">
        <f>'S4 Maquette'!B200</f>
        <v>0</v>
      </c>
      <c r="B200" s="45">
        <f>'S4 Maquette'!C200</f>
        <v>0</v>
      </c>
      <c r="C200" s="43">
        <f>'S4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>
      <c r="A201" s="45">
        <f>'S4 Maquette'!B201</f>
        <v>0</v>
      </c>
      <c r="B201" s="45">
        <f>'S4 Maquette'!C201</f>
        <v>0</v>
      </c>
      <c r="C201" s="43">
        <f>'S4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>
      <c r="A202" s="45">
        <f>'S4 Maquette'!B202</f>
        <v>0</v>
      </c>
      <c r="B202" s="45">
        <f>'S4 Maquette'!C202</f>
        <v>0</v>
      </c>
      <c r="C202" s="43">
        <f>'S4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>
      <c r="A203" s="45">
        <f>'S4 Maquette'!B203</f>
        <v>0</v>
      </c>
      <c r="B203" s="45">
        <f>'S4 Maquette'!C203</f>
        <v>0</v>
      </c>
      <c r="C203" s="43">
        <f>'S4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>
      <c r="A204" s="45">
        <f>'S4 Maquette'!B204</f>
        <v>0</v>
      </c>
      <c r="B204" s="45">
        <f>'S4 Maquette'!C204</f>
        <v>0</v>
      </c>
      <c r="C204" s="43">
        <f>'S4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>
      <c r="A205" s="45">
        <f>'S4 Maquette'!B205</f>
        <v>0</v>
      </c>
      <c r="B205" s="45">
        <f>'S4 Maquette'!C205</f>
        <v>0</v>
      </c>
      <c r="C205" s="43">
        <f>'S4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>
      <c r="A206" s="45">
        <f>'S4 Maquette'!B206</f>
        <v>0</v>
      </c>
      <c r="B206" s="45">
        <f>'S4 Maquette'!C206</f>
        <v>0</v>
      </c>
      <c r="C206" s="43">
        <f>'S4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>
      <c r="A207" s="45">
        <f>'S4 Maquette'!B207</f>
        <v>0</v>
      </c>
      <c r="B207" s="45">
        <f>'S4 Maquette'!C207</f>
        <v>0</v>
      </c>
      <c r="C207" s="43">
        <f>'S4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>
      <c r="A208" s="45">
        <f>'S4 Maquette'!B208</f>
        <v>0</v>
      </c>
      <c r="B208" s="45">
        <f>'S4 Maquette'!C208</f>
        <v>0</v>
      </c>
      <c r="C208" s="43">
        <f>'S4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>
      <c r="A209" s="45">
        <f>'S4 Maquette'!B209</f>
        <v>0</v>
      </c>
      <c r="B209" s="45">
        <f>'S4 Maquette'!C209</f>
        <v>0</v>
      </c>
      <c r="C209" s="43">
        <f>'S4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>
      <c r="A210" s="45">
        <f>'S4 Maquette'!B210</f>
        <v>0</v>
      </c>
      <c r="B210" s="45">
        <f>'S4 Maquette'!C210</f>
        <v>0</v>
      </c>
      <c r="C210" s="43">
        <f>'S4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>
      <c r="A211" s="45">
        <f>'S4 Maquette'!B211</f>
        <v>0</v>
      </c>
      <c r="B211" s="45">
        <f>'S4 Maquette'!C211</f>
        <v>0</v>
      </c>
      <c r="C211" s="43">
        <f>'S4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>
      <c r="A212" s="45">
        <f>'S4 Maquette'!B212</f>
        <v>0</v>
      </c>
      <c r="B212" s="45">
        <f>'S4 Maquette'!C212</f>
        <v>0</v>
      </c>
      <c r="C212" s="43">
        <f>'S4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>
      <c r="A213" s="45">
        <f>'S4 Maquette'!B213</f>
        <v>0</v>
      </c>
      <c r="B213" s="45">
        <f>'S4 Maquette'!C213</f>
        <v>0</v>
      </c>
      <c r="C213" s="43">
        <f>'S4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>
      <c r="A214" s="45">
        <f>'S4 Maquette'!B214</f>
        <v>0</v>
      </c>
      <c r="B214" s="45">
        <f>'S4 Maquette'!C214</f>
        <v>0</v>
      </c>
      <c r="C214" s="43">
        <f>'S4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>
      <c r="A215" s="45">
        <f>'S4 Maquette'!B215</f>
        <v>0</v>
      </c>
      <c r="B215" s="45">
        <f>'S4 Maquette'!C215</f>
        <v>0</v>
      </c>
      <c r="C215" s="43">
        <f>'S4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>
      <c r="A216" s="45">
        <f>'S4 Maquette'!B216</f>
        <v>0</v>
      </c>
      <c r="B216" s="45">
        <f>'S4 Maquette'!C216</f>
        <v>0</v>
      </c>
      <c r="C216" s="43">
        <f>'S4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>
      <c r="A217" s="45">
        <f>'S4 Maquette'!B217</f>
        <v>0</v>
      </c>
      <c r="B217" s="45">
        <f>'S4 Maquette'!C217</f>
        <v>0</v>
      </c>
      <c r="C217" s="43">
        <f>'S4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>
      <c r="A218" s="45">
        <f>'S4 Maquette'!B218</f>
        <v>0</v>
      </c>
      <c r="B218" s="45">
        <f>'S4 Maquette'!C218</f>
        <v>0</v>
      </c>
      <c r="C218" s="43">
        <f>'S4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>
      <c r="A219" s="45">
        <f>'S4 Maquette'!B219</f>
        <v>0</v>
      </c>
      <c r="B219" s="45">
        <f>'S4 Maquette'!C219</f>
        <v>0</v>
      </c>
      <c r="C219" s="43">
        <f>'S4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>
      <c r="A220" s="45">
        <f>'S4 Maquette'!B220</f>
        <v>0</v>
      </c>
      <c r="B220" s="45">
        <f>'S4 Maquette'!C220</f>
        <v>0</v>
      </c>
      <c r="C220" s="43">
        <f>'S4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>
      <c r="A221" s="45">
        <f>'S4 Maquette'!B221</f>
        <v>0</v>
      </c>
      <c r="B221" s="45">
        <f>'S4 Maquette'!C221</f>
        <v>0</v>
      </c>
      <c r="C221" s="43">
        <f>'S4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>
      <c r="A222" s="45">
        <f>'S4 Maquette'!B222</f>
        <v>0</v>
      </c>
      <c r="B222" s="45">
        <f>'S4 Maquette'!C222</f>
        <v>0</v>
      </c>
      <c r="C222" s="43">
        <f>'S4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>
      <c r="A223" s="45">
        <f>'S4 Maquette'!B223</f>
        <v>0</v>
      </c>
      <c r="B223" s="45">
        <f>'S4 Maquette'!C223</f>
        <v>0</v>
      </c>
      <c r="C223" s="43">
        <f>'S4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>
      <c r="A224" s="45">
        <f>'S4 Maquette'!B224</f>
        <v>0</v>
      </c>
      <c r="B224" s="45">
        <f>'S4 Maquette'!C224</f>
        <v>0</v>
      </c>
      <c r="C224" s="43">
        <f>'S4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>
      <c r="A225" s="45">
        <f>'S4 Maquette'!B225</f>
        <v>0</v>
      </c>
      <c r="B225" s="45">
        <f>'S4 Maquette'!C225</f>
        <v>0</v>
      </c>
      <c r="C225" s="43">
        <f>'S4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>
      <c r="A226" s="45">
        <f>'S4 Maquette'!B226</f>
        <v>0</v>
      </c>
      <c r="B226" s="45">
        <f>'S4 Maquette'!C226</f>
        <v>0</v>
      </c>
      <c r="C226" s="43">
        <f>'S4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>
      <c r="A227" s="45">
        <f>'S4 Maquette'!B227</f>
        <v>0</v>
      </c>
      <c r="B227" s="45">
        <f>'S4 Maquette'!C227</f>
        <v>0</v>
      </c>
      <c r="C227" s="43">
        <f>'S4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>
      <c r="A228" s="45">
        <f>'S4 Maquette'!B228</f>
        <v>0</v>
      </c>
      <c r="B228" s="45">
        <f>'S4 Maquette'!C228</f>
        <v>0</v>
      </c>
      <c r="C228" s="43">
        <f>'S4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>
      <c r="A229" s="45">
        <f>'S4 Maquette'!B229</f>
        <v>0</v>
      </c>
      <c r="B229" s="45">
        <f>'S4 Maquette'!C229</f>
        <v>0</v>
      </c>
      <c r="C229" s="43">
        <f>'S4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>
      <c r="A230" s="45">
        <f>'S4 Maquette'!B230</f>
        <v>0</v>
      </c>
      <c r="B230" s="45">
        <f>'S4 Maquette'!C230</f>
        <v>0</v>
      </c>
      <c r="C230" s="43">
        <f>'S4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>
      <c r="A231" s="45">
        <f>'S4 Maquette'!B231</f>
        <v>0</v>
      </c>
      <c r="B231" s="45">
        <f>'S4 Maquette'!C231</f>
        <v>0</v>
      </c>
      <c r="C231" s="43">
        <f>'S4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>
      <c r="A232" s="45">
        <f>'S4 Maquette'!B232</f>
        <v>0</v>
      </c>
      <c r="B232" s="45">
        <f>'S4 Maquette'!C232</f>
        <v>0</v>
      </c>
      <c r="C232" s="43">
        <f>'S4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>
      <c r="A233" s="45">
        <f>'S4 Maquette'!B233</f>
        <v>0</v>
      </c>
      <c r="B233" s="45">
        <f>'S4 Maquette'!C233</f>
        <v>0</v>
      </c>
      <c r="C233" s="43">
        <f>'S4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>
      <c r="A234" s="45">
        <f>'S4 Maquette'!B234</f>
        <v>0</v>
      </c>
      <c r="B234" s="45">
        <f>'S4 Maquette'!C234</f>
        <v>0</v>
      </c>
      <c r="C234" s="43">
        <f>'S4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>
      <c r="A235" s="45">
        <f>'S4 Maquette'!B235</f>
        <v>0</v>
      </c>
      <c r="B235" s="45">
        <f>'S4 Maquette'!C235</f>
        <v>0</v>
      </c>
      <c r="C235" s="43">
        <f>'S4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>
      <c r="A236" s="45">
        <f>'S4 Maquette'!B236</f>
        <v>0</v>
      </c>
      <c r="B236" s="45">
        <f>'S4 Maquette'!C236</f>
        <v>0</v>
      </c>
      <c r="C236" s="43">
        <f>'S4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>
      <c r="A237" s="45">
        <f>'S4 Maquette'!B237</f>
        <v>0</v>
      </c>
      <c r="B237" s="45">
        <f>'S4 Maquette'!C237</f>
        <v>0</v>
      </c>
      <c r="C237" s="43">
        <f>'S4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>
      <c r="A238" s="45">
        <f>'S4 Maquette'!B238</f>
        <v>0</v>
      </c>
      <c r="B238" s="45">
        <f>'S4 Maquette'!C238</f>
        <v>0</v>
      </c>
      <c r="C238" s="43">
        <f>'S4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>
      <c r="A239" s="45">
        <f>'S4 Maquette'!B239</f>
        <v>0</v>
      </c>
      <c r="B239" s="45">
        <f>'S4 Maquette'!C239</f>
        <v>0</v>
      </c>
      <c r="C239" s="43">
        <f>'S4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>
      <c r="A240" s="45">
        <f>'S4 Maquette'!B240</f>
        <v>0</v>
      </c>
      <c r="B240" s="45">
        <f>'S4 Maquette'!C240</f>
        <v>0</v>
      </c>
      <c r="C240" s="43">
        <f>'S4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>
      <c r="A241" s="45">
        <f>'S4 Maquette'!B241</f>
        <v>0</v>
      </c>
      <c r="B241" s="45">
        <f>'S4 Maquette'!C241</f>
        <v>0</v>
      </c>
      <c r="C241" s="43">
        <f>'S4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>
      <c r="A242" s="45">
        <f>'S4 Maquette'!B242</f>
        <v>0</v>
      </c>
      <c r="B242" s="45">
        <f>'S4 Maquette'!C242</f>
        <v>0</v>
      </c>
      <c r="C242" s="43">
        <f>'S4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>
      <c r="A243" s="45">
        <f>'S4 Maquette'!B243</f>
        <v>0</v>
      </c>
      <c r="B243" s="45">
        <f>'S4 Maquette'!C243</f>
        <v>0</v>
      </c>
      <c r="C243" s="43">
        <f>'S4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>
      <c r="A244" s="45">
        <f>'S4 Maquette'!B244</f>
        <v>0</v>
      </c>
      <c r="B244" s="45">
        <f>'S4 Maquette'!C244</f>
        <v>0</v>
      </c>
      <c r="C244" s="43">
        <f>'S4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>
      <c r="A245" s="45">
        <f>'S4 Maquette'!B245</f>
        <v>0</v>
      </c>
      <c r="B245" s="45">
        <f>'S4 Maquette'!C245</f>
        <v>0</v>
      </c>
      <c r="C245" s="43">
        <f>'S4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>
      <c r="A246" s="45">
        <f>'S4 Maquette'!B246</f>
        <v>0</v>
      </c>
      <c r="B246" s="45">
        <f>'S4 Maquette'!C246</f>
        <v>0</v>
      </c>
      <c r="C246" s="43">
        <f>'S4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>
      <c r="A247" s="45">
        <f>'S4 Maquette'!B247</f>
        <v>0</v>
      </c>
      <c r="B247" s="45">
        <f>'S4 Maquette'!C247</f>
        <v>0</v>
      </c>
      <c r="C247" s="43">
        <f>'S4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>
      <c r="A248" s="45">
        <f>'S4 Maquette'!B248</f>
        <v>0</v>
      </c>
      <c r="B248" s="45">
        <f>'S4 Maquette'!C248</f>
        <v>0</v>
      </c>
      <c r="C248" s="43">
        <f>'S4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>
      <c r="A249" s="45">
        <f>'S4 Maquette'!B249</f>
        <v>0</v>
      </c>
      <c r="B249" s="45">
        <f>'S4 Maquette'!C249</f>
        <v>0</v>
      </c>
      <c r="C249" s="43">
        <f>'S4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>
      <c r="A250" s="45">
        <f>'S4 Maquette'!B250</f>
        <v>0</v>
      </c>
      <c r="B250" s="45">
        <f>'S4 Maquette'!C250</f>
        <v>0</v>
      </c>
      <c r="C250" s="43">
        <f>'S4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>
      <c r="A251" s="45">
        <f>'S4 Maquette'!B251</f>
        <v>0</v>
      </c>
      <c r="B251" s="45">
        <f>'S4 Maquette'!C251</f>
        <v>0</v>
      </c>
      <c r="C251" s="43">
        <f>'S4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>
      <c r="A252" s="45">
        <f>'S4 Maquette'!B252</f>
        <v>0</v>
      </c>
      <c r="B252" s="45">
        <f>'S4 Maquette'!C252</f>
        <v>0</v>
      </c>
      <c r="C252" s="43">
        <f>'S4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>
      <c r="A253" s="45">
        <f>'S4 Maquette'!B253</f>
        <v>0</v>
      </c>
      <c r="B253" s="45">
        <f>'S4 Maquette'!C253</f>
        <v>0</v>
      </c>
      <c r="C253" s="43">
        <f>'S4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>
      <c r="A254" s="45">
        <f>'S4 Maquette'!B254</f>
        <v>0</v>
      </c>
      <c r="B254" s="45">
        <f>'S4 Maquette'!C254</f>
        <v>0</v>
      </c>
      <c r="C254" s="43">
        <f>'S4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>
      <c r="A255" s="45">
        <f>'S4 Maquette'!B255</f>
        <v>0</v>
      </c>
      <c r="B255" s="45">
        <f>'S4 Maquette'!C255</f>
        <v>0</v>
      </c>
      <c r="C255" s="43">
        <f>'S4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>
      <c r="A256" s="45">
        <f>'S4 Maquette'!B256</f>
        <v>0</v>
      </c>
      <c r="B256" s="45">
        <f>'S4 Maquette'!C256</f>
        <v>0</v>
      </c>
      <c r="C256" s="43">
        <f>'S4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>
      <c r="A257" s="45">
        <f>'S4 Maquette'!B257</f>
        <v>0</v>
      </c>
      <c r="B257" s="45">
        <f>'S4 Maquette'!C257</f>
        <v>0</v>
      </c>
      <c r="C257" s="43">
        <f>'S4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>
      <c r="A258" s="45">
        <f>'S4 Maquette'!B258</f>
        <v>0</v>
      </c>
      <c r="B258" s="45">
        <f>'S4 Maquette'!C258</f>
        <v>0</v>
      </c>
      <c r="C258" s="43">
        <f>'S4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>
      <c r="A259" s="45">
        <f>'S4 Maquette'!B259</f>
        <v>0</v>
      </c>
      <c r="B259" s="45">
        <f>'S4 Maquette'!C259</f>
        <v>0</v>
      </c>
      <c r="C259" s="43">
        <f>'S4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>
      <c r="A260" s="45">
        <f>'S4 Maquette'!B260</f>
        <v>0</v>
      </c>
      <c r="B260" s="45">
        <f>'S4 Maquette'!C260</f>
        <v>0</v>
      </c>
      <c r="C260" s="43">
        <f>'S4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>
      <c r="A261" s="45">
        <f>'S4 Maquette'!B261</f>
        <v>0</v>
      </c>
      <c r="B261" s="45">
        <f>'S4 Maquette'!C261</f>
        <v>0</v>
      </c>
      <c r="C261" s="43">
        <f>'S4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>
      <c r="A262" s="45">
        <f>'S4 Maquette'!B262</f>
        <v>0</v>
      </c>
      <c r="B262" s="45">
        <f>'S4 Maquette'!C262</f>
        <v>0</v>
      </c>
      <c r="C262" s="43">
        <f>'S4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>
      <c r="A263" s="45">
        <f>'S4 Maquette'!B263</f>
        <v>0</v>
      </c>
      <c r="B263" s="45">
        <f>'S4 Maquette'!C263</f>
        <v>0</v>
      </c>
      <c r="C263" s="43">
        <f>'S4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>
      <c r="A264" s="45">
        <f>'S4 Maquette'!B264</f>
        <v>0</v>
      </c>
      <c r="B264" s="45">
        <f>'S4 Maquette'!C264</f>
        <v>0</v>
      </c>
      <c r="C264" s="43">
        <f>'S4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>
      <c r="A265" s="45">
        <f>'S4 Maquette'!B265</f>
        <v>0</v>
      </c>
      <c r="B265" s="45">
        <f>'S4 Maquette'!C265</f>
        <v>0</v>
      </c>
      <c r="C265" s="43">
        <f>'S4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>
      <c r="A266" s="45">
        <f>'S4 Maquette'!B266</f>
        <v>0</v>
      </c>
      <c r="B266" s="45">
        <f>'S4 Maquette'!C266</f>
        <v>0</v>
      </c>
      <c r="C266" s="43">
        <f>'S4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>
      <c r="A267" s="45">
        <f>'S4 Maquette'!B267</f>
        <v>0</v>
      </c>
      <c r="B267" s="45">
        <f>'S4 Maquette'!C267</f>
        <v>0</v>
      </c>
      <c r="C267" s="43">
        <f>'S4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>
      <c r="A268" s="45">
        <f>'S4 Maquette'!B268</f>
        <v>0</v>
      </c>
      <c r="B268" s="45">
        <f>'S4 Maquette'!C268</f>
        <v>0</v>
      </c>
      <c r="C268" s="43">
        <f>'S4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>
      <c r="A269" s="45">
        <f>'S4 Maquette'!B269</f>
        <v>0</v>
      </c>
      <c r="B269" s="45">
        <f>'S4 Maquette'!C269</f>
        <v>0</v>
      </c>
      <c r="C269" s="43">
        <f>'S4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>
      <c r="A270" s="45">
        <f>'S4 Maquette'!B270</f>
        <v>0</v>
      </c>
      <c r="B270" s="45">
        <f>'S4 Maquette'!C270</f>
        <v>0</v>
      </c>
      <c r="C270" s="43">
        <f>'S4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>
      <c r="A271" s="45">
        <f>'S4 Maquette'!B271</f>
        <v>0</v>
      </c>
      <c r="B271" s="45">
        <f>'S4 Maquette'!C271</f>
        <v>0</v>
      </c>
      <c r="C271" s="43">
        <f>'S4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>
      <c r="A272" s="45">
        <f>'S4 Maquette'!B272</f>
        <v>0</v>
      </c>
      <c r="B272" s="45">
        <f>'S4 Maquette'!C272</f>
        <v>0</v>
      </c>
      <c r="C272" s="43">
        <f>'S4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>
      <c r="A273" s="45">
        <f>'S4 Maquette'!B273</f>
        <v>0</v>
      </c>
      <c r="B273" s="45">
        <f>'S4 Maquette'!C273</f>
        <v>0</v>
      </c>
      <c r="C273" s="43">
        <f>'S4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>
      <c r="A274" s="45">
        <f>'S4 Maquette'!B274</f>
        <v>0</v>
      </c>
      <c r="B274" s="45">
        <f>'S4 Maquette'!C274</f>
        <v>0</v>
      </c>
      <c r="C274" s="43">
        <f>'S4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>
      <c r="A275" s="45">
        <f>'S4 Maquette'!B275</f>
        <v>0</v>
      </c>
      <c r="B275" s="45">
        <f>'S4 Maquette'!C275</f>
        <v>0</v>
      </c>
      <c r="C275" s="43">
        <f>'S4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>
      <c r="A276" s="45">
        <f>'S4 Maquette'!B276</f>
        <v>0</v>
      </c>
      <c r="B276" s="45">
        <f>'S4 Maquette'!C276</f>
        <v>0</v>
      </c>
      <c r="C276" s="43">
        <f>'S4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>
      <c r="A277" s="45">
        <f>'S4 Maquette'!B277</f>
        <v>0</v>
      </c>
      <c r="B277" s="45">
        <f>'S4 Maquette'!C277</f>
        <v>0</v>
      </c>
      <c r="C277" s="43">
        <f>'S4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>
      <c r="A278" s="45">
        <f>'S4 Maquette'!B278</f>
        <v>0</v>
      </c>
      <c r="B278" s="45">
        <f>'S4 Maquette'!C278</f>
        <v>0</v>
      </c>
      <c r="C278" s="43">
        <f>'S4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>
      <c r="A279" s="45">
        <f>'S4 Maquette'!B279</f>
        <v>0</v>
      </c>
      <c r="B279" s="45">
        <f>'S4 Maquette'!C279</f>
        <v>0</v>
      </c>
      <c r="C279" s="43">
        <f>'S4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>
      <c r="A280" s="45">
        <f>'S4 Maquette'!B280</f>
        <v>0</v>
      </c>
      <c r="B280" s="45">
        <f>'S4 Maquette'!C280</f>
        <v>0</v>
      </c>
      <c r="C280" s="43">
        <f>'S4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>
      <c r="A281" s="45">
        <f>'S4 Maquette'!B281</f>
        <v>0</v>
      </c>
      <c r="B281" s="45">
        <f>'S4 Maquette'!C281</f>
        <v>0</v>
      </c>
      <c r="C281" s="43">
        <f>'S4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>
      <c r="A282" s="45">
        <f>'S4 Maquette'!B282</f>
        <v>0</v>
      </c>
      <c r="B282" s="45">
        <f>'S4 Maquette'!C282</f>
        <v>0</v>
      </c>
      <c r="C282" s="43">
        <f>'S4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>
      <c r="A283" s="45">
        <f>'S4 Maquette'!B283</f>
        <v>0</v>
      </c>
      <c r="B283" s="45">
        <f>'S4 Maquette'!C283</f>
        <v>0</v>
      </c>
      <c r="C283" s="43">
        <f>'S4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>
      <c r="A284" s="45">
        <f>'S4 Maquette'!B284</f>
        <v>0</v>
      </c>
      <c r="B284" s="45">
        <f>'S4 Maquette'!C284</f>
        <v>0</v>
      </c>
      <c r="C284" s="43">
        <f>'S4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>
      <c r="A285" s="45">
        <f>'S4 Maquette'!B285</f>
        <v>0</v>
      </c>
      <c r="B285" s="45">
        <f>'S4 Maquette'!C285</f>
        <v>0</v>
      </c>
      <c r="C285" s="43">
        <f>'S4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>
      <c r="A286" s="45">
        <f>'S4 Maquette'!B286</f>
        <v>0</v>
      </c>
      <c r="B286" s="45">
        <f>'S4 Maquette'!C286</f>
        <v>0</v>
      </c>
      <c r="C286" s="43">
        <f>'S4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>
      <c r="A287" s="45">
        <f>'S4 Maquette'!B287</f>
        <v>0</v>
      </c>
      <c r="B287" s="45">
        <f>'S4 Maquette'!C287</f>
        <v>0</v>
      </c>
      <c r="C287" s="43">
        <f>'S4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>
      <c r="A288" s="45">
        <f>'S4 Maquette'!B288</f>
        <v>0</v>
      </c>
      <c r="B288" s="45">
        <f>'S4 Maquette'!C288</f>
        <v>0</v>
      </c>
      <c r="C288" s="43">
        <f>'S4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>
      <c r="A289" s="45">
        <f>'S4 Maquette'!B289</f>
        <v>0</v>
      </c>
      <c r="B289" s="45">
        <f>'S4 Maquette'!C289</f>
        <v>0</v>
      </c>
      <c r="C289" s="43">
        <f>'S4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>
      <c r="A290" s="45">
        <f>'S4 Maquette'!B290</f>
        <v>0</v>
      </c>
      <c r="B290" s="45">
        <f>'S4 Maquette'!C290</f>
        <v>0</v>
      </c>
      <c r="C290" s="43">
        <f>'S4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>
      <c r="A291" s="45">
        <f>'S4 Maquette'!B291</f>
        <v>0</v>
      </c>
      <c r="B291" s="45">
        <f>'S4 Maquette'!C291</f>
        <v>0</v>
      </c>
      <c r="C291" s="43">
        <f>'S4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>
      <c r="A292" s="45">
        <f>'S4 Maquette'!B292</f>
        <v>0</v>
      </c>
      <c r="B292" s="45">
        <f>'S4 Maquette'!C292</f>
        <v>0</v>
      </c>
      <c r="C292" s="43">
        <f>'S4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>
      <c r="A293" s="45">
        <f>'S4 Maquette'!B293</f>
        <v>0</v>
      </c>
      <c r="B293" s="45">
        <f>'S4 Maquette'!C293</f>
        <v>0</v>
      </c>
      <c r="C293" s="43">
        <f>'S4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>
      <c r="A294" s="45">
        <f>'S4 Maquette'!B294</f>
        <v>0</v>
      </c>
      <c r="B294" s="45">
        <f>'S4 Maquette'!C294</f>
        <v>0</v>
      </c>
      <c r="C294" s="43">
        <f>'S4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>
      <c r="A295" s="45">
        <f>'S4 Maquette'!B295</f>
        <v>0</v>
      </c>
      <c r="B295" s="45">
        <f>'S4 Maquette'!C295</f>
        <v>0</v>
      </c>
      <c r="C295" s="43">
        <f>'S4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>
      <c r="A296" s="45">
        <f>'S4 Maquette'!B296</f>
        <v>0</v>
      </c>
      <c r="B296" s="45">
        <f>'S4 Maquette'!C296</f>
        <v>0</v>
      </c>
      <c r="C296" s="43">
        <f>'S4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>
      <c r="A297" s="45">
        <f>'S4 Maquette'!B297</f>
        <v>0</v>
      </c>
      <c r="B297" s="45">
        <f>'S4 Maquette'!C297</f>
        <v>0</v>
      </c>
      <c r="C297" s="43">
        <f>'S4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>
      <c r="A298" s="45">
        <f>'S4 Maquette'!B298</f>
        <v>0</v>
      </c>
      <c r="B298" s="45">
        <f>'S4 Maquette'!C298</f>
        <v>0</v>
      </c>
      <c r="C298" s="43">
        <f>'S4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>
      <c r="A299" s="45">
        <f>'S4 Maquette'!B299</f>
        <v>0</v>
      </c>
      <c r="B299" s="45">
        <f>'S4 Maquette'!C299</f>
        <v>0</v>
      </c>
      <c r="C299" s="43">
        <f>'S4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>
      <c r="A300" s="45">
        <f>'S4 Maquette'!B300</f>
        <v>0</v>
      </c>
      <c r="B300" s="45">
        <f>'S4 Maquette'!C300</f>
        <v>0</v>
      </c>
      <c r="C300" s="43">
        <f>'S4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7" priority="7">
      <formula>$C1="Parcours Pédagogique"</formula>
    </cfRule>
    <cfRule type="expression" dxfId="16" priority="8">
      <formula>$C1="BLOC"</formula>
    </cfRule>
    <cfRule type="expression" dxfId="15" priority="9">
      <formula>$C1="OPTION"</formula>
    </cfRule>
  </conditionalFormatting>
  <conditionalFormatting sqref="A18:S300 T18">
    <cfRule type="expression" dxfId="14" priority="14">
      <formula>$C18="Modification MCC"</formula>
    </cfRule>
  </conditionalFormatting>
  <conditionalFormatting sqref="B1:S7 C8:S9 C10 E10 J10:S11 B12:M12 P12 B13:L13 B14:N14 P14:S17 B15:M17 B301:S999">
    <cfRule type="expression" dxfId="13" priority="11">
      <formula>$D1="Modification"</formula>
    </cfRule>
    <cfRule type="expression" dxfId="12" priority="12">
      <formula>$D1="Création"</formula>
    </cfRule>
    <cfRule type="expression" dxfId="11" priority="13">
      <formula>$D1="Fermeture"</formula>
    </cfRule>
  </conditionalFormatting>
  <conditionalFormatting sqref="B1:S7 C8:S9 J10:S11 B12:M12 B13:L13 B14:N14 B15:M17 B301:S999 P14:S17 C10 E10 P12">
    <cfRule type="expression" dxfId="10" priority="10">
      <formula>$D1="Modification MCC"</formula>
    </cfRule>
  </conditionalFormatting>
  <conditionalFormatting sqref="C1:S9 C10 E10 J10:S11 C12:S1001">
    <cfRule type="expression" dxfId="9" priority="1">
      <formula>$B1="Option"</formula>
    </cfRule>
  </conditionalFormatting>
  <conditionalFormatting sqref="J1:J1001">
    <cfRule type="expression" dxfId="8" priority="5">
      <formula>$I1="NON"</formula>
    </cfRule>
  </conditionalFormatting>
  <conditionalFormatting sqref="L18:L300">
    <cfRule type="expression" dxfId="7" priority="19">
      <formula>$K18="CCI (CC Intégral)"</formula>
    </cfRule>
  </conditionalFormatting>
  <conditionalFormatting sqref="M1:M1001 L18:L300">
    <cfRule type="expression" dxfId="6" priority="18">
      <formula>$K1="CT (Contrôle terminal)"</formula>
    </cfRule>
  </conditionalFormatting>
  <conditionalFormatting sqref="N1:O1001">
    <cfRule type="expression" dxfId="5" priority="4">
      <formula>$K1="CCI (CC Intégral)"</formula>
    </cfRule>
  </conditionalFormatting>
  <conditionalFormatting sqref="Q1:R1001">
    <cfRule type="expression" dxfId="4" priority="3">
      <formula>$P1="Autres"</formula>
    </cfRule>
  </conditionalFormatting>
  <conditionalFormatting sqref="S1:S1001 T18">
    <cfRule type="expression" dxfId="3" priority="2">
      <formula>$P1="CT (Contrôle terminal)"</formula>
    </cfRule>
  </conditionalFormatting>
  <conditionalFormatting sqref="T18 A18:S300">
    <cfRule type="expression" dxfId="2" priority="15">
      <formula>$C18="Modification"</formula>
    </cfRule>
    <cfRule type="expression" dxfId="1" priority="16">
      <formula>$C18="Création"</formula>
    </cfRule>
    <cfRule type="expression" dxfId="0" priority="17">
      <formula>$C18="Fermeture"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C2F0-1D47-409F-8F98-B7AFE54C2FAA}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4.45"/>
  <cols>
    <col min="27" max="27" width="22.42578125" customWidth="1"/>
    <col min="28" max="28" width="20.85546875" customWidth="1"/>
    <col min="29" max="29" width="20.42578125" customWidth="1"/>
    <col min="30" max="30" width="18.42578125" customWidth="1"/>
  </cols>
  <sheetData>
    <row r="1" spans="1:30">
      <c r="A1" s="96" t="s">
        <v>141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AA1" s="95" t="s">
        <v>142</v>
      </c>
      <c r="AB1" s="95"/>
      <c r="AC1" s="95"/>
      <c r="AD1" s="95"/>
    </row>
    <row r="2" spans="1:30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AA2" s="95"/>
      <c r="AB2" s="95"/>
      <c r="AC2" s="95"/>
      <c r="AD2" s="95"/>
    </row>
    <row r="3" spans="1:30" ht="24.75" customHeight="1">
      <c r="A3" s="95" t="s">
        <v>143</v>
      </c>
      <c r="B3" s="95"/>
      <c r="C3" s="95"/>
      <c r="D3" s="95" t="s">
        <v>144</v>
      </c>
      <c r="E3" s="95"/>
      <c r="F3" s="95"/>
      <c r="G3" s="95" t="s">
        <v>145</v>
      </c>
      <c r="H3" s="95"/>
      <c r="I3" s="95"/>
      <c r="J3" s="95" t="s">
        <v>146</v>
      </c>
      <c r="K3" s="95"/>
      <c r="L3" s="95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81</v>
      </c>
      <c r="B5" s="9">
        <f>SUM('S1 Maquette'!J19:J300)</f>
        <v>121</v>
      </c>
      <c r="C5" s="9">
        <f>SUM('S1 Maquette'!K19:K300)</f>
        <v>0</v>
      </c>
      <c r="D5" s="9">
        <f>SUM(AB4:AB291)</f>
        <v>81</v>
      </c>
      <c r="E5" s="9">
        <f>SUM('S2 Maquette'!J19:J300)</f>
        <v>121</v>
      </c>
      <c r="F5" s="9">
        <f>SUM('S2 Maquette'!K19:K300)</f>
        <v>0</v>
      </c>
      <c r="G5" s="9">
        <f>SUM(AC4:AC291)</f>
        <v>76.5</v>
      </c>
      <c r="H5" s="9">
        <f>SUM('S3 Maquette'!J19:J300)</f>
        <v>110</v>
      </c>
      <c r="I5" s="9">
        <f>SUM('S3 Maquette'!K19:K300)</f>
        <v>0</v>
      </c>
      <c r="J5" s="9">
        <f>SUM(AD4:AD291)</f>
        <v>76.5</v>
      </c>
      <c r="K5" s="9">
        <f>SUM('S4 Maquette'!J19:J300)</f>
        <v>110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>
      <c r="A6" s="95" t="s">
        <v>149</v>
      </c>
      <c r="B6" s="95"/>
      <c r="C6" s="95"/>
      <c r="D6" s="95" t="s">
        <v>149</v>
      </c>
      <c r="E6" s="95"/>
      <c r="F6" s="95"/>
      <c r="G6" s="95" t="s">
        <v>149</v>
      </c>
      <c r="H6" s="95"/>
      <c r="I6" s="95"/>
      <c r="J6" s="95" t="s">
        <v>149</v>
      </c>
      <c r="K6" s="95"/>
      <c r="L6" s="95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>
      <c r="A7" s="95">
        <f>SUM(A5,B5,C5)</f>
        <v>202</v>
      </c>
      <c r="B7" s="95"/>
      <c r="C7" s="95"/>
      <c r="D7" s="95">
        <f>SUM(D5,E5,F5)</f>
        <v>202</v>
      </c>
      <c r="E7" s="95"/>
      <c r="F7" s="95"/>
      <c r="G7" s="95">
        <f>SUM(G5,H5,I5)</f>
        <v>186.5</v>
      </c>
      <c r="H7" s="95"/>
      <c r="I7" s="95"/>
      <c r="J7" s="95">
        <f>SUM(J5,K5,L5)</f>
        <v>186.5</v>
      </c>
      <c r="K7" s="95"/>
      <c r="L7" s="95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7" t="s">
        <v>149</v>
      </c>
      <c r="B8" s="98"/>
      <c r="C8" s="98"/>
      <c r="D8" s="98"/>
      <c r="E8" s="98"/>
      <c r="F8" s="99"/>
      <c r="G8" s="97" t="s">
        <v>149</v>
      </c>
      <c r="H8" s="98"/>
      <c r="I8" s="98"/>
      <c r="J8" s="98"/>
      <c r="K8" s="98"/>
      <c r="L8" s="99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00"/>
      <c r="B9" s="101"/>
      <c r="C9" s="101"/>
      <c r="D9" s="101"/>
      <c r="E9" s="101"/>
      <c r="F9" s="102"/>
      <c r="G9" s="100"/>
      <c r="H9" s="101"/>
      <c r="I9" s="101"/>
      <c r="J9" s="101"/>
      <c r="K9" s="101"/>
      <c r="L9" s="102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7">
        <f>SUM(A7,D7)</f>
        <v>404</v>
      </c>
      <c r="B10" s="98"/>
      <c r="C10" s="98"/>
      <c r="D10" s="98"/>
      <c r="E10" s="98"/>
      <c r="F10" s="99"/>
      <c r="G10" s="97">
        <f>SUM(G7,J7)</f>
        <v>373</v>
      </c>
      <c r="H10" s="98"/>
      <c r="I10" s="98"/>
      <c r="J10" s="98"/>
      <c r="K10" s="98"/>
      <c r="L10" s="99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00"/>
      <c r="B11" s="101"/>
      <c r="C11" s="101"/>
      <c r="D11" s="101"/>
      <c r="E11" s="101"/>
      <c r="F11" s="102"/>
      <c r="G11" s="100"/>
      <c r="H11" s="101"/>
      <c r="I11" s="101"/>
      <c r="J11" s="101"/>
      <c r="K11" s="101"/>
      <c r="L11" s="102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0</v>
      </c>
      <c r="AB13" s="9">
        <f>'S2 Maquette'!I28*1.5</f>
        <v>0</v>
      </c>
      <c r="AC13" s="9">
        <f>'S3 Maquette'!I28*1.5</f>
        <v>13.5</v>
      </c>
      <c r="AD13" s="9">
        <f>'S4 Maquette'!I28*1.5</f>
        <v>13.5</v>
      </c>
    </row>
    <row r="14" spans="1:30">
      <c r="A14" s="103" t="s">
        <v>150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N14" s="107" t="s">
        <v>151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45" customHeight="1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AA15" s="9">
        <f>'S1 Maquette'!I30*1.5</f>
        <v>0</v>
      </c>
      <c r="AB15" s="9">
        <f>'S2 Maquette'!I30*1.5</f>
        <v>0</v>
      </c>
      <c r="AC15" s="9">
        <f>'S3 Maquette'!I30*1.5</f>
        <v>13.5</v>
      </c>
      <c r="AD15" s="9">
        <f>'S4 Maquette'!I30*1.5</f>
        <v>13.5</v>
      </c>
    </row>
    <row r="16" spans="1:30" ht="23.25" customHeight="1">
      <c r="A16" s="95" t="s">
        <v>143</v>
      </c>
      <c r="B16" s="95"/>
      <c r="C16" s="95"/>
      <c r="D16" s="104" t="s">
        <v>144</v>
      </c>
      <c r="E16" s="105"/>
      <c r="F16" s="106"/>
      <c r="G16" s="95" t="s">
        <v>145</v>
      </c>
      <c r="H16" s="95"/>
      <c r="I16" s="95"/>
      <c r="J16" s="95" t="s">
        <v>146</v>
      </c>
      <c r="K16" s="95"/>
      <c r="L16" s="95"/>
      <c r="N16" s="95" t="s">
        <v>143</v>
      </c>
      <c r="O16" s="95"/>
      <c r="P16" s="95"/>
      <c r="Q16" s="95" t="s">
        <v>144</v>
      </c>
      <c r="R16" s="95"/>
      <c r="S16" s="95"/>
      <c r="T16" s="95" t="s">
        <v>145</v>
      </c>
      <c r="U16" s="95"/>
      <c r="V16" s="95"/>
      <c r="W16" s="95" t="s">
        <v>146</v>
      </c>
      <c r="X16" s="95"/>
      <c r="Y16" s="95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13.5</v>
      </c>
      <c r="AB17" s="9">
        <f>'S2 Maquette'!I32*1.5</f>
        <v>13.5</v>
      </c>
      <c r="AC17" s="9">
        <f>'S3 Maquette'!I32*1.5</f>
        <v>13.5</v>
      </c>
      <c r="AD17" s="9">
        <f>'S4 Maquette'!I32*1.5</f>
        <v>13.5</v>
      </c>
    </row>
    <row r="18" spans="1:30" ht="25.5" customHeight="1">
      <c r="A18" s="9">
        <f>A5-N18</f>
        <v>27</v>
      </c>
      <c r="B18" s="9">
        <f>B5-O18</f>
        <v>115</v>
      </c>
      <c r="C18" s="9">
        <f>C5-P18</f>
        <v>0</v>
      </c>
      <c r="D18" s="9">
        <f t="shared" ref="D18:K18" si="0">D5-Q18</f>
        <v>81</v>
      </c>
      <c r="E18" s="9">
        <f t="shared" si="0"/>
        <v>73</v>
      </c>
      <c r="F18" s="9">
        <f t="shared" ca="1" si="0"/>
        <v>0</v>
      </c>
      <c r="G18" s="9">
        <f t="shared" si="0"/>
        <v>58.5</v>
      </c>
      <c r="H18" s="9">
        <f t="shared" si="0"/>
        <v>80</v>
      </c>
      <c r="I18" s="9">
        <f t="shared" si="0"/>
        <v>0</v>
      </c>
      <c r="J18" s="9">
        <f t="shared" si="0"/>
        <v>58.5</v>
      </c>
      <c r="K18" s="9">
        <f t="shared" si="0"/>
        <v>86</v>
      </c>
      <c r="L18" s="9">
        <f>L5-Y18</f>
        <v>0</v>
      </c>
      <c r="N18" s="9">
        <f>SUMIF('S1 Maquette'!M19:M300,"Portée",'S1 Maquette'!I19:I300)*1.5</f>
        <v>54</v>
      </c>
      <c r="O18" s="9">
        <f>SUMIF('S1 Maquette'!M19:M300,"Portée",'S1 Maquette'!J19:J300)</f>
        <v>6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48</v>
      </c>
      <c r="S18" s="9">
        <f ca="1">SUMIF('S2 Maquette'!M9:M300,"Portée",'S2 Maquette'!K19:K300)</f>
        <v>0</v>
      </c>
      <c r="T18" s="9">
        <f>SUMIF('S3 Maquette'!M19:M300,"Portée",'S3 Maquette'!I19:I300)*1.5</f>
        <v>18</v>
      </c>
      <c r="U18" s="9">
        <f>SUMIF('S3 Maquette'!M19:M300,"Portée",'S3 Maquette'!J19:J300)</f>
        <v>30</v>
      </c>
      <c r="V18" s="9">
        <f>SUMIF('S3 Maquette'!M19:M300,"Portée",'S3 Maquette'!K19:K300)</f>
        <v>0</v>
      </c>
      <c r="W18" s="9">
        <f>SUMIF('S4 Maquette'!M19:M300,"Portée",'S4 Maquette'!I19:I300)*1.5</f>
        <v>18</v>
      </c>
      <c r="X18" s="9">
        <f>SUMIF('S4 Maquette'!M19:M300,"Portée",'S4 Maquette'!J19:J300)</f>
        <v>24</v>
      </c>
      <c r="Y18" s="9">
        <f>SUMIF('S4 Maquette'!M19:M300,"Portée",'S4 Maquette'!K19:K300)</f>
        <v>0</v>
      </c>
      <c r="AA18" s="9">
        <f>'S1 Maquette'!I33*1.5</f>
        <v>13.5</v>
      </c>
      <c r="AB18" s="9">
        <f>'S2 Maquette'!I33*1.5</f>
        <v>13.5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95" t="s">
        <v>149</v>
      </c>
      <c r="B19" s="95"/>
      <c r="C19" s="95"/>
      <c r="D19" s="95" t="s">
        <v>149</v>
      </c>
      <c r="E19" s="95"/>
      <c r="F19" s="95"/>
      <c r="G19" s="95" t="s">
        <v>149</v>
      </c>
      <c r="H19" s="95"/>
      <c r="I19" s="95"/>
      <c r="J19" s="95" t="s">
        <v>149</v>
      </c>
      <c r="K19" s="95"/>
      <c r="L19" s="95"/>
      <c r="AA19" s="9">
        <f>'S1 Maquette'!I34*1.5</f>
        <v>36</v>
      </c>
      <c r="AB19" s="9">
        <f>'S2 Maquette'!I34*1.5</f>
        <v>36</v>
      </c>
      <c r="AC19" s="9">
        <f>'S3 Maquette'!I34*1.5</f>
        <v>0</v>
      </c>
      <c r="AD19" s="9">
        <f>'S4 Maquette'!I34*1.5</f>
        <v>0</v>
      </c>
    </row>
    <row r="20" spans="1:30" ht="26.25" customHeight="1">
      <c r="A20" s="95">
        <f>SUM(A18,B18,C18)</f>
        <v>142</v>
      </c>
      <c r="B20" s="95"/>
      <c r="C20" s="95"/>
      <c r="D20" s="95">
        <f ca="1">SUM(D18,E18,F18)</f>
        <v>154</v>
      </c>
      <c r="E20" s="95"/>
      <c r="F20" s="95"/>
      <c r="G20" s="95">
        <f>SUM(G18,H18,I18)</f>
        <v>138.5</v>
      </c>
      <c r="H20" s="95"/>
      <c r="I20" s="95"/>
      <c r="J20" s="95">
        <f>SUM(J18,K18,L18)</f>
        <v>144.5</v>
      </c>
      <c r="K20" s="95"/>
      <c r="L20" s="95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75" customHeight="1">
      <c r="A21" s="104" t="s">
        <v>149</v>
      </c>
      <c r="B21" s="105"/>
      <c r="C21" s="105"/>
      <c r="D21" s="105"/>
      <c r="E21" s="105"/>
      <c r="F21" s="106"/>
      <c r="G21" s="104" t="s">
        <v>149</v>
      </c>
      <c r="H21" s="105"/>
      <c r="I21" s="105"/>
      <c r="J21" s="105"/>
      <c r="K21" s="105"/>
      <c r="L21" s="106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5" customHeight="1">
      <c r="A22" s="104">
        <f ca="1">SUM(A20,D20)</f>
        <v>296</v>
      </c>
      <c r="B22" s="105"/>
      <c r="C22" s="105"/>
      <c r="D22" s="105"/>
      <c r="E22" s="105"/>
      <c r="F22" s="106"/>
      <c r="G22" s="104">
        <f>SUM(G20,J20)</f>
        <v>283</v>
      </c>
      <c r="H22" s="105"/>
      <c r="I22" s="105"/>
      <c r="J22" s="105"/>
      <c r="K22" s="105"/>
      <c r="L22" s="106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18</v>
      </c>
      <c r="AB24" s="9">
        <f>'S2 Maquette'!I39*1.5</f>
        <v>18</v>
      </c>
      <c r="AC24" s="9">
        <f>'S3 Maquette'!I39*1.5</f>
        <v>18</v>
      </c>
      <c r="AD24" s="9">
        <f>'S4 Maquette'!I39*1.5</f>
        <v>18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18</v>
      </c>
      <c r="AD25" s="9">
        <f>'S4 Maquette'!I40*1.5</f>
        <v>18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3" zoomScale="120" zoomScaleNormal="120" workbookViewId="0">
      <selection activeCell="C30" sqref="C30"/>
    </sheetView>
  </sheetViews>
  <sheetFormatPr defaultColWidth="11.42578125" defaultRowHeight="14.45"/>
  <cols>
    <col min="1" max="1" width="42.42578125" customWidth="1"/>
    <col min="2" max="3" width="66.42578125" bestFit="1" customWidth="1"/>
    <col min="4" max="5" width="50" bestFit="1" customWidth="1"/>
  </cols>
  <sheetData>
    <row r="1" spans="1:160" ht="39.75" customHeight="1">
      <c r="A1" s="131" t="s">
        <v>152</v>
      </c>
      <c r="B1" s="131"/>
      <c r="C1" s="131"/>
      <c r="D1" s="131"/>
      <c r="E1" s="13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>
      <c r="A2" s="50" t="s">
        <v>153</v>
      </c>
      <c r="B2" s="48" t="s">
        <v>15</v>
      </c>
      <c r="C2" s="47"/>
      <c r="D2" s="49"/>
      <c r="E2" s="4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155</v>
      </c>
      <c r="B4" s="9" t="s">
        <v>156</v>
      </c>
      <c r="C4" s="73"/>
      <c r="D4" s="7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157</v>
      </c>
      <c r="B5" s="9"/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>
      <c r="A6" s="1" t="s">
        <v>2</v>
      </c>
      <c r="B6" s="44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600000000000001">
      <c r="A8" s="129" t="s">
        <v>158</v>
      </c>
      <c r="B8" s="129"/>
      <c r="C8" s="129"/>
      <c r="D8" s="12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>
      <c r="A9" s="17" t="s">
        <v>159</v>
      </c>
      <c r="B9" s="130" t="s">
        <v>160</v>
      </c>
      <c r="C9" s="130"/>
      <c r="D9" s="13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32" t="s">
        <v>161</v>
      </c>
      <c r="B13" s="132" t="s">
        <v>162</v>
      </c>
      <c r="C13" s="132" t="s">
        <v>163</v>
      </c>
      <c r="D13" s="132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33"/>
      <c r="B14" s="133"/>
      <c r="C14" s="133"/>
      <c r="D14" s="13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32">
        <f>Calcul!A10</f>
        <v>404</v>
      </c>
      <c r="B15" s="132">
        <f ca="1">Calcul!A22</f>
        <v>296</v>
      </c>
      <c r="C15" s="132">
        <f>Calcul!G10</f>
        <v>373</v>
      </c>
      <c r="D15" s="132">
        <f>Calcul!G22</f>
        <v>283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>
      <c r="A16" s="133"/>
      <c r="B16" s="133"/>
      <c r="C16" s="133"/>
      <c r="D16" s="13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16" t="s">
        <v>165</v>
      </c>
      <c r="B19" s="116"/>
      <c r="C19" s="116"/>
      <c r="D19" s="11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09" t="s">
        <v>168</v>
      </c>
      <c r="B21" s="110"/>
      <c r="C21" s="110"/>
      <c r="D21" s="11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12" t="s">
        <v>169</v>
      </c>
      <c r="B22" s="112"/>
      <c r="C22" s="112"/>
      <c r="D22" s="11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2"/>
      <c r="B23" s="112"/>
      <c r="C23" s="112"/>
      <c r="D23" s="11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12"/>
      <c r="B24" s="112"/>
      <c r="C24" s="112"/>
      <c r="D24" s="11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09" t="s">
        <v>170</v>
      </c>
      <c r="B25" s="110"/>
      <c r="C25" s="110"/>
      <c r="D25" s="11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7" t="s">
        <v>171</v>
      </c>
      <c r="B26" s="118"/>
      <c r="C26" s="118"/>
      <c r="D26" s="11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20"/>
      <c r="B27" s="121"/>
      <c r="C27" s="121"/>
      <c r="D27" s="12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ht="53.1" customHeight="1">
      <c r="A28" s="123"/>
      <c r="B28" s="124"/>
      <c r="C28" s="124"/>
      <c r="D28" s="12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09"/>
      <c r="B29" s="110"/>
      <c r="C29" s="110"/>
      <c r="D29" s="11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" t="s">
        <v>172</v>
      </c>
      <c r="B30" s="1"/>
      <c r="C30" s="1"/>
      <c r="D30" s="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D31" s="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6" t="s">
        <v>173</v>
      </c>
      <c r="B32" s="127"/>
      <c r="C32" s="128"/>
      <c r="D32" s="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09" t="s">
        <v>174</v>
      </c>
      <c r="B33" s="110"/>
      <c r="C33" s="110"/>
      <c r="D33" s="11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4" t="s">
        <v>175</v>
      </c>
      <c r="B34" s="115"/>
      <c r="C34" s="115"/>
      <c r="D34" s="11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5"/>
      <c r="B35" s="115"/>
      <c r="C35" s="115"/>
      <c r="D35" s="11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15"/>
      <c r="B36" s="115"/>
      <c r="C36" s="115"/>
      <c r="D36" s="11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16" t="s">
        <v>176</v>
      </c>
      <c r="B37" s="116"/>
      <c r="C37" s="116"/>
      <c r="D37" s="1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12" t="s">
        <v>177</v>
      </c>
      <c r="B38" s="112"/>
      <c r="C38" s="112"/>
      <c r="D38" s="11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12"/>
      <c r="B39" s="112"/>
      <c r="C39" s="112"/>
      <c r="D39" s="11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13" t="s">
        <v>178</v>
      </c>
      <c r="B40" s="113"/>
      <c r="C40" s="113"/>
      <c r="D40" s="1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08" t="s">
        <v>179</v>
      </c>
      <c r="B41" s="108"/>
      <c r="C41" s="108"/>
      <c r="D41" s="108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08" t="s">
        <v>180</v>
      </c>
      <c r="B42" s="108"/>
      <c r="C42" s="108"/>
      <c r="D42" s="10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8:D8"/>
    <mergeCell ref="B9:D9"/>
    <mergeCell ref="A1:E1"/>
    <mergeCell ref="A41:D41"/>
    <mergeCell ref="A19:D19"/>
    <mergeCell ref="D13:D14"/>
    <mergeCell ref="C15:C16"/>
    <mergeCell ref="D15:D16"/>
    <mergeCell ref="A13:A14"/>
    <mergeCell ref="B13:B14"/>
    <mergeCell ref="A15:A16"/>
    <mergeCell ref="B15:B16"/>
    <mergeCell ref="C13:C14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22:D24"/>
    <mergeCell ref="A26:D28"/>
    <mergeCell ref="A32:C32"/>
  </mergeCells>
  <dataValidations count="4">
    <dataValidation type="list" allowBlank="1" showInputMessage="1" showErrorMessage="1" sqref="C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20" zoomScale="62" zoomScaleNormal="162" workbookViewId="0">
      <selection activeCell="B34" sqref="B34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4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40"/>
      <c r="B1" s="140"/>
      <c r="C1" s="140"/>
      <c r="D1" s="140"/>
      <c r="E1" s="140"/>
      <c r="F1" s="140"/>
      <c r="G1" s="140"/>
      <c r="H1" s="140"/>
      <c r="I1" s="140"/>
      <c r="J1" s="140"/>
    </row>
    <row r="2" spans="1:10">
      <c r="A2" s="140"/>
      <c r="B2" s="140"/>
      <c r="C2" s="140"/>
      <c r="D2" s="140"/>
      <c r="E2" s="140"/>
      <c r="F2" s="140"/>
      <c r="G2" s="140"/>
      <c r="H2" s="140"/>
      <c r="I2" s="140"/>
      <c r="J2" s="140"/>
    </row>
    <row r="3" spans="1:10">
      <c r="A3" s="140"/>
      <c r="B3" s="140"/>
      <c r="C3" s="140"/>
      <c r="D3" s="140"/>
      <c r="E3" s="140"/>
      <c r="F3" s="140"/>
      <c r="G3" s="140"/>
      <c r="H3" s="140"/>
      <c r="I3" s="140"/>
      <c r="J3" s="140"/>
    </row>
    <row r="4" spans="1:10">
      <c r="A4" s="140"/>
      <c r="B4" s="140"/>
      <c r="C4" s="140"/>
      <c r="D4" s="140"/>
      <c r="E4" s="140"/>
      <c r="F4" s="140"/>
      <c r="G4" s="140"/>
      <c r="H4" s="140"/>
      <c r="I4" s="140"/>
      <c r="J4" s="140"/>
    </row>
    <row r="5" spans="1:10">
      <c r="A5" s="140"/>
      <c r="B5" s="140"/>
      <c r="C5" s="140"/>
      <c r="D5" s="140"/>
      <c r="E5" s="140"/>
      <c r="F5" s="140"/>
      <c r="G5" s="140"/>
      <c r="H5" s="140"/>
      <c r="I5" s="140"/>
      <c r="J5" s="140"/>
    </row>
    <row r="6" spans="1:10">
      <c r="A6" s="140"/>
      <c r="B6" s="141"/>
      <c r="C6" s="140"/>
      <c r="D6" s="140"/>
      <c r="E6" s="140"/>
      <c r="F6" s="140"/>
      <c r="G6" s="140"/>
      <c r="H6" s="140"/>
      <c r="I6" s="140"/>
      <c r="J6" s="140"/>
    </row>
    <row r="7" spans="1:10" ht="18" customHeight="1">
      <c r="A7" s="142" t="s">
        <v>181</v>
      </c>
      <c r="B7" s="139" t="str">
        <f>'Fiche Générale'!B3</f>
        <v>Portail_LLAC</v>
      </c>
      <c r="C7" s="143" t="s">
        <v>182</v>
      </c>
      <c r="D7" s="144"/>
      <c r="E7" s="149" t="str">
        <f>'Fiche Générale'!B4</f>
        <v>Arts du Spectacle</v>
      </c>
      <c r="F7" s="150"/>
      <c r="G7" s="142" t="s">
        <v>183</v>
      </c>
      <c r="H7" s="139">
        <f>'Fiche Générale'!B5</f>
        <v>0</v>
      </c>
      <c r="I7" s="139"/>
      <c r="J7" s="139"/>
    </row>
    <row r="8" spans="1:10" ht="18" customHeight="1">
      <c r="A8" s="142"/>
      <c r="B8" s="139"/>
      <c r="C8" s="145"/>
      <c r="D8" s="146"/>
      <c r="E8" s="151"/>
      <c r="F8" s="152"/>
      <c r="G8" s="142"/>
      <c r="H8" s="139"/>
      <c r="I8" s="139"/>
      <c r="J8" s="139"/>
    </row>
    <row r="9" spans="1:10" ht="18" customHeight="1">
      <c r="A9" s="142"/>
      <c r="B9" s="139"/>
      <c r="C9" s="147"/>
      <c r="D9" s="148"/>
      <c r="E9" s="153"/>
      <c r="F9" s="154"/>
      <c r="G9" s="142"/>
      <c r="H9" s="139"/>
      <c r="I9" s="139"/>
      <c r="J9" s="139"/>
    </row>
    <row r="10" spans="1:10" ht="18" customHeight="1">
      <c r="A10" s="142"/>
      <c r="B10" s="139"/>
      <c r="C10" s="155" t="s">
        <v>184</v>
      </c>
      <c r="D10" s="155"/>
      <c r="E10" s="156" t="str">
        <f>'Fiche Générale'!B9</f>
        <v>Parcours spécialisé "Etudes théâtrales"</v>
      </c>
      <c r="F10" s="157"/>
      <c r="G10" s="157"/>
      <c r="H10" s="157"/>
      <c r="I10" s="157"/>
      <c r="J10" s="158"/>
    </row>
    <row r="11" spans="1:10" ht="18" customHeight="1">
      <c r="A11" s="142"/>
      <c r="B11" s="139"/>
      <c r="C11" s="155"/>
      <c r="D11" s="155"/>
      <c r="E11" s="159"/>
      <c r="F11" s="160"/>
      <c r="G11" s="160"/>
      <c r="H11" s="160"/>
      <c r="I11" s="160"/>
      <c r="J11" s="161"/>
    </row>
    <row r="13" spans="1:10">
      <c r="A13" s="134" t="s">
        <v>185</v>
      </c>
      <c r="B13" s="99" t="s">
        <v>186</v>
      </c>
      <c r="C13" s="134" t="s">
        <v>187</v>
      </c>
      <c r="D13" s="134"/>
      <c r="E13" s="134"/>
      <c r="F13" s="134"/>
      <c r="G13" s="134" t="s">
        <v>188</v>
      </c>
      <c r="H13" s="95">
        <f>Calcul!A7</f>
        <v>202</v>
      </c>
      <c r="I13" s="95"/>
    </row>
    <row r="14" spans="1:10">
      <c r="A14" s="134"/>
      <c r="B14" s="102"/>
      <c r="C14" s="134"/>
      <c r="D14" s="134"/>
      <c r="E14" s="134"/>
      <c r="F14" s="134"/>
      <c r="G14" s="134"/>
      <c r="H14" s="95"/>
      <c r="I14" s="95"/>
    </row>
    <row r="15" spans="1:10">
      <c r="A15" s="134" t="s">
        <v>189</v>
      </c>
      <c r="B15" s="95" t="s">
        <v>143</v>
      </c>
      <c r="C15" s="135" t="s">
        <v>190</v>
      </c>
      <c r="D15" s="136"/>
      <c r="E15" s="134"/>
      <c r="F15" s="134"/>
      <c r="G15" s="134" t="s">
        <v>191</v>
      </c>
      <c r="H15" s="95">
        <f>Calcul!A20</f>
        <v>142</v>
      </c>
      <c r="I15" s="95"/>
    </row>
    <row r="16" spans="1:10">
      <c r="A16" s="134"/>
      <c r="B16" s="95"/>
      <c r="C16" s="137"/>
      <c r="D16" s="138"/>
      <c r="E16" s="134"/>
      <c r="F16" s="134"/>
      <c r="G16" s="134"/>
      <c r="H16" s="95"/>
      <c r="I16" s="95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>
      <c r="A19" s="55">
        <v>0</v>
      </c>
      <c r="B19" s="53" t="s">
        <v>199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5" customHeight="1">
      <c r="A20" s="55" t="s">
        <v>200</v>
      </c>
      <c r="B20" s="53" t="s">
        <v>201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5" customHeight="1">
      <c r="A21" s="55" t="s">
        <v>202</v>
      </c>
      <c r="B21" s="53" t="s">
        <v>203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5" customHeight="1">
      <c r="A22" s="55" t="s">
        <v>204</v>
      </c>
      <c r="B22" s="54" t="s">
        <v>205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5" customHeight="1">
      <c r="A23" s="56"/>
      <c r="B23" s="54" t="s">
        <v>206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5" customHeight="1">
      <c r="A24" s="55" t="s">
        <v>207</v>
      </c>
      <c r="B24" s="54" t="s">
        <v>208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5" customHeight="1">
      <c r="A25" s="55" t="s">
        <v>209</v>
      </c>
      <c r="B25" s="54" t="s">
        <v>210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3.5" customHeight="1">
      <c r="A26" s="55" t="s">
        <v>211</v>
      </c>
      <c r="B26" s="54" t="s">
        <v>212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ht="43.5" customHeight="1">
      <c r="A27" s="23">
        <v>1</v>
      </c>
      <c r="B27" s="80" t="s">
        <v>213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3" t="s">
        <v>214</v>
      </c>
      <c r="B28" s="26" t="s">
        <v>215</v>
      </c>
      <c r="C28" s="20" t="s">
        <v>19</v>
      </c>
      <c r="D28" s="20"/>
      <c r="E28" s="20"/>
      <c r="F28" s="20"/>
      <c r="G28" s="20"/>
      <c r="H28" s="20" t="s">
        <v>101</v>
      </c>
      <c r="I28" s="12"/>
      <c r="J28" s="20">
        <v>18</v>
      </c>
      <c r="K28" s="20"/>
      <c r="L28" s="20"/>
      <c r="M28" s="20"/>
      <c r="N28" s="5"/>
      <c r="O28" s="5"/>
    </row>
    <row r="29" spans="1:15" ht="43.5" customHeight="1">
      <c r="A29" s="23" t="s">
        <v>216</v>
      </c>
      <c r="B29" s="26" t="s">
        <v>217</v>
      </c>
      <c r="C29" s="20" t="s">
        <v>19</v>
      </c>
      <c r="D29" s="20"/>
      <c r="E29" s="20"/>
      <c r="F29" s="20"/>
      <c r="G29" s="20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>
      <c r="A30" s="23" t="s">
        <v>219</v>
      </c>
      <c r="B30" s="26" t="s">
        <v>220</v>
      </c>
      <c r="C30" s="20" t="s">
        <v>19</v>
      </c>
      <c r="D30" s="20"/>
      <c r="E30" s="20"/>
      <c r="F30" s="20"/>
      <c r="G30" s="20"/>
      <c r="H30" s="20" t="s">
        <v>101</v>
      </c>
      <c r="I30" s="20"/>
      <c r="J30" s="20">
        <v>15</v>
      </c>
      <c r="K30" s="20"/>
      <c r="L30" s="20"/>
      <c r="M30" s="20"/>
      <c r="N30" s="5"/>
      <c r="O30" s="5"/>
    </row>
    <row r="31" spans="1:15" ht="43.5" customHeight="1">
      <c r="A31" s="23">
        <v>2</v>
      </c>
      <c r="B31" s="79" t="s">
        <v>221</v>
      </c>
      <c r="C31" s="20" t="s">
        <v>11</v>
      </c>
      <c r="D31" s="20">
        <v>6</v>
      </c>
      <c r="E31" s="20"/>
      <c r="F31" s="20"/>
      <c r="G31" s="20"/>
      <c r="H31" s="20"/>
      <c r="I31" s="20"/>
      <c r="J31" s="20"/>
      <c r="K31" s="20"/>
      <c r="L31" s="20"/>
      <c r="M31" s="20"/>
      <c r="N31" s="5"/>
      <c r="O31" s="5"/>
    </row>
    <row r="32" spans="1:15" ht="43.5" customHeight="1">
      <c r="A32" s="23" t="s">
        <v>222</v>
      </c>
      <c r="B32" s="26" t="s">
        <v>223</v>
      </c>
      <c r="C32" s="20" t="s">
        <v>19</v>
      </c>
      <c r="D32" s="20"/>
      <c r="E32" s="20"/>
      <c r="F32" s="20"/>
      <c r="G32" s="20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>
      <c r="A33" s="23" t="s">
        <v>224</v>
      </c>
      <c r="B33" s="26" t="s">
        <v>225</v>
      </c>
      <c r="C33" s="20" t="s">
        <v>19</v>
      </c>
      <c r="D33" s="20"/>
      <c r="E33" s="20"/>
      <c r="F33" s="20"/>
      <c r="G33" s="20"/>
      <c r="H33" s="20" t="s">
        <v>101</v>
      </c>
      <c r="I33" s="20">
        <v>9</v>
      </c>
      <c r="J33" s="20">
        <v>12</v>
      </c>
      <c r="K33" s="20"/>
      <c r="L33" s="20"/>
      <c r="M33" s="20"/>
      <c r="N33" s="5"/>
      <c r="O33" s="5"/>
    </row>
    <row r="34" spans="1:15" ht="43.5" customHeight="1">
      <c r="A34" s="23">
        <v>3</v>
      </c>
      <c r="B34" s="77" t="s">
        <v>226</v>
      </c>
      <c r="C34" s="20" t="s">
        <v>11</v>
      </c>
      <c r="D34" s="20">
        <v>6</v>
      </c>
      <c r="E34" s="20"/>
      <c r="F34" s="20"/>
      <c r="G34" s="20"/>
      <c r="H34" s="20" t="s">
        <v>101</v>
      </c>
      <c r="I34" s="20">
        <v>24</v>
      </c>
      <c r="J34" s="20"/>
      <c r="K34" s="20"/>
      <c r="L34" s="20"/>
      <c r="M34" s="20" t="s">
        <v>20</v>
      </c>
      <c r="N34" s="5" t="s">
        <v>227</v>
      </c>
      <c r="O34" s="5"/>
    </row>
    <row r="35" spans="1:15" ht="43.5" customHeight="1">
      <c r="A35" s="74">
        <v>4</v>
      </c>
      <c r="B35" s="78" t="s">
        <v>228</v>
      </c>
      <c r="C35" s="76" t="s">
        <v>11</v>
      </c>
      <c r="D35" s="76">
        <v>6</v>
      </c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5" customHeight="1">
      <c r="A36" s="74"/>
      <c r="B36" s="75" t="s">
        <v>229</v>
      </c>
      <c r="C36" s="76" t="s">
        <v>29</v>
      </c>
      <c r="D36" s="76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5" customHeight="1">
      <c r="A37" s="74" t="s">
        <v>230</v>
      </c>
      <c r="B37" s="75" t="s">
        <v>231</v>
      </c>
      <c r="C37" s="76" t="s">
        <v>11</v>
      </c>
      <c r="D37" s="76"/>
      <c r="E37" s="20"/>
      <c r="F37" s="20"/>
      <c r="G37" s="20"/>
      <c r="H37" s="20" t="s">
        <v>101</v>
      </c>
      <c r="I37" s="20"/>
      <c r="J37" s="20">
        <v>24</v>
      </c>
      <c r="K37" s="20"/>
      <c r="L37" s="20"/>
      <c r="M37" s="20" t="s">
        <v>12</v>
      </c>
      <c r="N37" s="5"/>
      <c r="O37" s="5"/>
    </row>
    <row r="38" spans="1:15" ht="43.5" customHeight="1">
      <c r="A38" s="74" t="s">
        <v>232</v>
      </c>
      <c r="B38" s="75" t="s">
        <v>233</v>
      </c>
      <c r="C38" s="76" t="s">
        <v>11</v>
      </c>
      <c r="D38" s="76"/>
      <c r="E38" s="20"/>
      <c r="F38" s="20"/>
      <c r="G38" s="20"/>
      <c r="H38" s="20" t="s">
        <v>101</v>
      </c>
      <c r="I38" s="20"/>
      <c r="J38" s="20">
        <v>24</v>
      </c>
      <c r="K38" s="20"/>
      <c r="L38" s="20"/>
      <c r="M38" s="20" t="s">
        <v>12</v>
      </c>
      <c r="N38" s="5" t="s">
        <v>234</v>
      </c>
      <c r="O38" s="5"/>
    </row>
    <row r="39" spans="1:15" ht="43.5" customHeight="1">
      <c r="A39" s="74" t="s">
        <v>235</v>
      </c>
      <c r="B39" s="75" t="s">
        <v>236</v>
      </c>
      <c r="C39" s="76" t="s">
        <v>11</v>
      </c>
      <c r="D39" s="76"/>
      <c r="E39" s="20"/>
      <c r="F39" s="20"/>
      <c r="G39" s="20"/>
      <c r="H39" s="20" t="s">
        <v>101</v>
      </c>
      <c r="I39" s="20">
        <v>12</v>
      </c>
      <c r="J39" s="20">
        <v>6</v>
      </c>
      <c r="K39" s="20"/>
      <c r="L39" s="20"/>
      <c r="M39" s="20" t="s">
        <v>20</v>
      </c>
      <c r="N39" s="5" t="s">
        <v>227</v>
      </c>
      <c r="O39" s="5"/>
    </row>
    <row r="40" spans="1:15" ht="43.5" customHeight="1">
      <c r="A40" s="23" t="s">
        <v>237</v>
      </c>
      <c r="B40" s="26" t="s">
        <v>238</v>
      </c>
      <c r="C40" s="20" t="s">
        <v>11</v>
      </c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5" t="s">
        <v>239</v>
      </c>
      <c r="O40" s="5"/>
    </row>
    <row r="41" spans="1:15" ht="43.5" customHeight="1">
      <c r="A41" s="23"/>
      <c r="B41" s="26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5" customHeight="1">
      <c r="A42" s="23"/>
      <c r="B42" s="26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4"/>
      <c r="B43" s="27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6"/>
      <c r="O43" s="6"/>
    </row>
    <row r="44" spans="1:15" ht="43.5" customHeight="1">
      <c r="A44" s="24"/>
      <c r="B44" s="27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5" customHeight="1">
      <c r="A45" s="24"/>
      <c r="B45" s="27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5" customHeight="1">
      <c r="A46" s="24"/>
      <c r="B46" s="27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5" customHeight="1">
      <c r="A47" s="24"/>
      <c r="B47" s="27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20"/>
      <c r="E48" s="20"/>
      <c r="F48" s="20"/>
      <c r="G48" s="20"/>
      <c r="H48" s="20"/>
      <c r="I48" s="12"/>
      <c r="J48" s="12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5" customHeight="1">
      <c r="A51" s="25"/>
      <c r="B51" s="28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5" customHeight="1">
      <c r="A52" s="24"/>
      <c r="B52" s="27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5" customHeight="1">
      <c r="A56" s="24"/>
      <c r="B56" s="27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75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196" priority="38">
      <formula>$C1="Option"</formula>
    </cfRule>
  </conditionalFormatting>
  <conditionalFormatting sqref="A12:A1001">
    <cfRule type="expression" dxfId="195" priority="13">
      <formula>$C12="Option"</formula>
    </cfRule>
  </conditionalFormatting>
  <conditionalFormatting sqref="A19:B26">
    <cfRule type="expression" dxfId="194" priority="32">
      <formula>$F19="Fermeture"</formula>
    </cfRule>
    <cfRule type="expression" dxfId="193" priority="33">
      <formula>$F19="Modification"</formula>
    </cfRule>
    <cfRule type="expression" dxfId="192" priority="34">
      <formula>$F19="Création"</formula>
    </cfRule>
  </conditionalFormatting>
  <conditionalFormatting sqref="A35:N36 A37:A39 C37:N39">
    <cfRule type="expression" dxfId="191" priority="17">
      <formula>$F35="Modification"</formula>
    </cfRule>
    <cfRule type="expression" dxfId="190" priority="18">
      <formula>$F35="Création"</formula>
    </cfRule>
  </conditionalFormatting>
  <conditionalFormatting sqref="A35:N36 C37:N39 A37:A39">
    <cfRule type="expression" dxfId="189" priority="16">
      <formula>$F35="Fermeture"</formula>
    </cfRule>
  </conditionalFormatting>
  <conditionalFormatting sqref="A1:O7 C8:O9 C10 E10 K10:O11 A12:O12 A13:H13 J13:O16 A14:F14 A15:H15 A16:F16 A17:O18 C19:O26 A27:O28 A29:N29 A30:O33 A34 C34:O34 O35:O39 A40:O999">
    <cfRule type="expression" dxfId="188" priority="46">
      <formula>$F1="Modification"</formula>
    </cfRule>
    <cfRule type="expression" dxfId="187" priority="47">
      <formula>$F1="Création"</formula>
    </cfRule>
  </conditionalFormatting>
  <conditionalFormatting sqref="A1:O7 C8:O9 K10:O11 A12:O12 J13:O16 A17:O18 C19:O26 A27:O28 A29:N29 A30:O33 C34:O34 E10 A40:O999 A13:H13 A14:F14 A15:H15 A16:F16 A34 C10 O35:O39">
    <cfRule type="expression" dxfId="186" priority="45">
      <formula>$F1="Fermeture"</formula>
    </cfRule>
  </conditionalFormatting>
  <conditionalFormatting sqref="B37:B39">
    <cfRule type="expression" dxfId="185" priority="4">
      <formula>$F37="Fermeture"</formula>
    </cfRule>
    <cfRule type="expression" dxfId="184" priority="5">
      <formula>$F37="Modification"</formula>
    </cfRule>
    <cfRule type="expression" dxfId="183" priority="6">
      <formula>$F37="Création"</formula>
    </cfRule>
  </conditionalFormatting>
  <conditionalFormatting sqref="D12:E1001 G12:N1001">
    <cfRule type="expression" dxfId="182" priority="14">
      <formula>$C12="Option"</formula>
    </cfRule>
  </conditionalFormatting>
  <conditionalFormatting sqref="N1:N34">
    <cfRule type="expression" dxfId="181" priority="40">
      <formula>$M1="Porteuse"</formula>
    </cfRule>
  </conditionalFormatting>
  <conditionalFormatting sqref="N35:N999">
    <cfRule type="expression" dxfId="180" priority="15">
      <formula>$M35="Porteuse"</formula>
    </cfRule>
  </conditionalFormatting>
  <conditionalFormatting sqref="O29">
    <cfRule type="expression" dxfId="179" priority="1">
      <formula>$F29="Fermeture"</formula>
    </cfRule>
    <cfRule type="expression" dxfId="178" priority="2">
      <formula>$F29="Modification"</formula>
    </cfRule>
    <cfRule type="expression" dxfId="177" priority="3">
      <formula>$F29="Création"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A2" zoomScaleNormal="100" workbookViewId="0">
      <selection activeCell="D27" sqref="D27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20">
      <c r="A1" s="140"/>
      <c r="B1" s="140"/>
      <c r="C1" s="140"/>
      <c r="D1" s="140"/>
      <c r="E1" s="140"/>
      <c r="F1" s="140"/>
      <c r="G1" s="140"/>
      <c r="H1" s="140"/>
      <c r="I1" s="140"/>
      <c r="J1" s="35"/>
      <c r="T1" s="32"/>
    </row>
    <row r="2" spans="1:20">
      <c r="A2" s="140"/>
      <c r="B2" s="140"/>
      <c r="C2" s="140"/>
      <c r="D2" s="140"/>
      <c r="E2" s="140"/>
      <c r="F2" s="140"/>
      <c r="G2" s="140"/>
      <c r="H2" s="140"/>
      <c r="I2" s="140"/>
      <c r="J2" s="35"/>
      <c r="T2" s="32"/>
    </row>
    <row r="3" spans="1:20">
      <c r="A3" s="140"/>
      <c r="B3" s="140"/>
      <c r="C3" s="140"/>
      <c r="D3" s="140"/>
      <c r="E3" s="140"/>
      <c r="F3" s="140"/>
      <c r="G3" s="140"/>
      <c r="H3" s="140"/>
      <c r="I3" s="140"/>
      <c r="J3" s="35"/>
      <c r="T3" s="32"/>
    </row>
    <row r="4" spans="1:20">
      <c r="A4" s="140"/>
      <c r="B4" s="140"/>
      <c r="C4" s="140"/>
      <c r="D4" s="140"/>
      <c r="E4" s="140"/>
      <c r="F4" s="140"/>
      <c r="G4" s="140"/>
      <c r="H4" s="140"/>
      <c r="I4" s="140"/>
      <c r="J4" s="35"/>
      <c r="T4" s="32"/>
    </row>
    <row r="5" spans="1:20">
      <c r="A5" s="140"/>
      <c r="B5" s="140"/>
      <c r="C5" s="140"/>
      <c r="D5" s="140"/>
      <c r="E5" s="140"/>
      <c r="F5" s="140"/>
      <c r="G5" s="140"/>
      <c r="H5" s="140"/>
      <c r="I5" s="140"/>
      <c r="J5" s="35"/>
      <c r="T5" s="32"/>
    </row>
    <row r="6" spans="1:20">
      <c r="A6" s="140"/>
      <c r="B6" s="140"/>
      <c r="C6" s="140"/>
      <c r="D6" s="140"/>
      <c r="E6" s="140"/>
      <c r="F6" s="140"/>
      <c r="G6" s="140"/>
      <c r="H6" s="140"/>
      <c r="I6" s="140"/>
      <c r="J6" s="35"/>
      <c r="T6" s="32"/>
    </row>
    <row r="7" spans="1:20" ht="14.45" customHeight="1">
      <c r="A7" s="142" t="s">
        <v>240</v>
      </c>
      <c r="B7" s="139" t="str">
        <f>'Fiche Générale'!B3</f>
        <v>Portail_LLAC</v>
      </c>
      <c r="C7" s="164" t="s">
        <v>241</v>
      </c>
      <c r="D7" s="142"/>
      <c r="E7" s="162" t="str">
        <f>'Fiche Générale'!B4</f>
        <v>Arts du Spectacle</v>
      </c>
      <c r="F7" s="139"/>
      <c r="G7" s="142" t="s">
        <v>242</v>
      </c>
      <c r="H7" s="163">
        <f>'Fiche Générale'!B5</f>
        <v>0</v>
      </c>
      <c r="I7" s="163"/>
      <c r="J7" s="36"/>
      <c r="K7" s="19"/>
      <c r="T7" s="32"/>
    </row>
    <row r="8" spans="1:20" ht="14.45" customHeight="1">
      <c r="A8" s="142"/>
      <c r="B8" s="139"/>
      <c r="C8" s="164"/>
      <c r="D8" s="142"/>
      <c r="E8" s="162"/>
      <c r="F8" s="139"/>
      <c r="G8" s="142"/>
      <c r="H8" s="163"/>
      <c r="I8" s="163"/>
      <c r="J8" s="36"/>
      <c r="K8" s="19"/>
      <c r="T8" s="32"/>
    </row>
    <row r="9" spans="1:20" ht="14.45" customHeight="1">
      <c r="A9" s="142"/>
      <c r="B9" s="139"/>
      <c r="C9" s="164"/>
      <c r="D9" s="142"/>
      <c r="E9" s="162"/>
      <c r="F9" s="139"/>
      <c r="G9" s="142"/>
      <c r="H9" s="163"/>
      <c r="I9" s="163"/>
      <c r="J9" s="36"/>
      <c r="K9" s="19"/>
      <c r="T9" s="32"/>
    </row>
    <row r="10" spans="1:20" ht="14.45" customHeight="1">
      <c r="A10" s="142"/>
      <c r="B10" s="139"/>
      <c r="C10" s="155" t="s">
        <v>184</v>
      </c>
      <c r="D10" s="155"/>
      <c r="E10" s="165" t="str">
        <f>'Fiche Générale'!B9</f>
        <v>Parcours spécialisé "Etudes théâtrales"</v>
      </c>
      <c r="F10" s="165"/>
      <c r="G10" s="165"/>
      <c r="H10" s="165"/>
      <c r="I10" s="165"/>
      <c r="J10" s="36"/>
      <c r="K10" s="19"/>
      <c r="T10" s="32"/>
    </row>
    <row r="11" spans="1:20" ht="14.45" customHeight="1">
      <c r="A11" s="142"/>
      <c r="B11" s="139"/>
      <c r="C11" s="155"/>
      <c r="D11" s="155"/>
      <c r="E11" s="165"/>
      <c r="F11" s="165"/>
      <c r="G11" s="165"/>
      <c r="H11" s="165"/>
      <c r="I11" s="165"/>
      <c r="J11" s="36"/>
      <c r="K11" s="19"/>
      <c r="T11" s="32"/>
    </row>
    <row r="12" spans="1:20">
      <c r="C12" s="14"/>
      <c r="I12" s="39"/>
      <c r="J12" s="39"/>
      <c r="M12" s="135" t="s">
        <v>243</v>
      </c>
      <c r="N12" s="136"/>
      <c r="O12" s="175"/>
      <c r="P12" s="135" t="s">
        <v>244</v>
      </c>
      <c r="Q12" s="136"/>
      <c r="R12" s="136"/>
      <c r="S12" s="175"/>
      <c r="T12" s="32"/>
    </row>
    <row r="13" spans="1:20">
      <c r="A13" s="172" t="s">
        <v>185</v>
      </c>
      <c r="B13" s="97" t="str">
        <f>'S1 Maquette'!B13</f>
        <v>1ère année de Portail</v>
      </c>
      <c r="C13" s="99"/>
      <c r="D13" s="172" t="s">
        <v>245</v>
      </c>
      <c r="E13" s="166">
        <f>'S1 Maquette'!E13</f>
        <v>0</v>
      </c>
      <c r="F13" s="167"/>
      <c r="G13" s="168"/>
      <c r="I13" s="39"/>
      <c r="J13" s="39"/>
      <c r="M13" s="137"/>
      <c r="N13" s="138"/>
      <c r="O13" s="176"/>
      <c r="P13" s="137"/>
      <c r="Q13" s="138"/>
      <c r="R13" s="138"/>
      <c r="S13" s="176"/>
      <c r="T13" s="32"/>
    </row>
    <row r="14" spans="1:20">
      <c r="A14" s="174"/>
      <c r="B14" s="100"/>
      <c r="C14" s="102"/>
      <c r="D14" s="174"/>
      <c r="E14" s="169"/>
      <c r="F14" s="170"/>
      <c r="G14" s="171"/>
      <c r="I14" s="39"/>
      <c r="J14" s="39"/>
      <c r="M14" s="172" t="s">
        <v>246</v>
      </c>
      <c r="N14" s="135" t="s">
        <v>247</v>
      </c>
      <c r="O14" s="175"/>
      <c r="P14" s="141"/>
      <c r="Q14" s="179"/>
      <c r="R14" s="179"/>
      <c r="S14" s="172"/>
      <c r="T14" s="32"/>
    </row>
    <row r="15" spans="1:20">
      <c r="A15" s="172" t="s">
        <v>248</v>
      </c>
      <c r="B15" s="97" t="str">
        <f>'S1 Maquette'!B15</f>
        <v>Semestre 1</v>
      </c>
      <c r="C15" s="99"/>
      <c r="D15" s="172" t="s">
        <v>249</v>
      </c>
      <c r="E15" s="166">
        <f>'S1 Maquette'!E15:F16</f>
        <v>0</v>
      </c>
      <c r="F15" s="167"/>
      <c r="G15" s="168"/>
      <c r="I15" s="39"/>
      <c r="J15" s="39"/>
      <c r="M15" s="173"/>
      <c r="N15" s="182"/>
      <c r="O15" s="183"/>
      <c r="P15" s="177"/>
      <c r="Q15" s="180"/>
      <c r="R15" s="180"/>
      <c r="S15" s="173"/>
      <c r="T15" s="32"/>
    </row>
    <row r="16" spans="1:20">
      <c r="A16" s="174"/>
      <c r="B16" s="100"/>
      <c r="C16" s="102"/>
      <c r="D16" s="174"/>
      <c r="E16" s="169"/>
      <c r="F16" s="170"/>
      <c r="G16" s="171"/>
      <c r="I16" s="39"/>
      <c r="J16" s="39"/>
      <c r="M16" s="173"/>
      <c r="N16" s="182"/>
      <c r="O16" s="183"/>
      <c r="P16" s="177"/>
      <c r="Q16" s="180"/>
      <c r="R16" s="180"/>
      <c r="S16" s="173"/>
      <c r="T16" s="32"/>
    </row>
    <row r="17" spans="1:23">
      <c r="L17" s="15"/>
      <c r="M17" s="174"/>
      <c r="N17" s="137"/>
      <c r="O17" s="176"/>
      <c r="P17" s="178"/>
      <c r="Q17" s="181"/>
      <c r="R17" s="181"/>
      <c r="S17" s="174"/>
      <c r="T17" s="32"/>
    </row>
    <row r="18" spans="1:23" ht="59.45" customHeight="1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>
      <c r="A19" s="8" t="str">
        <f>'S1 Maquette'!B19</f>
        <v xml:space="preserve">Compétences transversales S1 </v>
      </c>
      <c r="B19" s="42" t="str">
        <f>'S1 Maquette'!C19</f>
        <v>UE</v>
      </c>
      <c r="C19" s="60">
        <f>'S1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>
      <c r="A20" s="8" t="str">
        <f>'S1 Maquette'!B20</f>
        <v>Compétences écrites 1</v>
      </c>
      <c r="B20" s="42" t="str">
        <f>'S1 Maquette'!C20</f>
        <v>ECUE</v>
      </c>
      <c r="C20" s="66">
        <f>'S1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>
      <c r="A21" s="8" t="str">
        <f>'S1 Maquette'!B21</f>
        <v>Compétences informationnelles</v>
      </c>
      <c r="B21" s="42" t="str">
        <f>'S1 Maquette'!C21</f>
        <v>ECUE</v>
      </c>
      <c r="C21" s="66">
        <f>'S1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>
      <c r="A22" s="8" t="str">
        <f>'S1 Maquette'!B22</f>
        <v>Langue Vivante-1</v>
      </c>
      <c r="B22" s="42" t="str">
        <f>'S1 Maquette'!C22</f>
        <v>ECUE</v>
      </c>
      <c r="C22" s="66">
        <f>'S1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>
      <c r="A23" s="8" t="str">
        <f>'S1 Maquette'!B23</f>
        <v>Min 1 Max 1</v>
      </c>
      <c r="B23" s="42" t="str">
        <f>'S1 Maquette'!C23</f>
        <v>OPTION</v>
      </c>
      <c r="C23" s="66">
        <f>'S1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>
      <c r="A24" s="8" t="str">
        <f>'S1 Maquette'!B24</f>
        <v>Anglais 1</v>
      </c>
      <c r="B24" s="42" t="str">
        <f>'S1 Maquette'!C24</f>
        <v>ECUE</v>
      </c>
      <c r="C24" s="66">
        <f>'S1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>
      <c r="A25" s="8" t="str">
        <f>'S1 Maquette'!B25</f>
        <v>Espagnol</v>
      </c>
      <c r="B25" s="42" t="str">
        <f>'S1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>
      <c r="A26" s="8" t="str">
        <f>'S1 Maquette'!B26</f>
        <v>Italien</v>
      </c>
      <c r="B26" s="42" t="str">
        <f>'S1 Maquette'!C26</f>
        <v>ECUE</v>
      </c>
      <c r="C26" s="66">
        <f>'S1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>
      <c r="A27" s="45" t="str">
        <f>'S1 Maquette'!B27</f>
        <v>Introduction aux études théâtrales</v>
      </c>
      <c r="B27" s="45" t="str">
        <f>'S1 Maquette'!C27</f>
        <v>UE</v>
      </c>
      <c r="C27" s="43">
        <f>'S1 Maquette'!F27</f>
        <v>0</v>
      </c>
      <c r="D27" s="94">
        <v>6</v>
      </c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86" t="s">
        <v>8</v>
      </c>
      <c r="L27" s="86"/>
      <c r="M27" s="91" t="s">
        <v>268</v>
      </c>
      <c r="N27" s="41"/>
      <c r="O27" s="41"/>
      <c r="P27" s="86" t="s">
        <v>269</v>
      </c>
      <c r="Q27" s="41"/>
      <c r="R27" s="41"/>
      <c r="S27" s="86" t="s">
        <v>270</v>
      </c>
      <c r="T27" s="87" t="s">
        <v>271</v>
      </c>
      <c r="W27"/>
    </row>
    <row r="28" spans="1:23" ht="30.75" customHeight="1">
      <c r="A28" s="45" t="str">
        <f>'S1 Maquette'!B28</f>
        <v>Pratique scénique 1</v>
      </c>
      <c r="B28" s="45" t="str">
        <f>'S1 Maquette'!C28</f>
        <v>ECUE</v>
      </c>
      <c r="C28" s="43">
        <f>'S1 Maquette'!F28</f>
        <v>0</v>
      </c>
      <c r="D28" s="20">
        <v>1</v>
      </c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90">
        <v>2</v>
      </c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88" t="s">
        <v>270</v>
      </c>
      <c r="T28" s="89" t="s">
        <v>272</v>
      </c>
      <c r="W28"/>
    </row>
    <row r="29" spans="1:23" ht="30.75" customHeight="1">
      <c r="A29" s="45" t="str">
        <f>'S1 Maquette'!B29</f>
        <v>Exercices 1</v>
      </c>
      <c r="B29" s="45" t="str">
        <f>'S1 Maquette'!C29</f>
        <v>ECUE</v>
      </c>
      <c r="C29" s="43">
        <f>'S1 Maquette'!F29</f>
        <v>0</v>
      </c>
      <c r="D29" s="20">
        <v>1</v>
      </c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90">
        <v>1</v>
      </c>
      <c r="K29" s="41" t="s">
        <v>8</v>
      </c>
      <c r="L29" s="41"/>
      <c r="M29" s="88" t="s">
        <v>273</v>
      </c>
      <c r="N29" s="41"/>
      <c r="O29" s="41"/>
      <c r="P29" s="41"/>
      <c r="Q29" s="41"/>
      <c r="R29" s="41"/>
      <c r="S29" s="88" t="s">
        <v>270</v>
      </c>
      <c r="T29" s="89" t="s">
        <v>272</v>
      </c>
      <c r="W29"/>
    </row>
    <row r="30" spans="1:23" ht="30.75" customHeight="1">
      <c r="A30" s="45" t="str">
        <f>'S1 Maquette'!B30</f>
        <v>Méthodologie</v>
      </c>
      <c r="B30" s="45" t="str">
        <f>'S1 Maquette'!C30</f>
        <v>ECUE</v>
      </c>
      <c r="C30" s="43">
        <f>'S1 Maquette'!F30</f>
        <v>0</v>
      </c>
      <c r="D30" s="20">
        <v>1</v>
      </c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90">
        <v>2</v>
      </c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88" t="s">
        <v>270</v>
      </c>
      <c r="T30" s="89" t="s">
        <v>272</v>
      </c>
      <c r="W30"/>
    </row>
    <row r="31" spans="1:23" ht="30.75" customHeight="1">
      <c r="A31" s="45" t="str">
        <f>'S1 Maquette'!B31</f>
        <v>Esthétique et dramaturgie</v>
      </c>
      <c r="B31" s="45" t="str">
        <f>'S1 Maquette'!C31</f>
        <v>UE</v>
      </c>
      <c r="C31" s="43">
        <f>'S1 Maquette'!F31</f>
        <v>0</v>
      </c>
      <c r="D31" s="94">
        <v>6</v>
      </c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86" t="s">
        <v>8</v>
      </c>
      <c r="L31" s="86"/>
      <c r="M31" s="86">
        <v>4</v>
      </c>
      <c r="N31" s="41"/>
      <c r="O31" s="41"/>
      <c r="P31" s="41" t="s">
        <v>269</v>
      </c>
      <c r="Q31" s="41"/>
      <c r="R31" s="41"/>
      <c r="S31" s="86" t="s">
        <v>270</v>
      </c>
      <c r="T31" s="87" t="s">
        <v>274</v>
      </c>
      <c r="W31"/>
    </row>
    <row r="32" spans="1:23" ht="30.75" customHeight="1">
      <c r="A32" s="45" t="str">
        <f>'S1 Maquette'!B32</f>
        <v>Esthétique théâtrale</v>
      </c>
      <c r="B32" s="45" t="str">
        <f>'S1 Maquette'!C32</f>
        <v>ECUE</v>
      </c>
      <c r="C32" s="43">
        <f>'S1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88" t="s">
        <v>270</v>
      </c>
      <c r="T32" s="89" t="s">
        <v>272</v>
      </c>
      <c r="W32"/>
    </row>
    <row r="33" spans="1:23" ht="30.75" customHeight="1">
      <c r="A33" s="45" t="str">
        <f>'S1 Maquette'!B33</f>
        <v>Dramaturgie</v>
      </c>
      <c r="B33" s="45" t="str">
        <f>'S1 Maquette'!C33</f>
        <v>ECUE</v>
      </c>
      <c r="C33" s="43">
        <f>'S1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88" t="s">
        <v>270</v>
      </c>
      <c r="T33" s="89" t="s">
        <v>272</v>
      </c>
      <c r="W33"/>
    </row>
    <row r="34" spans="1:23" ht="30.75" customHeight="1">
      <c r="A34" s="45" t="str">
        <f>'S1 Maquette'!B34</f>
        <v>Introduction à l’histoire du théâtre et de la danse 1</v>
      </c>
      <c r="B34" s="45" t="str">
        <f>'S1 Maquette'!C34</f>
        <v>UE</v>
      </c>
      <c r="C34" s="43"/>
      <c r="D34" s="94">
        <v>6</v>
      </c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41" t="s">
        <v>8</v>
      </c>
      <c r="L34" s="41"/>
      <c r="M34" s="41">
        <v>2</v>
      </c>
      <c r="N34" s="41"/>
      <c r="O34" s="41"/>
      <c r="P34" s="41" t="s">
        <v>269</v>
      </c>
      <c r="Q34" s="41"/>
      <c r="R34" s="41"/>
      <c r="S34" s="41" t="s">
        <v>270</v>
      </c>
      <c r="T34" s="84" t="s">
        <v>275</v>
      </c>
      <c r="W34"/>
    </row>
    <row r="35" spans="1:23" ht="30.75" customHeight="1">
      <c r="A35" s="45" t="str">
        <f>'S1 Maquette'!B35</f>
        <v>Ouverture 1</v>
      </c>
      <c r="B35" s="45" t="str">
        <f>'S1 Maquette'!C35</f>
        <v>UE</v>
      </c>
      <c r="C35" s="43">
        <f>'S1 Maquette'!F35</f>
        <v>0</v>
      </c>
      <c r="D35" s="94">
        <v>6</v>
      </c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75" customHeight="1">
      <c r="A36" s="45" t="str">
        <f>'S1 Maquette'!B36</f>
        <v>1 UE au choix</v>
      </c>
      <c r="B36" s="45" t="str">
        <f>'S1 Maquette'!C36</f>
        <v>OPTION</v>
      </c>
      <c r="C36" s="43">
        <f>'S1 Maquette'!F36</f>
        <v>0</v>
      </c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75" customHeight="1">
      <c r="A37" s="45" t="str">
        <f>'S1 Maquette'!B37</f>
        <v>UE choix 1: Ecritures critiques en arts 1</v>
      </c>
      <c r="B37" s="45" t="str">
        <f>'S1 Maquette'!C37</f>
        <v>UE</v>
      </c>
      <c r="C37" s="43">
        <f>'S1 Maquette'!F37</f>
        <v>0</v>
      </c>
      <c r="D37" s="94">
        <v>6</v>
      </c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 t="s">
        <v>8</v>
      </c>
      <c r="L37" s="41"/>
      <c r="M37" s="41">
        <v>2</v>
      </c>
      <c r="N37" s="41"/>
      <c r="O37" s="41"/>
      <c r="P37" s="41" t="s">
        <v>269</v>
      </c>
      <c r="Q37" s="41"/>
      <c r="R37" s="41"/>
      <c r="S37" s="41" t="s">
        <v>270</v>
      </c>
      <c r="T37" s="84" t="s">
        <v>275</v>
      </c>
      <c r="W37"/>
    </row>
    <row r="38" spans="1:23" ht="30.75" customHeight="1">
      <c r="A38" s="45" t="str">
        <f>'S1 Maquette'!B38</f>
        <v>UE choix 2: Introduction aux arts de l'image 1</v>
      </c>
      <c r="B38" s="45" t="str">
        <f>'S1 Maquette'!C38</f>
        <v>UE</v>
      </c>
      <c r="C38" s="43">
        <f>'S1 Maquette'!F38</f>
        <v>0</v>
      </c>
      <c r="D38" s="94">
        <v>6</v>
      </c>
      <c r="E38" s="20" t="s">
        <v>266</v>
      </c>
      <c r="F38" s="20" t="s">
        <v>266</v>
      </c>
      <c r="G38" s="41" t="s">
        <v>266</v>
      </c>
      <c r="H38" s="41" t="s">
        <v>266</v>
      </c>
      <c r="I38" s="41" t="s">
        <v>266</v>
      </c>
      <c r="J38" s="41"/>
      <c r="K38" s="41" t="s">
        <v>8</v>
      </c>
      <c r="L38" s="41"/>
      <c r="M38" s="41">
        <v>2</v>
      </c>
      <c r="N38" s="41"/>
      <c r="O38" s="41"/>
      <c r="P38" s="41" t="s">
        <v>269</v>
      </c>
      <c r="Q38" s="41"/>
      <c r="R38" s="41"/>
      <c r="S38" s="41" t="s">
        <v>270</v>
      </c>
      <c r="T38" s="84" t="s">
        <v>275</v>
      </c>
      <c r="W38"/>
    </row>
    <row r="39" spans="1:23" ht="30.75" customHeight="1">
      <c r="A39" s="45" t="str">
        <f>'S1 Maquette'!B39</f>
        <v>UE choix 3: Questions d'esthétique</v>
      </c>
      <c r="B39" s="45" t="str">
        <f>'S1 Maquette'!C39</f>
        <v>UE</v>
      </c>
      <c r="C39" s="43">
        <f>'S1 Maquette'!F39</f>
        <v>0</v>
      </c>
      <c r="D39" s="94">
        <v>6</v>
      </c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269</v>
      </c>
      <c r="Q39" s="41"/>
      <c r="R39" s="41"/>
      <c r="S39" s="41" t="s">
        <v>270</v>
      </c>
      <c r="T39" s="84" t="s">
        <v>275</v>
      </c>
      <c r="W39"/>
    </row>
    <row r="40" spans="1:23" ht="30.75" customHeight="1">
      <c r="A40" s="45" t="str">
        <f>'S1 Maquette'!B40</f>
        <v>UE choix 4 : 1 UE au choix parmi l'offre du portail LLAC</v>
      </c>
      <c r="B40" s="45" t="str">
        <f>'S1 Maquette'!C40</f>
        <v>UE</v>
      </c>
      <c r="C40" s="43">
        <f>'S1 Maquette'!F40</f>
        <v>0</v>
      </c>
      <c r="D40" s="94">
        <v>6</v>
      </c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 t="s">
        <v>8</v>
      </c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75" customHeight="1">
      <c r="A41" s="45">
        <f>'S1 Maquette'!B41</f>
        <v>0</v>
      </c>
      <c r="B41" s="45">
        <f>'S1 Maquette'!C41</f>
        <v>0</v>
      </c>
      <c r="C41" s="43">
        <f>'S1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>
      <c r="A42" s="45">
        <f>'S1 Maquette'!B42</f>
        <v>0</v>
      </c>
      <c r="B42" s="45">
        <f>'S1 Maquette'!C42</f>
        <v>0</v>
      </c>
      <c r="C42" s="43">
        <f>'S1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>
      <c r="A43" s="45">
        <f>'S1 Maquette'!B43</f>
        <v>0</v>
      </c>
      <c r="B43" s="45">
        <f>'S1 Maquette'!C43</f>
        <v>0</v>
      </c>
      <c r="C43" s="43">
        <f>'S1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>
      <c r="A44" s="45">
        <f>'S1 Maquette'!B44</f>
        <v>0</v>
      </c>
      <c r="B44" s="45">
        <f>'S1 Maquette'!C44</f>
        <v>0</v>
      </c>
      <c r="C44" s="43">
        <f>'S1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>
      <c r="A45" s="45">
        <f>'S1 Maquette'!B45</f>
        <v>0</v>
      </c>
      <c r="B45" s="45">
        <f>'S1 Maquette'!C45</f>
        <v>0</v>
      </c>
      <c r="C45" s="43">
        <f>'S1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>
      <c r="A46" s="45">
        <f>'S1 Maquette'!B46</f>
        <v>0</v>
      </c>
      <c r="B46" s="45">
        <f>'S1 Maquette'!C46</f>
        <v>0</v>
      </c>
      <c r="C46" s="43">
        <f>'S1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>
      <c r="A47" s="45">
        <f>'S1 Maquette'!B47</f>
        <v>0</v>
      </c>
      <c r="B47" s="45">
        <f>'S1 Maquette'!C47</f>
        <v>0</v>
      </c>
      <c r="C47" s="43">
        <f>'S1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>
      <c r="A48" s="45">
        <f>'S1 Maquette'!B48</f>
        <v>0</v>
      </c>
      <c r="B48" s="45">
        <f>'S1 Maquette'!C48</f>
        <v>0</v>
      </c>
      <c r="C48" s="43">
        <f>'S1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>
      <c r="A49" s="45">
        <f>'S1 Maquette'!B49</f>
        <v>0</v>
      </c>
      <c r="B49" s="45">
        <f>'S1 Maquette'!C49</f>
        <v>0</v>
      </c>
      <c r="C49" s="43">
        <f>'S1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>
      <c r="A50" s="45">
        <f>'S1 Maquette'!B50</f>
        <v>0</v>
      </c>
      <c r="B50" s="45">
        <f>'S1 Maquette'!C50</f>
        <v>0</v>
      </c>
      <c r="C50" s="43">
        <f>'S1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>
      <c r="A51" s="45">
        <f>'S1 Maquette'!B51</f>
        <v>0</v>
      </c>
      <c r="B51" s="45">
        <f>'S1 Maquette'!C51</f>
        <v>0</v>
      </c>
      <c r="C51" s="43">
        <f>'S1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>
      <c r="A52" s="45">
        <f>'S1 Maquette'!B52</f>
        <v>0</v>
      </c>
      <c r="B52" s="45">
        <f>'S1 Maquette'!C52</f>
        <v>0</v>
      </c>
      <c r="C52" s="43">
        <f>'S1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>
      <c r="A53" s="45">
        <f>'S1 Maquette'!B53</f>
        <v>0</v>
      </c>
      <c r="B53" s="45">
        <f>'S1 Maquette'!C53</f>
        <v>0</v>
      </c>
      <c r="C53" s="43">
        <f>'S1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>
      <c r="A54" s="45">
        <f>'S1 Maquette'!B54</f>
        <v>0</v>
      </c>
      <c r="B54" s="45">
        <f>'S1 Maquette'!C54</f>
        <v>0</v>
      </c>
      <c r="C54" s="43">
        <f>'S1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>
      <c r="A55" s="45">
        <f>'S1 Maquette'!B55</f>
        <v>0</v>
      </c>
      <c r="B55" s="45">
        <f>'S1 Maquette'!C55</f>
        <v>0</v>
      </c>
      <c r="C55" s="43">
        <f>'S1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>
      <c r="A56" s="45">
        <f>'S1 Maquette'!B56</f>
        <v>0</v>
      </c>
      <c r="B56" s="45">
        <f>'S1 Maquette'!C56</f>
        <v>0</v>
      </c>
      <c r="C56" s="43">
        <f>'S1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>
      <c r="A57" s="45">
        <f>'S1 Maquette'!B57</f>
        <v>0</v>
      </c>
      <c r="B57" s="45">
        <f>'S1 Maquette'!C57</f>
        <v>0</v>
      </c>
      <c r="C57" s="43">
        <f>'S1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>
      <c r="A58" s="45">
        <f>'S1 Maquette'!B58</f>
        <v>0</v>
      </c>
      <c r="B58" s="45">
        <f>'S1 Maquette'!C58</f>
        <v>0</v>
      </c>
      <c r="C58" s="43">
        <f>'S1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>
      <c r="A59" s="45">
        <f>'S1 Maquette'!B59</f>
        <v>0</v>
      </c>
      <c r="B59" s="45">
        <f>'S1 Maquette'!C59</f>
        <v>0</v>
      </c>
      <c r="C59" s="43">
        <f>'S1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>
      <c r="A60" s="45">
        <f>'S1 Maquette'!B60</f>
        <v>0</v>
      </c>
      <c r="B60" s="45">
        <f>'S1 Maquette'!C60</f>
        <v>0</v>
      </c>
      <c r="C60" s="43">
        <f>'S1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>
      <c r="A61" s="45">
        <f>'S1 Maquette'!B61</f>
        <v>0</v>
      </c>
      <c r="B61" s="45">
        <f>'S1 Maquette'!C61</f>
        <v>0</v>
      </c>
      <c r="C61" s="43">
        <f>'S1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>
      <c r="A62" s="45">
        <f>'S1 Maquette'!B62</f>
        <v>0</v>
      </c>
      <c r="B62" s="45">
        <f>'S1 Maquette'!C62</f>
        <v>0</v>
      </c>
      <c r="C62" s="43">
        <f>'S1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>
      <c r="A63" s="45">
        <f>'S1 Maquette'!B63</f>
        <v>0</v>
      </c>
      <c r="B63" s="45">
        <f>'S1 Maquette'!C63</f>
        <v>0</v>
      </c>
      <c r="C63" s="43">
        <f>'S1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>
      <c r="A64" s="45">
        <f>'S1 Maquette'!B64</f>
        <v>0</v>
      </c>
      <c r="B64" s="45">
        <f>'S1 Maquette'!C64</f>
        <v>0</v>
      </c>
      <c r="C64" s="43">
        <f>'S1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>
      <c r="A65" s="45">
        <f>'S1 Maquette'!B65</f>
        <v>0</v>
      </c>
      <c r="B65" s="45">
        <f>'S1 Maquette'!C65</f>
        <v>0</v>
      </c>
      <c r="C65" s="43">
        <f>'S1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>
      <c r="A66" s="45">
        <f>'S1 Maquette'!B66</f>
        <v>0</v>
      </c>
      <c r="B66" s="45">
        <f>'S1 Maquette'!C66</f>
        <v>0</v>
      </c>
      <c r="C66" s="43">
        <f>'S1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>
      <c r="A67" s="45">
        <f>'S1 Maquette'!B67</f>
        <v>0</v>
      </c>
      <c r="B67" s="45">
        <f>'S1 Maquette'!C67</f>
        <v>0</v>
      </c>
      <c r="C67" s="43">
        <f>'S1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>
      <c r="A68" s="45">
        <f>'S1 Maquette'!B68</f>
        <v>0</v>
      </c>
      <c r="B68" s="45">
        <f>'S1 Maquette'!C68</f>
        <v>0</v>
      </c>
      <c r="C68" s="43">
        <f>'S1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>
      <c r="A69" s="45">
        <f>'S1 Maquette'!B69</f>
        <v>0</v>
      </c>
      <c r="B69" s="45">
        <f>'S1 Maquette'!C69</f>
        <v>0</v>
      </c>
      <c r="C69" s="43">
        <f>'S1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>
      <c r="A70" s="45">
        <f>'S1 Maquette'!B70</f>
        <v>0</v>
      </c>
      <c r="B70" s="45">
        <f>'S1 Maquette'!C70</f>
        <v>0</v>
      </c>
      <c r="C70" s="43">
        <f>'S1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>
      <c r="A71" s="45">
        <f>'S1 Maquette'!B71</f>
        <v>0</v>
      </c>
      <c r="B71" s="45">
        <f>'S1 Maquette'!C71</f>
        <v>0</v>
      </c>
      <c r="C71" s="43">
        <f>'S1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>
      <c r="A72" s="45">
        <f>'S1 Maquette'!B72</f>
        <v>0</v>
      </c>
      <c r="B72" s="45">
        <f>'S1 Maquette'!C72</f>
        <v>0</v>
      </c>
      <c r="C72" s="43">
        <f>'S1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>
      <c r="A73" s="45">
        <f>'S1 Maquette'!B73</f>
        <v>0</v>
      </c>
      <c r="B73" s="45">
        <f>'S1 Maquette'!C73</f>
        <v>0</v>
      </c>
      <c r="C73" s="43">
        <f>'S1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>
      <c r="A74" s="45">
        <f>'S1 Maquette'!B74</f>
        <v>0</v>
      </c>
      <c r="B74" s="45">
        <f>'S1 Maquette'!C74</f>
        <v>0</v>
      </c>
      <c r="C74" s="43">
        <f>'S1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>
      <c r="A75" s="45">
        <f>'S1 Maquette'!B75</f>
        <v>0</v>
      </c>
      <c r="B75" s="45">
        <f>'S1 Maquette'!C75</f>
        <v>0</v>
      </c>
      <c r="C75" s="43">
        <f>'S1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>
      <c r="A76" s="45">
        <f>'S1 Maquette'!B76</f>
        <v>0</v>
      </c>
      <c r="B76" s="45">
        <f>'S1 Maquette'!C76</f>
        <v>0</v>
      </c>
      <c r="C76" s="43">
        <f>'S1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>
      <c r="A77" s="45">
        <f>'S1 Maquette'!B77</f>
        <v>0</v>
      </c>
      <c r="B77" s="45">
        <f>'S1 Maquette'!C77</f>
        <v>0</v>
      </c>
      <c r="C77" s="43">
        <f>'S1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>
      <c r="A78" s="45">
        <f>'S1 Maquette'!B78</f>
        <v>0</v>
      </c>
      <c r="B78" s="45">
        <f>'S1 Maquette'!C78</f>
        <v>0</v>
      </c>
      <c r="C78" s="43">
        <f>'S1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>
      <c r="A79" s="45">
        <f>'S1 Maquette'!B79</f>
        <v>0</v>
      </c>
      <c r="B79" s="45">
        <f>'S1 Maquette'!C79</f>
        <v>0</v>
      </c>
      <c r="C79" s="43">
        <f>'S1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>
      <c r="A80" s="45">
        <f>'S1 Maquette'!B80</f>
        <v>0</v>
      </c>
      <c r="B80" s="45">
        <f>'S1 Maquette'!C80</f>
        <v>0</v>
      </c>
      <c r="C80" s="43">
        <f>'S1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>
      <c r="A81" s="45">
        <f>'S1 Maquette'!B81</f>
        <v>0</v>
      </c>
      <c r="B81" s="45">
        <f>'S1 Maquette'!C81</f>
        <v>0</v>
      </c>
      <c r="C81" s="43">
        <f>'S1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>
      <c r="A82" s="45">
        <f>'S1 Maquette'!B82</f>
        <v>0</v>
      </c>
      <c r="B82" s="45">
        <f>'S1 Maquette'!C82</f>
        <v>0</v>
      </c>
      <c r="C82" s="43">
        <f>'S1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>
      <c r="A83" s="45">
        <f>'S1 Maquette'!B83</f>
        <v>0</v>
      </c>
      <c r="B83" s="45">
        <f>'S1 Maquette'!C83</f>
        <v>0</v>
      </c>
      <c r="C83" s="43">
        <f>'S1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>
      <c r="A84" s="45">
        <f>'S1 Maquette'!B84</f>
        <v>0</v>
      </c>
      <c r="B84" s="45">
        <f>'S1 Maquette'!C84</f>
        <v>0</v>
      </c>
      <c r="C84" s="43">
        <f>'S1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>
      <c r="A85" s="45">
        <f>'S1 Maquette'!B85</f>
        <v>0</v>
      </c>
      <c r="B85" s="45">
        <f>'S1 Maquette'!C85</f>
        <v>0</v>
      </c>
      <c r="C85" s="43">
        <f>'S1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>
      <c r="A86" s="45">
        <f>'S1 Maquette'!B86</f>
        <v>0</v>
      </c>
      <c r="B86" s="45">
        <f>'S1 Maquette'!C86</f>
        <v>0</v>
      </c>
      <c r="C86" s="43">
        <f>'S1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>
      <c r="A87" s="45">
        <f>'S1 Maquette'!B87</f>
        <v>0</v>
      </c>
      <c r="B87" s="45">
        <f>'S1 Maquette'!C87</f>
        <v>0</v>
      </c>
      <c r="C87" s="43">
        <f>'S1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>
      <c r="A88" s="45">
        <f>'S1 Maquette'!B88</f>
        <v>0</v>
      </c>
      <c r="B88" s="45">
        <f>'S1 Maquette'!C88</f>
        <v>0</v>
      </c>
      <c r="C88" s="43">
        <f>'S1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>
      <c r="A89" s="45">
        <f>'S1 Maquette'!B89</f>
        <v>0</v>
      </c>
      <c r="B89" s="45">
        <f>'S1 Maquette'!C89</f>
        <v>0</v>
      </c>
      <c r="C89" s="43">
        <f>'S1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>
      <c r="A90" s="45">
        <f>'S1 Maquette'!B90</f>
        <v>0</v>
      </c>
      <c r="B90" s="45">
        <f>'S1 Maquette'!C90</f>
        <v>0</v>
      </c>
      <c r="C90" s="43">
        <f>'S1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>
      <c r="A91" s="45">
        <f>'S1 Maquette'!B91</f>
        <v>0</v>
      </c>
      <c r="B91" s="45">
        <f>'S1 Maquette'!C91</f>
        <v>0</v>
      </c>
      <c r="C91" s="43">
        <f>'S1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>
      <c r="A92" s="45">
        <f>'S1 Maquette'!B92</f>
        <v>0</v>
      </c>
      <c r="B92" s="45">
        <f>'S1 Maquette'!C92</f>
        <v>0</v>
      </c>
      <c r="C92" s="43">
        <f>'S1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>
      <c r="A93" s="45">
        <f>'S1 Maquette'!B93</f>
        <v>0</v>
      </c>
      <c r="B93" s="45">
        <f>'S1 Maquette'!C93</f>
        <v>0</v>
      </c>
      <c r="C93" s="43">
        <f>'S1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>
      <c r="A94" s="45">
        <f>'S1 Maquette'!B94</f>
        <v>0</v>
      </c>
      <c r="B94" s="45">
        <f>'S1 Maquette'!C94</f>
        <v>0</v>
      </c>
      <c r="C94" s="43">
        <f>'S1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>
      <c r="A95" s="45">
        <f>'S1 Maquette'!B95</f>
        <v>0</v>
      </c>
      <c r="B95" s="45">
        <f>'S1 Maquette'!C95</f>
        <v>0</v>
      </c>
      <c r="C95" s="43">
        <f>'S1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>
      <c r="A96" s="45">
        <f>'S1 Maquette'!B96</f>
        <v>0</v>
      </c>
      <c r="B96" s="45">
        <f>'S1 Maquette'!C96</f>
        <v>0</v>
      </c>
      <c r="C96" s="43">
        <f>'S1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>
      <c r="A97" s="45">
        <f>'S1 Maquette'!B97</f>
        <v>0</v>
      </c>
      <c r="B97" s="45">
        <f>'S1 Maquette'!C97</f>
        <v>0</v>
      </c>
      <c r="C97" s="43">
        <f>'S1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>
      <c r="A98" s="45">
        <f>'S1 Maquette'!B98</f>
        <v>0</v>
      </c>
      <c r="B98" s="45">
        <f>'S1 Maquette'!C98</f>
        <v>0</v>
      </c>
      <c r="C98" s="43">
        <f>'S1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>
      <c r="A99" s="45">
        <f>'S1 Maquette'!B99</f>
        <v>0</v>
      </c>
      <c r="B99" s="45">
        <f>'S1 Maquette'!C99</f>
        <v>0</v>
      </c>
      <c r="C99" s="43">
        <f>'S1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>
      <c r="A100" s="45">
        <f>'S1 Maquette'!B100</f>
        <v>0</v>
      </c>
      <c r="B100" s="45">
        <f>'S1 Maquette'!C100</f>
        <v>0</v>
      </c>
      <c r="C100" s="43">
        <f>'S1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>
      <c r="A101" s="45">
        <f>'S1 Maquette'!B101</f>
        <v>0</v>
      </c>
      <c r="B101" s="45">
        <f>'S1 Maquette'!C101</f>
        <v>0</v>
      </c>
      <c r="C101" s="43">
        <f>'S1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>
      <c r="A102" s="45">
        <f>'S1 Maquette'!B102</f>
        <v>0</v>
      </c>
      <c r="B102" s="45">
        <f>'S1 Maquette'!C102</f>
        <v>0</v>
      </c>
      <c r="C102" s="43">
        <f>'S1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>
      <c r="A103" s="45">
        <f>'S1 Maquette'!B103</f>
        <v>0</v>
      </c>
      <c r="B103" s="45">
        <f>'S1 Maquette'!C103</f>
        <v>0</v>
      </c>
      <c r="C103" s="43">
        <f>'S1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>
      <c r="A104" s="45">
        <f>'S1 Maquette'!B104</f>
        <v>0</v>
      </c>
      <c r="B104" s="45">
        <f>'S1 Maquette'!C104</f>
        <v>0</v>
      </c>
      <c r="C104" s="43">
        <f>'S1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>
      <c r="A105" s="45">
        <f>'S1 Maquette'!B105</f>
        <v>0</v>
      </c>
      <c r="B105" s="45">
        <f>'S1 Maquette'!C105</f>
        <v>0</v>
      </c>
      <c r="C105" s="43">
        <f>'S1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>
      <c r="A106" s="45">
        <f>'S1 Maquette'!B106</f>
        <v>0</v>
      </c>
      <c r="B106" s="45">
        <f>'S1 Maquette'!C106</f>
        <v>0</v>
      </c>
      <c r="C106" s="43">
        <f>'S1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>
      <c r="A107" s="45">
        <f>'S1 Maquette'!B107</f>
        <v>0</v>
      </c>
      <c r="B107" s="45">
        <f>'S1 Maquette'!C107</f>
        <v>0</v>
      </c>
      <c r="C107" s="43">
        <f>'S1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>
      <c r="A108" s="45">
        <f>'S1 Maquette'!B108</f>
        <v>0</v>
      </c>
      <c r="B108" s="45">
        <f>'S1 Maquette'!C108</f>
        <v>0</v>
      </c>
      <c r="C108" s="43">
        <f>'S1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>
      <c r="A109" s="45">
        <f>'S1 Maquette'!B109</f>
        <v>0</v>
      </c>
      <c r="B109" s="45">
        <f>'S1 Maquette'!C109</f>
        <v>0</v>
      </c>
      <c r="C109" s="43">
        <f>'S1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>
      <c r="A110" s="45">
        <f>'S1 Maquette'!B110</f>
        <v>0</v>
      </c>
      <c r="B110" s="45">
        <f>'S1 Maquette'!C110</f>
        <v>0</v>
      </c>
      <c r="C110" s="43">
        <f>'S1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>
      <c r="A111" s="45">
        <f>'S1 Maquette'!B111</f>
        <v>0</v>
      </c>
      <c r="B111" s="45">
        <f>'S1 Maquette'!C111</f>
        <v>0</v>
      </c>
      <c r="C111" s="43">
        <f>'S1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>
      <c r="A112" s="45">
        <f>'S1 Maquette'!B112</f>
        <v>0</v>
      </c>
      <c r="B112" s="45">
        <f>'S1 Maquette'!C112</f>
        <v>0</v>
      </c>
      <c r="C112" s="43">
        <f>'S1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>
      <c r="A113" s="45">
        <f>'S1 Maquette'!B113</f>
        <v>0</v>
      </c>
      <c r="B113" s="45">
        <f>'S1 Maquette'!C113</f>
        <v>0</v>
      </c>
      <c r="C113" s="43">
        <f>'S1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>
      <c r="A114" s="45">
        <f>'S1 Maquette'!B114</f>
        <v>0</v>
      </c>
      <c r="B114" s="45">
        <f>'S1 Maquette'!C114</f>
        <v>0</v>
      </c>
      <c r="C114" s="43">
        <f>'S1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>
      <c r="A115" s="45">
        <f>'S1 Maquette'!B115</f>
        <v>0</v>
      </c>
      <c r="B115" s="45">
        <f>'S1 Maquette'!C115</f>
        <v>0</v>
      </c>
      <c r="C115" s="43">
        <f>'S1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>
      <c r="A116" s="45">
        <f>'S1 Maquette'!B116</f>
        <v>0</v>
      </c>
      <c r="B116" s="45">
        <f>'S1 Maquette'!C116</f>
        <v>0</v>
      </c>
      <c r="C116" s="43">
        <f>'S1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>
      <c r="A117" s="45">
        <f>'S1 Maquette'!B117</f>
        <v>0</v>
      </c>
      <c r="B117" s="45">
        <f>'S1 Maquette'!C117</f>
        <v>0</v>
      </c>
      <c r="C117" s="43">
        <f>'S1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>
      <c r="A118" s="45">
        <f>'S1 Maquette'!B118</f>
        <v>0</v>
      </c>
      <c r="B118" s="45">
        <f>'S1 Maquette'!C118</f>
        <v>0</v>
      </c>
      <c r="C118" s="43">
        <f>'S1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>
      <c r="A119" s="45">
        <f>'S1 Maquette'!B119</f>
        <v>0</v>
      </c>
      <c r="B119" s="45">
        <f>'S1 Maquette'!C119</f>
        <v>0</v>
      </c>
      <c r="C119" s="43">
        <f>'S1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>
      <c r="A120" s="45">
        <f>'S1 Maquette'!B120</f>
        <v>0</v>
      </c>
      <c r="B120" s="45">
        <f>'S1 Maquette'!C120</f>
        <v>0</v>
      </c>
      <c r="C120" s="43">
        <f>'S1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>
      <c r="A121" s="45">
        <f>'S1 Maquette'!B121</f>
        <v>0</v>
      </c>
      <c r="B121" s="45">
        <f>'S1 Maquette'!C121</f>
        <v>0</v>
      </c>
      <c r="C121" s="43">
        <f>'S1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>
      <c r="A122" s="45">
        <f>'S1 Maquette'!B122</f>
        <v>0</v>
      </c>
      <c r="B122" s="45">
        <f>'S1 Maquette'!C122</f>
        <v>0</v>
      </c>
      <c r="C122" s="43">
        <f>'S1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>
      <c r="A123" s="45">
        <f>'S1 Maquette'!B123</f>
        <v>0</v>
      </c>
      <c r="B123" s="45">
        <f>'S1 Maquette'!C123</f>
        <v>0</v>
      </c>
      <c r="C123" s="43">
        <f>'S1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>
      <c r="A124" s="45">
        <f>'S1 Maquette'!B124</f>
        <v>0</v>
      </c>
      <c r="B124" s="45">
        <f>'S1 Maquette'!C124</f>
        <v>0</v>
      </c>
      <c r="C124" s="43">
        <f>'S1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>
      <c r="A125" s="45">
        <f>'S1 Maquette'!B125</f>
        <v>0</v>
      </c>
      <c r="B125" s="45">
        <f>'S1 Maquette'!C125</f>
        <v>0</v>
      </c>
      <c r="C125" s="43">
        <f>'S1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>
      <c r="A126" s="45">
        <f>'S1 Maquette'!B126</f>
        <v>0</v>
      </c>
      <c r="B126" s="45">
        <f>'S1 Maquette'!C126</f>
        <v>0</v>
      </c>
      <c r="C126" s="43">
        <f>'S1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>
      <c r="A127" s="45">
        <f>'S1 Maquette'!B127</f>
        <v>0</v>
      </c>
      <c r="B127" s="45">
        <f>'S1 Maquette'!C127</f>
        <v>0</v>
      </c>
      <c r="C127" s="43">
        <f>'S1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>
      <c r="A128" s="45">
        <f>'S1 Maquette'!B128</f>
        <v>0</v>
      </c>
      <c r="B128" s="45">
        <f>'S1 Maquette'!C128</f>
        <v>0</v>
      </c>
      <c r="C128" s="43">
        <f>'S1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>
      <c r="A129" s="45">
        <f>'S1 Maquette'!B129</f>
        <v>0</v>
      </c>
      <c r="B129" s="45">
        <f>'S1 Maquette'!C129</f>
        <v>0</v>
      </c>
      <c r="C129" s="43">
        <f>'S1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>
      <c r="A130" s="45">
        <f>'S1 Maquette'!B130</f>
        <v>0</v>
      </c>
      <c r="B130" s="45">
        <f>'S1 Maquette'!C130</f>
        <v>0</v>
      </c>
      <c r="C130" s="43">
        <f>'S1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>
      <c r="A131" s="45">
        <f>'S1 Maquette'!B131</f>
        <v>0</v>
      </c>
      <c r="B131" s="45">
        <f>'S1 Maquette'!C131</f>
        <v>0</v>
      </c>
      <c r="C131" s="43">
        <f>'S1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>
      <c r="A132" s="45">
        <f>'S1 Maquette'!B132</f>
        <v>0</v>
      </c>
      <c r="B132" s="45">
        <f>'S1 Maquette'!C132</f>
        <v>0</v>
      </c>
      <c r="C132" s="43">
        <f>'S1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>
      <c r="A133" s="45">
        <f>'S1 Maquette'!B133</f>
        <v>0</v>
      </c>
      <c r="B133" s="45">
        <f>'S1 Maquette'!C133</f>
        <v>0</v>
      </c>
      <c r="C133" s="43">
        <f>'S1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>
      <c r="A134" s="45">
        <f>'S1 Maquette'!B134</f>
        <v>0</v>
      </c>
      <c r="B134" s="45">
        <f>'S1 Maquette'!C134</f>
        <v>0</v>
      </c>
      <c r="C134" s="43">
        <f>'S1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>
      <c r="A135" s="45">
        <f>'S1 Maquette'!B135</f>
        <v>0</v>
      </c>
      <c r="B135" s="45">
        <f>'S1 Maquette'!C135</f>
        <v>0</v>
      </c>
      <c r="C135" s="43">
        <f>'S1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>
      <c r="A136" s="45">
        <f>'S1 Maquette'!B136</f>
        <v>0</v>
      </c>
      <c r="B136" s="45">
        <f>'S1 Maquette'!C136</f>
        <v>0</v>
      </c>
      <c r="C136" s="43">
        <f>'S1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>
      <c r="A137" s="45">
        <f>'S1 Maquette'!B137</f>
        <v>0</v>
      </c>
      <c r="B137" s="45">
        <f>'S1 Maquette'!C137</f>
        <v>0</v>
      </c>
      <c r="C137" s="43">
        <f>'S1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>
      <c r="A138" s="45">
        <f>'S1 Maquette'!B138</f>
        <v>0</v>
      </c>
      <c r="B138" s="45">
        <f>'S1 Maquette'!C138</f>
        <v>0</v>
      </c>
      <c r="C138" s="43">
        <f>'S1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>
      <c r="A139" s="45">
        <f>'S1 Maquette'!B139</f>
        <v>0</v>
      </c>
      <c r="B139" s="45">
        <f>'S1 Maquette'!C139</f>
        <v>0</v>
      </c>
      <c r="C139" s="43">
        <f>'S1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>
      <c r="A140" s="45">
        <f>'S1 Maquette'!B140</f>
        <v>0</v>
      </c>
      <c r="B140" s="45">
        <f>'S1 Maquette'!C140</f>
        <v>0</v>
      </c>
      <c r="C140" s="43">
        <f>'S1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>
      <c r="A141" s="45">
        <f>'S1 Maquette'!B141</f>
        <v>0</v>
      </c>
      <c r="B141" s="45">
        <f>'S1 Maquette'!C141</f>
        <v>0</v>
      </c>
      <c r="C141" s="43">
        <f>'S1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>
      <c r="A142" s="45">
        <f>'S1 Maquette'!B142</f>
        <v>0</v>
      </c>
      <c r="B142" s="45">
        <f>'S1 Maquette'!C142</f>
        <v>0</v>
      </c>
      <c r="C142" s="43">
        <f>'S1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>
      <c r="A143" s="45">
        <f>'S1 Maquette'!B143</f>
        <v>0</v>
      </c>
      <c r="B143" s="45">
        <f>'S1 Maquette'!C143</f>
        <v>0</v>
      </c>
      <c r="C143" s="43">
        <f>'S1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>
      <c r="A144" s="45">
        <f>'S1 Maquette'!B144</f>
        <v>0</v>
      </c>
      <c r="B144" s="45">
        <f>'S1 Maquette'!C144</f>
        <v>0</v>
      </c>
      <c r="C144" s="43">
        <f>'S1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>
      <c r="A145" s="45">
        <f>'S1 Maquette'!B145</f>
        <v>0</v>
      </c>
      <c r="B145" s="45">
        <f>'S1 Maquette'!C145</f>
        <v>0</v>
      </c>
      <c r="C145" s="43">
        <f>'S1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>
      <c r="A146" s="45">
        <f>'S1 Maquette'!B146</f>
        <v>0</v>
      </c>
      <c r="B146" s="45">
        <f>'S1 Maquette'!C146</f>
        <v>0</v>
      </c>
      <c r="C146" s="43">
        <f>'S1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>
      <c r="A147" s="45">
        <f>'S1 Maquette'!B147</f>
        <v>0</v>
      </c>
      <c r="B147" s="45">
        <f>'S1 Maquette'!C147</f>
        <v>0</v>
      </c>
      <c r="C147" s="43">
        <f>'S1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>
      <c r="A148" s="45">
        <f>'S1 Maquette'!B148</f>
        <v>0</v>
      </c>
      <c r="B148" s="45">
        <f>'S1 Maquette'!C148</f>
        <v>0</v>
      </c>
      <c r="C148" s="43">
        <f>'S1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>
      <c r="A149" s="45">
        <f>'S1 Maquette'!B149</f>
        <v>0</v>
      </c>
      <c r="B149" s="45">
        <f>'S1 Maquette'!C149</f>
        <v>0</v>
      </c>
      <c r="C149" s="43">
        <f>'S1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>
      <c r="A150" s="45">
        <f>'S1 Maquette'!B150</f>
        <v>0</v>
      </c>
      <c r="B150" s="45">
        <f>'S1 Maquette'!C150</f>
        <v>0</v>
      </c>
      <c r="C150" s="43">
        <f>'S1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>
      <c r="A151" s="45">
        <f>'S1 Maquette'!B151</f>
        <v>0</v>
      </c>
      <c r="B151" s="45">
        <f>'S1 Maquette'!C151</f>
        <v>0</v>
      </c>
      <c r="C151" s="43">
        <f>'S1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>
      <c r="A152" s="45">
        <f>'S1 Maquette'!B152</f>
        <v>0</v>
      </c>
      <c r="B152" s="45">
        <f>'S1 Maquette'!C152</f>
        <v>0</v>
      </c>
      <c r="C152" s="43">
        <f>'S1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>
      <c r="A153" s="45">
        <f>'S1 Maquette'!B153</f>
        <v>0</v>
      </c>
      <c r="B153" s="45">
        <f>'S1 Maquette'!C153</f>
        <v>0</v>
      </c>
      <c r="C153" s="43">
        <f>'S1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>
      <c r="A154" s="45">
        <f>'S1 Maquette'!B154</f>
        <v>0</v>
      </c>
      <c r="B154" s="45">
        <f>'S1 Maquette'!C154</f>
        <v>0</v>
      </c>
      <c r="C154" s="43">
        <f>'S1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>
      <c r="A155" s="45">
        <f>'S1 Maquette'!B155</f>
        <v>0</v>
      </c>
      <c r="B155" s="45">
        <f>'S1 Maquette'!C155</f>
        <v>0</v>
      </c>
      <c r="C155" s="43">
        <f>'S1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>
      <c r="A156" s="45">
        <f>'S1 Maquette'!B156</f>
        <v>0</v>
      </c>
      <c r="B156" s="45">
        <f>'S1 Maquette'!C156</f>
        <v>0</v>
      </c>
      <c r="C156" s="43">
        <f>'S1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>
      <c r="A157" s="45">
        <f>'S1 Maquette'!B157</f>
        <v>0</v>
      </c>
      <c r="B157" s="45">
        <f>'S1 Maquette'!C157</f>
        <v>0</v>
      </c>
      <c r="C157" s="43">
        <f>'S1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>
      <c r="A158" s="45">
        <f>'S1 Maquette'!B158</f>
        <v>0</v>
      </c>
      <c r="B158" s="45">
        <f>'S1 Maquette'!C158</f>
        <v>0</v>
      </c>
      <c r="C158" s="43">
        <f>'S1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>
      <c r="A159" s="45">
        <f>'S1 Maquette'!B159</f>
        <v>0</v>
      </c>
      <c r="B159" s="45">
        <f>'S1 Maquette'!C159</f>
        <v>0</v>
      </c>
      <c r="C159" s="43">
        <f>'S1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>
      <c r="A160" s="45">
        <f>'S1 Maquette'!B160</f>
        <v>0</v>
      </c>
      <c r="B160" s="45">
        <f>'S1 Maquette'!C160</f>
        <v>0</v>
      </c>
      <c r="C160" s="43">
        <f>'S1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>
      <c r="A161" s="45">
        <f>'S1 Maquette'!B161</f>
        <v>0</v>
      </c>
      <c r="B161" s="45">
        <f>'S1 Maquette'!C161</f>
        <v>0</v>
      </c>
      <c r="C161" s="43">
        <f>'S1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>
      <c r="A162" s="45">
        <f>'S1 Maquette'!B162</f>
        <v>0</v>
      </c>
      <c r="B162" s="45">
        <f>'S1 Maquette'!C162</f>
        <v>0</v>
      </c>
      <c r="C162" s="43">
        <f>'S1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>
      <c r="A163" s="45">
        <f>'S1 Maquette'!B163</f>
        <v>0</v>
      </c>
      <c r="B163" s="45">
        <f>'S1 Maquette'!C163</f>
        <v>0</v>
      </c>
      <c r="C163" s="43">
        <f>'S1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>
      <c r="A164" s="45">
        <f>'S1 Maquette'!B164</f>
        <v>0</v>
      </c>
      <c r="B164" s="45">
        <f>'S1 Maquette'!C164</f>
        <v>0</v>
      </c>
      <c r="C164" s="43">
        <f>'S1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>
      <c r="A165" s="45">
        <f>'S1 Maquette'!B165</f>
        <v>0</v>
      </c>
      <c r="B165" s="45">
        <f>'S1 Maquette'!C165</f>
        <v>0</v>
      </c>
      <c r="C165" s="43">
        <f>'S1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>
      <c r="A166" s="45">
        <f>'S1 Maquette'!B166</f>
        <v>0</v>
      </c>
      <c r="B166" s="45">
        <f>'S1 Maquette'!C166</f>
        <v>0</v>
      </c>
      <c r="C166" s="43">
        <f>'S1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>
      <c r="A167" s="45">
        <f>'S1 Maquette'!B167</f>
        <v>0</v>
      </c>
      <c r="B167" s="45">
        <f>'S1 Maquette'!C167</f>
        <v>0</v>
      </c>
      <c r="C167" s="43">
        <f>'S1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>
      <c r="A168" s="45">
        <f>'S1 Maquette'!B168</f>
        <v>0</v>
      </c>
      <c r="B168" s="45">
        <f>'S1 Maquette'!C168</f>
        <v>0</v>
      </c>
      <c r="C168" s="43">
        <f>'S1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>
      <c r="A169" s="45">
        <f>'S1 Maquette'!B169</f>
        <v>0</v>
      </c>
      <c r="B169" s="45">
        <f>'S1 Maquette'!C169</f>
        <v>0</v>
      </c>
      <c r="C169" s="43">
        <f>'S1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>
      <c r="A170" s="45">
        <f>'S1 Maquette'!B170</f>
        <v>0</v>
      </c>
      <c r="B170" s="45">
        <f>'S1 Maquette'!C170</f>
        <v>0</v>
      </c>
      <c r="C170" s="43">
        <f>'S1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>
      <c r="A171" s="45">
        <f>'S1 Maquette'!B171</f>
        <v>0</v>
      </c>
      <c r="B171" s="45">
        <f>'S1 Maquette'!C171</f>
        <v>0</v>
      </c>
      <c r="C171" s="43">
        <f>'S1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>
      <c r="A172" s="45">
        <f>'S1 Maquette'!B172</f>
        <v>0</v>
      </c>
      <c r="B172" s="45">
        <f>'S1 Maquette'!C172</f>
        <v>0</v>
      </c>
      <c r="C172" s="43">
        <f>'S1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>
      <c r="A173" s="45">
        <f>'S1 Maquette'!B173</f>
        <v>0</v>
      </c>
      <c r="B173" s="45">
        <f>'S1 Maquette'!C173</f>
        <v>0</v>
      </c>
      <c r="C173" s="43">
        <f>'S1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>
      <c r="A174" s="45">
        <f>'S1 Maquette'!B174</f>
        <v>0</v>
      </c>
      <c r="B174" s="45">
        <f>'S1 Maquette'!C174</f>
        <v>0</v>
      </c>
      <c r="C174" s="43">
        <f>'S1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>
      <c r="A175" s="45">
        <f>'S1 Maquette'!B175</f>
        <v>0</v>
      </c>
      <c r="B175" s="45">
        <f>'S1 Maquette'!C175</f>
        <v>0</v>
      </c>
      <c r="C175" s="43">
        <f>'S1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>
      <c r="A176" s="45">
        <f>'S1 Maquette'!B176</f>
        <v>0</v>
      </c>
      <c r="B176" s="45">
        <f>'S1 Maquette'!C176</f>
        <v>0</v>
      </c>
      <c r="C176" s="43">
        <f>'S1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>
      <c r="A177" s="45">
        <f>'S1 Maquette'!B177</f>
        <v>0</v>
      </c>
      <c r="B177" s="45">
        <f>'S1 Maquette'!C177</f>
        <v>0</v>
      </c>
      <c r="C177" s="43">
        <f>'S1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>
      <c r="A178" s="45">
        <f>'S1 Maquette'!B178</f>
        <v>0</v>
      </c>
      <c r="B178" s="45">
        <f>'S1 Maquette'!C178</f>
        <v>0</v>
      </c>
      <c r="C178" s="43">
        <f>'S1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>
      <c r="A179" s="45">
        <f>'S1 Maquette'!B179</f>
        <v>0</v>
      </c>
      <c r="B179" s="45">
        <f>'S1 Maquette'!C179</f>
        <v>0</v>
      </c>
      <c r="C179" s="43">
        <f>'S1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>
      <c r="A180" s="45">
        <f>'S1 Maquette'!B180</f>
        <v>0</v>
      </c>
      <c r="B180" s="45">
        <f>'S1 Maquette'!C180</f>
        <v>0</v>
      </c>
      <c r="C180" s="43">
        <f>'S1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>
      <c r="A181" s="45">
        <f>'S1 Maquette'!B181</f>
        <v>0</v>
      </c>
      <c r="B181" s="45">
        <f>'S1 Maquette'!C181</f>
        <v>0</v>
      </c>
      <c r="C181" s="43">
        <f>'S1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>
      <c r="A182" s="45">
        <f>'S1 Maquette'!B182</f>
        <v>0</v>
      </c>
      <c r="B182" s="45">
        <f>'S1 Maquette'!C182</f>
        <v>0</v>
      </c>
      <c r="C182" s="43">
        <f>'S1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>
      <c r="A183" s="45">
        <f>'S1 Maquette'!B183</f>
        <v>0</v>
      </c>
      <c r="B183" s="45">
        <f>'S1 Maquette'!C183</f>
        <v>0</v>
      </c>
      <c r="C183" s="43">
        <f>'S1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>
      <c r="A184" s="45">
        <f>'S1 Maquette'!B184</f>
        <v>0</v>
      </c>
      <c r="B184" s="45">
        <f>'S1 Maquette'!C184</f>
        <v>0</v>
      </c>
      <c r="C184" s="43">
        <f>'S1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>
      <c r="A185" s="45">
        <f>'S1 Maquette'!B185</f>
        <v>0</v>
      </c>
      <c r="B185" s="45">
        <f>'S1 Maquette'!C185</f>
        <v>0</v>
      </c>
      <c r="C185" s="43">
        <f>'S1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>
      <c r="A186" s="45">
        <f>'S1 Maquette'!B186</f>
        <v>0</v>
      </c>
      <c r="B186" s="45">
        <f>'S1 Maquette'!C186</f>
        <v>0</v>
      </c>
      <c r="C186" s="43">
        <f>'S1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>
      <c r="A187" s="45">
        <f>'S1 Maquette'!B187</f>
        <v>0</v>
      </c>
      <c r="B187" s="45">
        <f>'S1 Maquette'!C187</f>
        <v>0</v>
      </c>
      <c r="C187" s="43">
        <f>'S1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>
      <c r="A188" s="45">
        <f>'S1 Maquette'!B188</f>
        <v>0</v>
      </c>
      <c r="B188" s="45">
        <f>'S1 Maquette'!C188</f>
        <v>0</v>
      </c>
      <c r="C188" s="43">
        <f>'S1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>
      <c r="A189" s="45">
        <f>'S1 Maquette'!B189</f>
        <v>0</v>
      </c>
      <c r="B189" s="45">
        <f>'S1 Maquette'!C189</f>
        <v>0</v>
      </c>
      <c r="C189" s="43">
        <f>'S1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>
      <c r="A190" s="45">
        <f>'S1 Maquette'!B190</f>
        <v>0</v>
      </c>
      <c r="B190" s="45">
        <f>'S1 Maquette'!C190</f>
        <v>0</v>
      </c>
      <c r="C190" s="43">
        <f>'S1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>
      <c r="A191" s="45">
        <f>'S1 Maquette'!B191</f>
        <v>0</v>
      </c>
      <c r="B191" s="45">
        <f>'S1 Maquette'!C191</f>
        <v>0</v>
      </c>
      <c r="C191" s="43">
        <f>'S1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>
      <c r="A192" s="45">
        <f>'S1 Maquette'!B192</f>
        <v>0</v>
      </c>
      <c r="B192" s="45">
        <f>'S1 Maquette'!C192</f>
        <v>0</v>
      </c>
      <c r="C192" s="43">
        <f>'S1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>
      <c r="A193" s="45">
        <f>'S1 Maquette'!B193</f>
        <v>0</v>
      </c>
      <c r="B193" s="45">
        <f>'S1 Maquette'!C193</f>
        <v>0</v>
      </c>
      <c r="C193" s="43">
        <f>'S1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>
      <c r="A194" s="45">
        <f>'S1 Maquette'!B194</f>
        <v>0</v>
      </c>
      <c r="B194" s="45">
        <f>'S1 Maquette'!C194</f>
        <v>0</v>
      </c>
      <c r="C194" s="43">
        <f>'S1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>
      <c r="A195" s="45">
        <f>'S1 Maquette'!B195</f>
        <v>0</v>
      </c>
      <c r="B195" s="45">
        <f>'S1 Maquette'!C195</f>
        <v>0</v>
      </c>
      <c r="C195" s="43">
        <f>'S1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>
      <c r="A196" s="45">
        <f>'S1 Maquette'!B196</f>
        <v>0</v>
      </c>
      <c r="B196" s="45">
        <f>'S1 Maquette'!C196</f>
        <v>0</v>
      </c>
      <c r="C196" s="43">
        <f>'S1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>
      <c r="A197" s="45">
        <f>'S1 Maquette'!B197</f>
        <v>0</v>
      </c>
      <c r="B197" s="45">
        <f>'S1 Maquette'!C197</f>
        <v>0</v>
      </c>
      <c r="C197" s="43">
        <f>'S1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>
      <c r="A198" s="45">
        <f>'S1 Maquette'!B198</f>
        <v>0</v>
      </c>
      <c r="B198" s="45">
        <f>'S1 Maquette'!C198</f>
        <v>0</v>
      </c>
      <c r="C198" s="43">
        <f>'S1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>
      <c r="A199" s="45">
        <f>'S1 Maquette'!B199</f>
        <v>0</v>
      </c>
      <c r="B199" s="45">
        <f>'S1 Maquette'!C199</f>
        <v>0</v>
      </c>
      <c r="C199" s="43">
        <f>'S1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>
      <c r="A200" s="45">
        <f>'S1 Maquette'!B200</f>
        <v>0</v>
      </c>
      <c r="B200" s="45">
        <f>'S1 Maquette'!C200</f>
        <v>0</v>
      </c>
      <c r="C200" s="43">
        <f>'S1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>
      <c r="A201" s="45">
        <f>'S1 Maquette'!B201</f>
        <v>0</v>
      </c>
      <c r="B201" s="45">
        <f>'S1 Maquette'!C201</f>
        <v>0</v>
      </c>
      <c r="C201" s="43">
        <f>'S1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>
      <c r="A202" s="45">
        <f>'S1 Maquette'!B202</f>
        <v>0</v>
      </c>
      <c r="B202" s="45">
        <f>'S1 Maquette'!C202</f>
        <v>0</v>
      </c>
      <c r="C202" s="43">
        <f>'S1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>
      <c r="A203" s="45">
        <f>'S1 Maquette'!B203</f>
        <v>0</v>
      </c>
      <c r="B203" s="45">
        <f>'S1 Maquette'!C203</f>
        <v>0</v>
      </c>
      <c r="C203" s="43">
        <f>'S1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>
      <c r="A204" s="45">
        <f>'S1 Maquette'!B204</f>
        <v>0</v>
      </c>
      <c r="B204" s="45">
        <f>'S1 Maquette'!C204</f>
        <v>0</v>
      </c>
      <c r="C204" s="43">
        <f>'S1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>
      <c r="A205" s="45">
        <f>'S1 Maquette'!B205</f>
        <v>0</v>
      </c>
      <c r="B205" s="45">
        <f>'S1 Maquette'!C205</f>
        <v>0</v>
      </c>
      <c r="C205" s="43">
        <f>'S1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>
      <c r="A206" s="45">
        <f>'S1 Maquette'!B206</f>
        <v>0</v>
      </c>
      <c r="B206" s="45">
        <f>'S1 Maquette'!C206</f>
        <v>0</v>
      </c>
      <c r="C206" s="43">
        <f>'S1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>
      <c r="A207" s="45">
        <f>'S1 Maquette'!B207</f>
        <v>0</v>
      </c>
      <c r="B207" s="45">
        <f>'S1 Maquette'!C207</f>
        <v>0</v>
      </c>
      <c r="C207" s="43">
        <f>'S1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>
      <c r="A208" s="45">
        <f>'S1 Maquette'!B208</f>
        <v>0</v>
      </c>
      <c r="B208" s="45">
        <f>'S1 Maquette'!C208</f>
        <v>0</v>
      </c>
      <c r="C208" s="43">
        <f>'S1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>
      <c r="A209" s="45">
        <f>'S1 Maquette'!B209</f>
        <v>0</v>
      </c>
      <c r="B209" s="45">
        <f>'S1 Maquette'!C209</f>
        <v>0</v>
      </c>
      <c r="C209" s="43">
        <f>'S1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>
      <c r="A210" s="45">
        <f>'S1 Maquette'!B210</f>
        <v>0</v>
      </c>
      <c r="B210" s="45">
        <f>'S1 Maquette'!C210</f>
        <v>0</v>
      </c>
      <c r="C210" s="43">
        <f>'S1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>
      <c r="A211" s="45">
        <f>'S1 Maquette'!B211</f>
        <v>0</v>
      </c>
      <c r="B211" s="45">
        <f>'S1 Maquette'!C211</f>
        <v>0</v>
      </c>
      <c r="C211" s="43">
        <f>'S1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>
      <c r="A212" s="45">
        <f>'S1 Maquette'!B212</f>
        <v>0</v>
      </c>
      <c r="B212" s="45">
        <f>'S1 Maquette'!C212</f>
        <v>0</v>
      </c>
      <c r="C212" s="43">
        <f>'S1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>
      <c r="A213" s="45">
        <f>'S1 Maquette'!B213</f>
        <v>0</v>
      </c>
      <c r="B213" s="45">
        <f>'S1 Maquette'!C213</f>
        <v>0</v>
      </c>
      <c r="C213" s="43">
        <f>'S1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>
      <c r="A214" s="45">
        <f>'S1 Maquette'!B214</f>
        <v>0</v>
      </c>
      <c r="B214" s="45">
        <f>'S1 Maquette'!C214</f>
        <v>0</v>
      </c>
      <c r="C214" s="43">
        <f>'S1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>
      <c r="A215" s="45">
        <f>'S1 Maquette'!B215</f>
        <v>0</v>
      </c>
      <c r="B215" s="45">
        <f>'S1 Maquette'!C215</f>
        <v>0</v>
      </c>
      <c r="C215" s="43">
        <f>'S1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>
      <c r="A216" s="45">
        <f>'S1 Maquette'!B216</f>
        <v>0</v>
      </c>
      <c r="B216" s="45">
        <f>'S1 Maquette'!C216</f>
        <v>0</v>
      </c>
      <c r="C216" s="43">
        <f>'S1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>
      <c r="A217" s="45">
        <f>'S1 Maquette'!B217</f>
        <v>0</v>
      </c>
      <c r="B217" s="45">
        <f>'S1 Maquette'!C217</f>
        <v>0</v>
      </c>
      <c r="C217" s="43">
        <f>'S1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>
      <c r="A218" s="45">
        <f>'S1 Maquette'!B218</f>
        <v>0</v>
      </c>
      <c r="B218" s="45">
        <f>'S1 Maquette'!C218</f>
        <v>0</v>
      </c>
      <c r="C218" s="43">
        <f>'S1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>
      <c r="A219" s="45">
        <f>'S1 Maquette'!B219</f>
        <v>0</v>
      </c>
      <c r="B219" s="45">
        <f>'S1 Maquette'!C219</f>
        <v>0</v>
      </c>
      <c r="C219" s="43">
        <f>'S1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>
      <c r="A220" s="45">
        <f>'S1 Maquette'!B220</f>
        <v>0</v>
      </c>
      <c r="B220" s="45">
        <f>'S1 Maquette'!C220</f>
        <v>0</v>
      </c>
      <c r="C220" s="43">
        <f>'S1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>
      <c r="A221" s="45">
        <f>'S1 Maquette'!B221</f>
        <v>0</v>
      </c>
      <c r="B221" s="45">
        <f>'S1 Maquette'!C221</f>
        <v>0</v>
      </c>
      <c r="C221" s="43">
        <f>'S1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>
      <c r="A222" s="45">
        <f>'S1 Maquette'!B222</f>
        <v>0</v>
      </c>
      <c r="B222" s="45">
        <f>'S1 Maquette'!C222</f>
        <v>0</v>
      </c>
      <c r="C222" s="43">
        <f>'S1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>
      <c r="A223" s="45">
        <f>'S1 Maquette'!B223</f>
        <v>0</v>
      </c>
      <c r="B223" s="45">
        <f>'S1 Maquette'!C223</f>
        <v>0</v>
      </c>
      <c r="C223" s="43">
        <f>'S1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>
      <c r="A224" s="45">
        <f>'S1 Maquette'!B224</f>
        <v>0</v>
      </c>
      <c r="B224" s="45">
        <f>'S1 Maquette'!C224</f>
        <v>0</v>
      </c>
      <c r="C224" s="43">
        <f>'S1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>
      <c r="A225" s="45">
        <f>'S1 Maquette'!B225</f>
        <v>0</v>
      </c>
      <c r="B225" s="45">
        <f>'S1 Maquette'!C225</f>
        <v>0</v>
      </c>
      <c r="C225" s="43">
        <f>'S1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>
      <c r="A226" s="45">
        <f>'S1 Maquette'!B226</f>
        <v>0</v>
      </c>
      <c r="B226" s="45">
        <f>'S1 Maquette'!C226</f>
        <v>0</v>
      </c>
      <c r="C226" s="43">
        <f>'S1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>
      <c r="A227" s="45">
        <f>'S1 Maquette'!B227</f>
        <v>0</v>
      </c>
      <c r="B227" s="45">
        <f>'S1 Maquette'!C227</f>
        <v>0</v>
      </c>
      <c r="C227" s="43">
        <f>'S1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>
      <c r="A228" s="45">
        <f>'S1 Maquette'!B228</f>
        <v>0</v>
      </c>
      <c r="B228" s="45">
        <f>'S1 Maquette'!C228</f>
        <v>0</v>
      </c>
      <c r="C228" s="43">
        <f>'S1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>
      <c r="A229" s="45">
        <f>'S1 Maquette'!B229</f>
        <v>0</v>
      </c>
      <c r="B229" s="45">
        <f>'S1 Maquette'!C229</f>
        <v>0</v>
      </c>
      <c r="C229" s="43">
        <f>'S1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>
      <c r="A230" s="45">
        <f>'S1 Maquette'!B230</f>
        <v>0</v>
      </c>
      <c r="B230" s="45">
        <f>'S1 Maquette'!C230</f>
        <v>0</v>
      </c>
      <c r="C230" s="43">
        <f>'S1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>
      <c r="A231" s="45">
        <f>'S1 Maquette'!B231</f>
        <v>0</v>
      </c>
      <c r="B231" s="45">
        <f>'S1 Maquette'!C231</f>
        <v>0</v>
      </c>
      <c r="C231" s="43">
        <f>'S1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>
      <c r="A232" s="45">
        <f>'S1 Maquette'!B232</f>
        <v>0</v>
      </c>
      <c r="B232" s="45">
        <f>'S1 Maquette'!C232</f>
        <v>0</v>
      </c>
      <c r="C232" s="43">
        <f>'S1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>
      <c r="A233" s="45">
        <f>'S1 Maquette'!B233</f>
        <v>0</v>
      </c>
      <c r="B233" s="45">
        <f>'S1 Maquette'!C233</f>
        <v>0</v>
      </c>
      <c r="C233" s="43">
        <f>'S1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>
      <c r="A234" s="45">
        <f>'S1 Maquette'!B234</f>
        <v>0</v>
      </c>
      <c r="B234" s="45">
        <f>'S1 Maquette'!C234</f>
        <v>0</v>
      </c>
      <c r="C234" s="43">
        <f>'S1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>
      <c r="A235" s="45">
        <f>'S1 Maquette'!B235</f>
        <v>0</v>
      </c>
      <c r="B235" s="45">
        <f>'S1 Maquette'!C235</f>
        <v>0</v>
      </c>
      <c r="C235" s="43">
        <f>'S1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>
      <c r="A236" s="45">
        <f>'S1 Maquette'!B236</f>
        <v>0</v>
      </c>
      <c r="B236" s="45">
        <f>'S1 Maquette'!C236</f>
        <v>0</v>
      </c>
      <c r="C236" s="43">
        <f>'S1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>
      <c r="A237" s="45">
        <f>'S1 Maquette'!B237</f>
        <v>0</v>
      </c>
      <c r="B237" s="45">
        <f>'S1 Maquette'!C237</f>
        <v>0</v>
      </c>
      <c r="C237" s="43">
        <f>'S1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>
      <c r="A238" s="45">
        <f>'S1 Maquette'!B238</f>
        <v>0</v>
      </c>
      <c r="B238" s="45">
        <f>'S1 Maquette'!C238</f>
        <v>0</v>
      </c>
      <c r="C238" s="43">
        <f>'S1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>
      <c r="A239" s="45">
        <f>'S1 Maquette'!B239</f>
        <v>0</v>
      </c>
      <c r="B239" s="45">
        <f>'S1 Maquette'!C239</f>
        <v>0</v>
      </c>
      <c r="C239" s="43">
        <f>'S1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>
      <c r="A240" s="45">
        <f>'S1 Maquette'!B240</f>
        <v>0</v>
      </c>
      <c r="B240" s="45">
        <f>'S1 Maquette'!C240</f>
        <v>0</v>
      </c>
      <c r="C240" s="43">
        <f>'S1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>
      <c r="A241" s="45">
        <f>'S1 Maquette'!B241</f>
        <v>0</v>
      </c>
      <c r="B241" s="45">
        <f>'S1 Maquette'!C241</f>
        <v>0</v>
      </c>
      <c r="C241" s="43">
        <f>'S1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>
      <c r="A242" s="45">
        <f>'S1 Maquette'!B242</f>
        <v>0</v>
      </c>
      <c r="B242" s="45">
        <f>'S1 Maquette'!C242</f>
        <v>0</v>
      </c>
      <c r="C242" s="43">
        <f>'S1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>
      <c r="A243" s="45">
        <f>'S1 Maquette'!B243</f>
        <v>0</v>
      </c>
      <c r="B243" s="45">
        <f>'S1 Maquette'!C243</f>
        <v>0</v>
      </c>
      <c r="C243" s="43">
        <f>'S1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>
      <c r="A244" s="45">
        <f>'S1 Maquette'!B244</f>
        <v>0</v>
      </c>
      <c r="B244" s="45">
        <f>'S1 Maquette'!C244</f>
        <v>0</v>
      </c>
      <c r="C244" s="43">
        <f>'S1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>
      <c r="A245" s="45">
        <f>'S1 Maquette'!B245</f>
        <v>0</v>
      </c>
      <c r="B245" s="45">
        <f>'S1 Maquette'!C245</f>
        <v>0</v>
      </c>
      <c r="C245" s="43">
        <f>'S1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>
      <c r="A246" s="45">
        <f>'S1 Maquette'!B246</f>
        <v>0</v>
      </c>
      <c r="B246" s="45">
        <f>'S1 Maquette'!C246</f>
        <v>0</v>
      </c>
      <c r="C246" s="43">
        <f>'S1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>
      <c r="A247" s="45">
        <f>'S1 Maquette'!B247</f>
        <v>0</v>
      </c>
      <c r="B247" s="45">
        <f>'S1 Maquette'!C247</f>
        <v>0</v>
      </c>
      <c r="C247" s="43">
        <f>'S1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>
      <c r="A248" s="45">
        <f>'S1 Maquette'!B248</f>
        <v>0</v>
      </c>
      <c r="B248" s="45">
        <f>'S1 Maquette'!C248</f>
        <v>0</v>
      </c>
      <c r="C248" s="43">
        <f>'S1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>
      <c r="A249" s="45">
        <f>'S1 Maquette'!B249</f>
        <v>0</v>
      </c>
      <c r="B249" s="45">
        <f>'S1 Maquette'!C249</f>
        <v>0</v>
      </c>
      <c r="C249" s="43">
        <f>'S1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>
      <c r="A250" s="45">
        <f>'S1 Maquette'!B250</f>
        <v>0</v>
      </c>
      <c r="B250" s="45">
        <f>'S1 Maquette'!C250</f>
        <v>0</v>
      </c>
      <c r="C250" s="43">
        <f>'S1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>
      <c r="A251" s="45">
        <f>'S1 Maquette'!B251</f>
        <v>0</v>
      </c>
      <c r="B251" s="45">
        <f>'S1 Maquette'!C251</f>
        <v>0</v>
      </c>
      <c r="C251" s="43">
        <f>'S1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>
      <c r="A252" s="45">
        <f>'S1 Maquette'!B252</f>
        <v>0</v>
      </c>
      <c r="B252" s="45">
        <f>'S1 Maquette'!C252</f>
        <v>0</v>
      </c>
      <c r="C252" s="43">
        <f>'S1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>
      <c r="A253" s="45">
        <f>'S1 Maquette'!B253</f>
        <v>0</v>
      </c>
      <c r="B253" s="45">
        <f>'S1 Maquette'!C253</f>
        <v>0</v>
      </c>
      <c r="C253" s="43">
        <f>'S1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>
      <c r="A254" s="45">
        <f>'S1 Maquette'!B254</f>
        <v>0</v>
      </c>
      <c r="B254" s="45">
        <f>'S1 Maquette'!C254</f>
        <v>0</v>
      </c>
      <c r="C254" s="43">
        <f>'S1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>
      <c r="A255" s="45">
        <f>'S1 Maquette'!B255</f>
        <v>0</v>
      </c>
      <c r="B255" s="45">
        <f>'S1 Maquette'!C255</f>
        <v>0</v>
      </c>
      <c r="C255" s="43">
        <f>'S1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>
      <c r="A256" s="45">
        <f>'S1 Maquette'!B256</f>
        <v>0</v>
      </c>
      <c r="B256" s="45">
        <f>'S1 Maquette'!C256</f>
        <v>0</v>
      </c>
      <c r="C256" s="43">
        <f>'S1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>
      <c r="A257" s="45">
        <f>'S1 Maquette'!B257</f>
        <v>0</v>
      </c>
      <c r="B257" s="45">
        <f>'S1 Maquette'!C257</f>
        <v>0</v>
      </c>
      <c r="C257" s="43">
        <f>'S1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>
      <c r="A258" s="45">
        <f>'S1 Maquette'!B258</f>
        <v>0</v>
      </c>
      <c r="B258" s="45">
        <f>'S1 Maquette'!C258</f>
        <v>0</v>
      </c>
      <c r="C258" s="43">
        <f>'S1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>
      <c r="A259" s="45">
        <f>'S1 Maquette'!B259</f>
        <v>0</v>
      </c>
      <c r="B259" s="45">
        <f>'S1 Maquette'!C259</f>
        <v>0</v>
      </c>
      <c r="C259" s="43">
        <f>'S1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>
      <c r="A260" s="45">
        <f>'S1 Maquette'!B260</f>
        <v>0</v>
      </c>
      <c r="B260" s="45">
        <f>'S1 Maquette'!C260</f>
        <v>0</v>
      </c>
      <c r="C260" s="43">
        <f>'S1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>
      <c r="A261" s="45">
        <f>'S1 Maquette'!B261</f>
        <v>0</v>
      </c>
      <c r="B261" s="45">
        <f>'S1 Maquette'!C261</f>
        <v>0</v>
      </c>
      <c r="C261" s="43">
        <f>'S1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>
      <c r="A262" s="45">
        <f>'S1 Maquette'!B262</f>
        <v>0</v>
      </c>
      <c r="B262" s="45">
        <f>'S1 Maquette'!C262</f>
        <v>0</v>
      </c>
      <c r="C262" s="43">
        <f>'S1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>
      <c r="A263" s="45">
        <f>'S1 Maquette'!B263</f>
        <v>0</v>
      </c>
      <c r="B263" s="45">
        <f>'S1 Maquette'!C263</f>
        <v>0</v>
      </c>
      <c r="C263" s="43">
        <f>'S1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>
      <c r="A264" s="45">
        <f>'S1 Maquette'!B264</f>
        <v>0</v>
      </c>
      <c r="B264" s="45">
        <f>'S1 Maquette'!C264</f>
        <v>0</v>
      </c>
      <c r="C264" s="43">
        <f>'S1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>
      <c r="A265" s="45">
        <f>'S1 Maquette'!B265</f>
        <v>0</v>
      </c>
      <c r="B265" s="45">
        <f>'S1 Maquette'!C265</f>
        <v>0</v>
      </c>
      <c r="C265" s="43">
        <f>'S1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>
      <c r="A266" s="45">
        <f>'S1 Maquette'!B266</f>
        <v>0</v>
      </c>
      <c r="B266" s="45">
        <f>'S1 Maquette'!C266</f>
        <v>0</v>
      </c>
      <c r="C266" s="43">
        <f>'S1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>
      <c r="A267" s="45">
        <f>'S1 Maquette'!B267</f>
        <v>0</v>
      </c>
      <c r="B267" s="45">
        <f>'S1 Maquette'!C267</f>
        <v>0</v>
      </c>
      <c r="C267" s="43">
        <f>'S1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>
      <c r="A268" s="45">
        <f>'S1 Maquette'!B268</f>
        <v>0</v>
      </c>
      <c r="B268" s="45">
        <f>'S1 Maquette'!C268</f>
        <v>0</v>
      </c>
      <c r="C268" s="43">
        <f>'S1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>
      <c r="A269" s="45">
        <f>'S1 Maquette'!B269</f>
        <v>0</v>
      </c>
      <c r="B269" s="45">
        <f>'S1 Maquette'!C269</f>
        <v>0</v>
      </c>
      <c r="C269" s="43">
        <f>'S1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>
      <c r="A270" s="45">
        <f>'S1 Maquette'!B270</f>
        <v>0</v>
      </c>
      <c r="B270" s="45">
        <f>'S1 Maquette'!C270</f>
        <v>0</v>
      </c>
      <c r="C270" s="43">
        <f>'S1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>
      <c r="A271" s="45">
        <f>'S1 Maquette'!B271</f>
        <v>0</v>
      </c>
      <c r="B271" s="45">
        <f>'S1 Maquette'!C271</f>
        <v>0</v>
      </c>
      <c r="C271" s="43">
        <f>'S1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>
      <c r="A272" s="45">
        <f>'S1 Maquette'!B272</f>
        <v>0</v>
      </c>
      <c r="B272" s="45">
        <f>'S1 Maquette'!C272</f>
        <v>0</v>
      </c>
      <c r="C272" s="43">
        <f>'S1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>
      <c r="A273" s="45">
        <f>'S1 Maquette'!B273</f>
        <v>0</v>
      </c>
      <c r="B273" s="45">
        <f>'S1 Maquette'!C273</f>
        <v>0</v>
      </c>
      <c r="C273" s="43">
        <f>'S1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>
      <c r="A274" s="45">
        <f>'S1 Maquette'!B274</f>
        <v>0</v>
      </c>
      <c r="B274" s="45">
        <f>'S1 Maquette'!C274</f>
        <v>0</v>
      </c>
      <c r="C274" s="43">
        <f>'S1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>
      <c r="A275" s="45">
        <f>'S1 Maquette'!B275</f>
        <v>0</v>
      </c>
      <c r="B275" s="45">
        <f>'S1 Maquette'!C275</f>
        <v>0</v>
      </c>
      <c r="C275" s="43">
        <f>'S1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>
      <c r="A276" s="45">
        <f>'S1 Maquette'!B276</f>
        <v>0</v>
      </c>
      <c r="B276" s="45">
        <f>'S1 Maquette'!C276</f>
        <v>0</v>
      </c>
      <c r="C276" s="43">
        <f>'S1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>
      <c r="A277" s="45">
        <f>'S1 Maquette'!B277</f>
        <v>0</v>
      </c>
      <c r="B277" s="45">
        <f>'S1 Maquette'!C277</f>
        <v>0</v>
      </c>
      <c r="C277" s="43">
        <f>'S1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>
      <c r="A278" s="45">
        <f>'S1 Maquette'!B278</f>
        <v>0</v>
      </c>
      <c r="B278" s="45">
        <f>'S1 Maquette'!C278</f>
        <v>0</v>
      </c>
      <c r="C278" s="43">
        <f>'S1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>
      <c r="A279" s="45">
        <f>'S1 Maquette'!B279</f>
        <v>0</v>
      </c>
      <c r="B279" s="45">
        <f>'S1 Maquette'!C279</f>
        <v>0</v>
      </c>
      <c r="C279" s="43">
        <f>'S1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>
      <c r="A280" s="45">
        <f>'S1 Maquette'!B280</f>
        <v>0</v>
      </c>
      <c r="B280" s="45">
        <f>'S1 Maquette'!C280</f>
        <v>0</v>
      </c>
      <c r="C280" s="43">
        <f>'S1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>
      <c r="A281" s="45">
        <f>'S1 Maquette'!B281</f>
        <v>0</v>
      </c>
      <c r="B281" s="45">
        <f>'S1 Maquette'!C281</f>
        <v>0</v>
      </c>
      <c r="C281" s="43">
        <f>'S1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>
      <c r="A282" s="45">
        <f>'S1 Maquette'!B282</f>
        <v>0</v>
      </c>
      <c r="B282" s="45">
        <f>'S1 Maquette'!C282</f>
        <v>0</v>
      </c>
      <c r="C282" s="43">
        <f>'S1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>
      <c r="A283" s="45">
        <f>'S1 Maquette'!B283</f>
        <v>0</v>
      </c>
      <c r="B283" s="45">
        <f>'S1 Maquette'!C283</f>
        <v>0</v>
      </c>
      <c r="C283" s="43">
        <f>'S1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>
      <c r="A284" s="45">
        <f>'S1 Maquette'!B284</f>
        <v>0</v>
      </c>
      <c r="B284" s="45">
        <f>'S1 Maquette'!C284</f>
        <v>0</v>
      </c>
      <c r="C284" s="43">
        <f>'S1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>
      <c r="A285" s="45">
        <f>'S1 Maquette'!B285</f>
        <v>0</v>
      </c>
      <c r="B285" s="45">
        <f>'S1 Maquette'!C285</f>
        <v>0</v>
      </c>
      <c r="C285" s="43">
        <f>'S1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>
      <c r="A286" s="45">
        <f>'S1 Maquette'!B286</f>
        <v>0</v>
      </c>
      <c r="B286" s="45">
        <f>'S1 Maquette'!C286</f>
        <v>0</v>
      </c>
      <c r="C286" s="43">
        <f>'S1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>
      <c r="A287" s="45">
        <f>'S1 Maquette'!B287</f>
        <v>0</v>
      </c>
      <c r="B287" s="45">
        <f>'S1 Maquette'!C287</f>
        <v>0</v>
      </c>
      <c r="C287" s="43">
        <f>'S1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>
      <c r="A288" s="45">
        <f>'S1 Maquette'!B288</f>
        <v>0</v>
      </c>
      <c r="B288" s="45">
        <f>'S1 Maquette'!C288</f>
        <v>0</v>
      </c>
      <c r="C288" s="43">
        <f>'S1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>
      <c r="A289" s="45">
        <f>'S1 Maquette'!B289</f>
        <v>0</v>
      </c>
      <c r="B289" s="45">
        <f>'S1 Maquette'!C289</f>
        <v>0</v>
      </c>
      <c r="C289" s="43">
        <f>'S1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>
      <c r="A290" s="45">
        <f>'S1 Maquette'!B290</f>
        <v>0</v>
      </c>
      <c r="B290" s="45">
        <f>'S1 Maquette'!C290</f>
        <v>0</v>
      </c>
      <c r="C290" s="43">
        <f>'S1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>
      <c r="A291" s="45">
        <f>'S1 Maquette'!B291</f>
        <v>0</v>
      </c>
      <c r="B291" s="45">
        <f>'S1 Maquette'!C291</f>
        <v>0</v>
      </c>
      <c r="C291" s="43">
        <f>'S1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>
      <c r="A292" s="45">
        <f>'S1 Maquette'!B292</f>
        <v>0</v>
      </c>
      <c r="B292" s="45">
        <f>'S1 Maquette'!C292</f>
        <v>0</v>
      </c>
      <c r="C292" s="43">
        <f>'S1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>
      <c r="A293" s="45">
        <f>'S1 Maquette'!B293</f>
        <v>0</v>
      </c>
      <c r="B293" s="45">
        <f>'S1 Maquette'!C293</f>
        <v>0</v>
      </c>
      <c r="C293" s="43">
        <f>'S1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>
      <c r="A294" s="45">
        <f>'S1 Maquette'!B294</f>
        <v>0</v>
      </c>
      <c r="B294" s="45">
        <f>'S1 Maquette'!C294</f>
        <v>0</v>
      </c>
      <c r="C294" s="43">
        <f>'S1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>
      <c r="A295" s="45">
        <f>'S1 Maquette'!B295</f>
        <v>0</v>
      </c>
      <c r="B295" s="45">
        <f>'S1 Maquette'!C295</f>
        <v>0</v>
      </c>
      <c r="C295" s="43">
        <f>'S1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>
      <c r="A296" s="45">
        <f>'S1 Maquette'!B296</f>
        <v>0</v>
      </c>
      <c r="B296" s="45">
        <f>'S1 Maquette'!C296</f>
        <v>0</v>
      </c>
      <c r="C296" s="43">
        <f>'S1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>
      <c r="A297" s="45">
        <f>'S1 Maquette'!B297</f>
        <v>0</v>
      </c>
      <c r="B297" s="45">
        <f>'S1 Maquette'!C297</f>
        <v>0</v>
      </c>
      <c r="C297" s="43">
        <f>'S1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>
      <c r="A298" s="45">
        <f>'S1 Maquette'!B298</f>
        <v>0</v>
      </c>
      <c r="B298" s="45">
        <f>'S1 Maquette'!C298</f>
        <v>0</v>
      </c>
      <c r="C298" s="43">
        <f>'S1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>
      <c r="A299" s="45">
        <f>'S1 Maquette'!B299</f>
        <v>0</v>
      </c>
      <c r="B299" s="45">
        <f>'S1 Maquette'!C299</f>
        <v>0</v>
      </c>
      <c r="C299" s="43">
        <f>'S1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>
      <c r="A300" s="45">
        <f>'S1 Maquette'!B300</f>
        <v>0</v>
      </c>
      <c r="B300" s="45">
        <f>'S1 Maquette'!C300</f>
        <v>0</v>
      </c>
      <c r="C300" s="43">
        <f>'S1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176" priority="28">
      <formula>$C1="Parcours Pédagogique"</formula>
    </cfRule>
    <cfRule type="expression" dxfId="175" priority="29">
      <formula>$C1="BLOC"</formula>
    </cfRule>
    <cfRule type="expression" dxfId="174" priority="30">
      <formula>$C1="OPTION"</formula>
    </cfRule>
  </conditionalFormatting>
  <conditionalFormatting sqref="A18:S36 A37:R39 A40:S300 T18 D37:D40">
    <cfRule type="expression" dxfId="173" priority="39">
      <formula>$C18="Modification MCC"</formula>
    </cfRule>
  </conditionalFormatting>
  <conditionalFormatting sqref="B1:S7 C8:S9 C10 E10 J10:S11 B12:M12 P12 B13:L13 B14:N14 P14:S17 B15:M17 B301:S999">
    <cfRule type="expression" dxfId="172" priority="32">
      <formula>$D1="Modification"</formula>
    </cfRule>
    <cfRule type="expression" dxfId="171" priority="33">
      <formula>$D1="Création"</formula>
    </cfRule>
    <cfRule type="expression" dxfId="170" priority="34">
      <formula>$D1="Fermeture"</formula>
    </cfRule>
  </conditionalFormatting>
  <conditionalFormatting sqref="B1:S7 C8:S9 J10:S11 B12:M12 B13:L13 B14:N14 B15:M17 B301:S999 P14:S17 C10 E10 P12">
    <cfRule type="expression" dxfId="169" priority="31">
      <formula>$D1="Modification MCC"</formula>
    </cfRule>
  </conditionalFormatting>
  <conditionalFormatting sqref="C1:S9 C10 E10 J10:S11">
    <cfRule type="expression" dxfId="168" priority="20">
      <formula>$B1="Option"</formula>
    </cfRule>
  </conditionalFormatting>
  <conditionalFormatting sqref="C12:S1001">
    <cfRule type="expression" dxfId="167" priority="2">
      <formula>$B12="Option"</formula>
    </cfRule>
  </conditionalFormatting>
  <conditionalFormatting sqref="J1:J1001">
    <cfRule type="expression" dxfId="166" priority="25">
      <formula>$I1="NON"</formula>
    </cfRule>
  </conditionalFormatting>
  <conditionalFormatting sqref="L18:L300">
    <cfRule type="expression" dxfId="165" priority="49">
      <formula>$K18="CCI (CC Intégral)"</formula>
    </cfRule>
  </conditionalFormatting>
  <conditionalFormatting sqref="M1:M1001 L18:L300">
    <cfRule type="expression" dxfId="164" priority="47">
      <formula>$K1="CT (Contrôle terminal)"</formula>
    </cfRule>
  </conditionalFormatting>
  <conditionalFormatting sqref="M29">
    <cfRule type="expression" dxfId="163" priority="1">
      <formula>$I29="NON"</formula>
    </cfRule>
  </conditionalFormatting>
  <conditionalFormatting sqref="N1:O1001">
    <cfRule type="expression" dxfId="162" priority="23">
      <formula>$K1="CCI (CC Intégral)"</formula>
    </cfRule>
  </conditionalFormatting>
  <conditionalFormatting sqref="Q1:R1001">
    <cfRule type="expression" dxfId="161" priority="22">
      <formula>$P1="Autres"</formula>
    </cfRule>
  </conditionalFormatting>
  <conditionalFormatting sqref="S1:S1001">
    <cfRule type="expression" dxfId="160" priority="3">
      <formula>$P1="CT (Contrôle terminal)"</formula>
    </cfRule>
  </conditionalFormatting>
  <conditionalFormatting sqref="S37:S39">
    <cfRule type="expression" dxfId="159" priority="4">
      <formula>$C37="Modification MCC"</formula>
    </cfRule>
    <cfRule type="expression" dxfId="158" priority="5">
      <formula>$C37="Modification"</formula>
    </cfRule>
    <cfRule type="expression" dxfId="157" priority="6">
      <formula>$C37="Création"</formula>
    </cfRule>
    <cfRule type="expression" dxfId="156" priority="7">
      <formula>$C37="Fermeture"</formula>
    </cfRule>
  </conditionalFormatting>
  <conditionalFormatting sqref="T18 A18:S36 A37:R39 D37:D40 A40:S300">
    <cfRule type="expression" dxfId="155" priority="40">
      <formula>$C18="Modification"</formula>
    </cfRule>
    <cfRule type="expression" dxfId="154" priority="41">
      <formula>$C18="Création"</formula>
    </cfRule>
    <cfRule type="expression" dxfId="153" priority="42">
      <formula>$C18="Fermeture"</formula>
    </cfRule>
  </conditionalFormatting>
  <conditionalFormatting sqref="T18">
    <cfRule type="expression" dxfId="152" priority="21">
      <formula>$P18="CT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55" zoomScaleNormal="55" workbookViewId="0">
      <pane ySplit="18" topLeftCell="A22" activePane="bottomLeft" state="frozen"/>
      <selection pane="bottomLeft" activeCell="C30" sqref="C30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4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40"/>
      <c r="B1" s="140"/>
      <c r="C1" s="140"/>
      <c r="D1" s="140"/>
      <c r="E1" s="140"/>
      <c r="F1" s="140"/>
      <c r="G1" s="140"/>
      <c r="H1" s="140"/>
      <c r="I1" s="140"/>
      <c r="J1" s="140"/>
    </row>
    <row r="2" spans="1:10">
      <c r="A2" s="140"/>
      <c r="B2" s="140"/>
      <c r="C2" s="140"/>
      <c r="D2" s="140"/>
      <c r="E2" s="140"/>
      <c r="F2" s="140"/>
      <c r="G2" s="140"/>
      <c r="H2" s="140"/>
      <c r="I2" s="140"/>
      <c r="J2" s="140"/>
    </row>
    <row r="3" spans="1:10">
      <c r="A3" s="140"/>
      <c r="B3" s="140"/>
      <c r="C3" s="140"/>
      <c r="D3" s="140"/>
      <c r="E3" s="140"/>
      <c r="F3" s="140"/>
      <c r="G3" s="140"/>
      <c r="H3" s="140"/>
      <c r="I3" s="140"/>
      <c r="J3" s="140"/>
    </row>
    <row r="4" spans="1:10">
      <c r="A4" s="140"/>
      <c r="B4" s="140"/>
      <c r="C4" s="140"/>
      <c r="D4" s="140"/>
      <c r="E4" s="140"/>
      <c r="F4" s="140"/>
      <c r="G4" s="140"/>
      <c r="H4" s="140"/>
      <c r="I4" s="140"/>
      <c r="J4" s="140"/>
    </row>
    <row r="5" spans="1:10">
      <c r="A5" s="140"/>
      <c r="B5" s="140"/>
      <c r="C5" s="140"/>
      <c r="D5" s="140"/>
      <c r="E5" s="140"/>
      <c r="F5" s="140"/>
      <c r="G5" s="140"/>
      <c r="H5" s="140"/>
      <c r="I5" s="140"/>
      <c r="J5" s="140"/>
    </row>
    <row r="6" spans="1:10">
      <c r="A6" s="140"/>
      <c r="B6" s="140"/>
      <c r="C6" s="140"/>
      <c r="D6" s="140"/>
      <c r="E6" s="140"/>
      <c r="F6" s="140"/>
      <c r="G6" s="140"/>
      <c r="H6" s="140"/>
      <c r="I6" s="140"/>
      <c r="J6" s="140"/>
    </row>
    <row r="7" spans="1:10" ht="18" customHeight="1">
      <c r="A7" s="142" t="s">
        <v>181</v>
      </c>
      <c r="B7" s="139" t="str">
        <f>'Fiche Générale'!B3</f>
        <v>Portail_LLAC</v>
      </c>
      <c r="C7" s="164" t="s">
        <v>182</v>
      </c>
      <c r="D7" s="142"/>
      <c r="E7" s="149" t="str">
        <f>'Fiche Générale'!B4</f>
        <v>Arts du Spectacle</v>
      </c>
      <c r="F7" s="150"/>
      <c r="G7" s="142" t="s">
        <v>242</v>
      </c>
      <c r="H7" s="184">
        <f>'Fiche Générale'!B5</f>
        <v>0</v>
      </c>
      <c r="I7" s="184"/>
      <c r="J7" s="184"/>
    </row>
    <row r="8" spans="1:10" ht="18" customHeight="1">
      <c r="A8" s="142"/>
      <c r="B8" s="139"/>
      <c r="C8" s="164"/>
      <c r="D8" s="142"/>
      <c r="E8" s="151"/>
      <c r="F8" s="152"/>
      <c r="G8" s="142"/>
      <c r="H8" s="184"/>
      <c r="I8" s="184"/>
      <c r="J8" s="184"/>
    </row>
    <row r="9" spans="1:10" ht="18" customHeight="1">
      <c r="A9" s="142"/>
      <c r="B9" s="139"/>
      <c r="C9" s="164"/>
      <c r="D9" s="142"/>
      <c r="E9" s="153"/>
      <c r="F9" s="154"/>
      <c r="G9" s="142"/>
      <c r="H9" s="184"/>
      <c r="I9" s="184"/>
      <c r="J9" s="184"/>
    </row>
    <row r="10" spans="1:10" ht="18" customHeight="1">
      <c r="A10" s="142"/>
      <c r="B10" s="139"/>
      <c r="C10" s="155" t="s">
        <v>184</v>
      </c>
      <c r="D10" s="155"/>
      <c r="E10" s="165" t="str">
        <f>'Fiche Générale'!B9</f>
        <v>Parcours spécialisé "Etudes théâtrales"</v>
      </c>
      <c r="F10" s="165"/>
      <c r="G10" s="165"/>
      <c r="H10" s="165"/>
      <c r="I10" s="165"/>
      <c r="J10" s="165"/>
    </row>
    <row r="11" spans="1:10" ht="18" customHeight="1">
      <c r="A11" s="142"/>
      <c r="B11" s="139"/>
      <c r="C11" s="155"/>
      <c r="D11" s="155"/>
      <c r="E11" s="165"/>
      <c r="F11" s="165"/>
      <c r="G11" s="165"/>
      <c r="H11" s="165"/>
      <c r="I11" s="165"/>
      <c r="J11" s="165"/>
    </row>
    <row r="13" spans="1:10">
      <c r="A13" s="134" t="s">
        <v>185</v>
      </c>
      <c r="B13" s="99" t="str">
        <f>'S1 Maquette'!B13</f>
        <v>1ère année de Portail</v>
      </c>
      <c r="C13" s="134" t="s">
        <v>187</v>
      </c>
      <c r="D13" s="134"/>
      <c r="E13" s="185">
        <f>'S1 Maquette'!E13</f>
        <v>0</v>
      </c>
      <c r="F13" s="185"/>
      <c r="G13" s="134" t="s">
        <v>276</v>
      </c>
      <c r="H13" s="95">
        <f>Calcul!D7</f>
        <v>202</v>
      </c>
      <c r="I13" s="95"/>
    </row>
    <row r="14" spans="1:10">
      <c r="A14" s="134"/>
      <c r="B14" s="102"/>
      <c r="C14" s="134"/>
      <c r="D14" s="134"/>
      <c r="E14" s="185"/>
      <c r="F14" s="185"/>
      <c r="G14" s="134"/>
      <c r="H14" s="95"/>
      <c r="I14" s="95"/>
    </row>
    <row r="15" spans="1:10">
      <c r="A15" s="134" t="s">
        <v>189</v>
      </c>
      <c r="B15" s="99" t="s">
        <v>144</v>
      </c>
      <c r="C15" s="135" t="s">
        <v>190</v>
      </c>
      <c r="D15" s="136"/>
      <c r="E15" s="134"/>
      <c r="F15" s="134"/>
      <c r="G15" s="134" t="s">
        <v>277</v>
      </c>
      <c r="H15" s="95">
        <f ca="1">Calcul!D20</f>
        <v>154</v>
      </c>
      <c r="I15" s="95"/>
    </row>
    <row r="16" spans="1:10">
      <c r="A16" s="134"/>
      <c r="B16" s="102"/>
      <c r="C16" s="137"/>
      <c r="D16" s="138"/>
      <c r="E16" s="134"/>
      <c r="F16" s="134"/>
      <c r="G16" s="134"/>
      <c r="H16" s="95"/>
      <c r="I16" s="95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>
      <c r="A19" s="55">
        <v>0</v>
      </c>
      <c r="B19" s="53" t="s">
        <v>278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5" customHeight="1">
      <c r="A20" s="55" t="s">
        <v>200</v>
      </c>
      <c r="B20" s="53" t="s">
        <v>279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5" customHeight="1">
      <c r="A21" s="55" t="s">
        <v>202</v>
      </c>
      <c r="B21" s="53" t="s">
        <v>280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5" customHeight="1">
      <c r="A22" s="55" t="s">
        <v>204</v>
      </c>
      <c r="B22" s="54" t="s">
        <v>281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5" customHeight="1">
      <c r="A23" s="56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5" customHeight="1">
      <c r="A24" s="55" t="s">
        <v>207</v>
      </c>
      <c r="B24" s="54" t="s">
        <v>282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5" customHeight="1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5" customHeight="1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5" customHeight="1">
      <c r="A27" s="23">
        <v>1</v>
      </c>
      <c r="B27" s="80" t="s">
        <v>283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3" t="s">
        <v>214</v>
      </c>
      <c r="B28" s="26" t="s">
        <v>284</v>
      </c>
      <c r="C28" s="20" t="s">
        <v>19</v>
      </c>
      <c r="D28" s="20"/>
      <c r="E28" s="20"/>
      <c r="F28" s="20"/>
      <c r="G28" s="20"/>
      <c r="H28" s="20" t="s">
        <v>101</v>
      </c>
      <c r="I28" s="12"/>
      <c r="J28" s="20">
        <v>18</v>
      </c>
      <c r="K28" s="20"/>
      <c r="L28" s="20"/>
      <c r="M28" s="20"/>
      <c r="N28" s="5"/>
      <c r="O28" s="5"/>
    </row>
    <row r="29" spans="1:15" ht="43.5" customHeight="1">
      <c r="A29" s="23" t="s">
        <v>216</v>
      </c>
      <c r="B29" s="26" t="s">
        <v>285</v>
      </c>
      <c r="C29" s="20" t="s">
        <v>19</v>
      </c>
      <c r="D29" s="20"/>
      <c r="E29" s="20"/>
      <c r="F29" s="20"/>
      <c r="G29" s="20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>
      <c r="A30" s="23" t="s">
        <v>219</v>
      </c>
      <c r="B30" s="26" t="s">
        <v>286</v>
      </c>
      <c r="C30" s="20" t="s">
        <v>19</v>
      </c>
      <c r="D30" s="20"/>
      <c r="E30" s="20"/>
      <c r="F30" s="20"/>
      <c r="G30" s="20"/>
      <c r="H30" s="20" t="s">
        <v>101</v>
      </c>
      <c r="I30" s="20"/>
      <c r="J30" s="20">
        <v>15</v>
      </c>
      <c r="K30" s="20"/>
      <c r="L30" s="20"/>
      <c r="M30" s="20"/>
      <c r="N30" s="5"/>
      <c r="O30" s="5"/>
    </row>
    <row r="31" spans="1:15" ht="43.5" customHeight="1">
      <c r="A31" s="23">
        <v>2</v>
      </c>
      <c r="B31" s="80" t="s">
        <v>287</v>
      </c>
      <c r="C31" s="20" t="s">
        <v>11</v>
      </c>
      <c r="D31" s="20">
        <v>6</v>
      </c>
      <c r="E31" s="20"/>
      <c r="F31" s="20"/>
      <c r="G31" s="20"/>
      <c r="H31" s="20"/>
      <c r="I31" s="20"/>
      <c r="J31" s="20"/>
      <c r="K31" s="20"/>
      <c r="L31" s="20"/>
      <c r="M31" s="20"/>
      <c r="N31" s="5"/>
      <c r="O31" s="5"/>
    </row>
    <row r="32" spans="1:15" ht="43.5" customHeight="1">
      <c r="A32" s="23" t="s">
        <v>222</v>
      </c>
      <c r="B32" s="26" t="s">
        <v>288</v>
      </c>
      <c r="C32" s="20" t="s">
        <v>19</v>
      </c>
      <c r="D32" s="20"/>
      <c r="E32" s="20"/>
      <c r="F32" s="20"/>
      <c r="G32" s="20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>
      <c r="A33" s="23" t="s">
        <v>224</v>
      </c>
      <c r="B33" s="26" t="s">
        <v>289</v>
      </c>
      <c r="C33" s="20" t="s">
        <v>19</v>
      </c>
      <c r="D33" s="20"/>
      <c r="E33" s="20"/>
      <c r="F33" s="20"/>
      <c r="G33" s="20"/>
      <c r="H33" s="20" t="s">
        <v>101</v>
      </c>
      <c r="I33" s="20">
        <v>9</v>
      </c>
      <c r="J33" s="20">
        <v>12</v>
      </c>
      <c r="K33" s="20"/>
      <c r="L33" s="20"/>
      <c r="M33" s="20"/>
      <c r="N33" s="5"/>
      <c r="O33" s="5"/>
    </row>
    <row r="34" spans="1:15" ht="43.5" customHeight="1">
      <c r="A34" s="23">
        <v>3</v>
      </c>
      <c r="B34" s="77" t="s">
        <v>290</v>
      </c>
      <c r="C34" s="20" t="s">
        <v>11</v>
      </c>
      <c r="D34" s="20">
        <v>6</v>
      </c>
      <c r="E34" s="5"/>
      <c r="F34" s="5"/>
      <c r="G34" s="5"/>
      <c r="H34" s="20" t="s">
        <v>101</v>
      </c>
      <c r="I34" s="20">
        <v>24</v>
      </c>
      <c r="J34" s="20"/>
      <c r="K34" s="20"/>
      <c r="L34" s="20"/>
      <c r="M34" s="20" t="s">
        <v>12</v>
      </c>
      <c r="N34" s="5"/>
      <c r="O34" s="5"/>
    </row>
    <row r="35" spans="1:15" ht="43.5" customHeight="1">
      <c r="A35" s="74">
        <v>4</v>
      </c>
      <c r="B35" s="78" t="s">
        <v>291</v>
      </c>
      <c r="C35" s="76" t="s">
        <v>11</v>
      </c>
      <c r="D35" s="76">
        <v>6</v>
      </c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5" customHeight="1">
      <c r="A36" s="74"/>
      <c r="B36" s="75" t="s">
        <v>229</v>
      </c>
      <c r="C36" s="76" t="s">
        <v>29</v>
      </c>
      <c r="D36" s="76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5" customHeight="1">
      <c r="A37" s="74" t="s">
        <v>230</v>
      </c>
      <c r="B37" s="75" t="s">
        <v>292</v>
      </c>
      <c r="C37" s="76" t="s">
        <v>11</v>
      </c>
      <c r="D37" s="76"/>
      <c r="E37" s="20"/>
      <c r="F37" s="20"/>
      <c r="G37" s="20"/>
      <c r="H37" s="20" t="s">
        <v>101</v>
      </c>
      <c r="I37" s="20"/>
      <c r="J37" s="20">
        <v>24</v>
      </c>
      <c r="K37" s="20"/>
      <c r="L37" s="20"/>
      <c r="M37" s="20" t="s">
        <v>20</v>
      </c>
      <c r="N37" s="5" t="s">
        <v>293</v>
      </c>
      <c r="O37" s="5"/>
    </row>
    <row r="38" spans="1:15" ht="43.5" customHeight="1">
      <c r="A38" s="74" t="s">
        <v>232</v>
      </c>
      <c r="B38" s="75" t="s">
        <v>294</v>
      </c>
      <c r="C38" s="76" t="s">
        <v>11</v>
      </c>
      <c r="D38" s="76"/>
      <c r="E38" s="20"/>
      <c r="F38" s="20"/>
      <c r="G38" s="20"/>
      <c r="H38" s="20" t="s">
        <v>101</v>
      </c>
      <c r="I38" s="20"/>
      <c r="J38" s="20">
        <v>24</v>
      </c>
      <c r="K38" s="20"/>
      <c r="L38" s="20"/>
      <c r="M38" s="20" t="s">
        <v>20</v>
      </c>
      <c r="N38" s="5" t="s">
        <v>293</v>
      </c>
      <c r="O38" s="5"/>
    </row>
    <row r="39" spans="1:15" ht="43.5" customHeight="1">
      <c r="A39" s="74" t="s">
        <v>235</v>
      </c>
      <c r="B39" s="75" t="s">
        <v>295</v>
      </c>
      <c r="C39" s="76" t="s">
        <v>11</v>
      </c>
      <c r="D39" s="76"/>
      <c r="E39" s="20"/>
      <c r="F39" s="20"/>
      <c r="G39" s="20"/>
      <c r="H39" s="20" t="s">
        <v>101</v>
      </c>
      <c r="I39" s="20">
        <v>12</v>
      </c>
      <c r="J39" s="20">
        <v>6</v>
      </c>
      <c r="K39" s="20"/>
      <c r="L39" s="20"/>
      <c r="M39" s="20" t="s">
        <v>12</v>
      </c>
      <c r="N39" s="5" t="s">
        <v>296</v>
      </c>
      <c r="O39" s="5"/>
    </row>
    <row r="40" spans="1:15" ht="43.5" customHeight="1">
      <c r="A40" s="23" t="s">
        <v>237</v>
      </c>
      <c r="B40" s="26" t="s">
        <v>238</v>
      </c>
      <c r="C40" s="20" t="s">
        <v>11</v>
      </c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">
    <cfRule type="expression" dxfId="151" priority="66">
      <formula>$C1="Option"</formula>
    </cfRule>
  </conditionalFormatting>
  <conditionalFormatting sqref="A12:A1001">
    <cfRule type="expression" dxfId="150" priority="16">
      <formula>$C12="Option"</formula>
    </cfRule>
  </conditionalFormatting>
  <conditionalFormatting sqref="A22:B26">
    <cfRule type="expression" dxfId="149" priority="60">
      <formula>$F22="Fermeture"</formula>
    </cfRule>
    <cfRule type="expression" dxfId="148" priority="61">
      <formula>$F22="Modification"</formula>
    </cfRule>
    <cfRule type="expression" dxfId="147" priority="62">
      <formula>$F22="Création"</formula>
    </cfRule>
  </conditionalFormatting>
  <conditionalFormatting sqref="A34:C34">
    <cfRule type="expression" dxfId="146" priority="22">
      <formula>$F34="Fermeture"</formula>
    </cfRule>
    <cfRule type="expression" dxfId="145" priority="23">
      <formula>$F34="Modification"</formula>
    </cfRule>
    <cfRule type="expression" dxfId="144" priority="24">
      <formula>$F34="Création"</formula>
    </cfRule>
  </conditionalFormatting>
  <conditionalFormatting sqref="A27:I33">
    <cfRule type="expression" dxfId="143" priority="46">
      <formula>$F27="Fermeture"</formula>
    </cfRule>
    <cfRule type="expression" dxfId="142" priority="47">
      <formula>$F27="Modification"</formula>
    </cfRule>
    <cfRule type="expression" dxfId="141" priority="48">
      <formula>$F27="Création"</formula>
    </cfRule>
  </conditionalFormatting>
  <conditionalFormatting sqref="A35:N36 C37:N39 A37:A40">
    <cfRule type="expression" dxfId="140" priority="19">
      <formula>$F35="Fermeture"</formula>
    </cfRule>
    <cfRule type="expression" dxfId="139" priority="20">
      <formula>$F35="Modification"</formula>
    </cfRule>
    <cfRule type="expression" dxfId="138" priority="21">
      <formula>$F35="Création"</formula>
    </cfRule>
  </conditionalFormatting>
  <conditionalFormatting sqref="A1:O7 C8:O9 C10 E10 K10:O11 A12:O12 A13:H13 J13:O16 A14:F14 A15:H15 A16:F16 A17:O21 C22:O26 K27:O28 K29:N29 K30:O31 J32:O33 D34:O34 O35:O39 A41:O999">
    <cfRule type="expression" dxfId="137" priority="70">
      <formula>$F1="Modification"</formula>
    </cfRule>
    <cfRule type="expression" dxfId="136" priority="71">
      <formula>$F1="Création"</formula>
    </cfRule>
  </conditionalFormatting>
  <conditionalFormatting sqref="A1:O7 C8:O9 K10:O11 A12:O12 J13:O16 A17:O21 C22:O26 K27:O28 K29:N29 K30:O31 J32:O33 D34:O34 E10 A41:O999 A13:H13 A14:F14 A15:H15 A16:F16 C10 O35:O39">
    <cfRule type="expression" dxfId="135" priority="69">
      <formula>$F1="Fermeture"</formula>
    </cfRule>
  </conditionalFormatting>
  <conditionalFormatting sqref="B37:B40">
    <cfRule type="expression" dxfId="134" priority="4">
      <formula>$F37="Fermeture"</formula>
    </cfRule>
    <cfRule type="expression" dxfId="133" priority="5">
      <formula>$F37="Modification"</formula>
    </cfRule>
    <cfRule type="expression" dxfId="132" priority="6">
      <formula>$F37="Création"</formula>
    </cfRule>
  </conditionalFormatting>
  <conditionalFormatting sqref="C40:O40">
    <cfRule type="expression" dxfId="131" priority="51">
      <formula>$F40="Fermeture"</formula>
    </cfRule>
    <cfRule type="expression" dxfId="130" priority="52">
      <formula>$F40="Modification"</formula>
    </cfRule>
    <cfRule type="expression" dxfId="129" priority="53">
      <formula>$F40="Création"</formula>
    </cfRule>
  </conditionalFormatting>
  <conditionalFormatting sqref="D12:E1001 G12:N1001">
    <cfRule type="expression" dxfId="128" priority="17">
      <formula>$C12="Option"</formula>
    </cfRule>
  </conditionalFormatting>
  <conditionalFormatting sqref="J27:J31">
    <cfRule type="expression" dxfId="127" priority="56">
      <formula>$F27="Fermeture"</formula>
    </cfRule>
    <cfRule type="expression" dxfId="126" priority="57">
      <formula>$F27="Modification"</formula>
    </cfRule>
    <cfRule type="expression" dxfId="125" priority="58">
      <formula>$F27="Création"</formula>
    </cfRule>
  </conditionalFormatting>
  <conditionalFormatting sqref="N1:N34">
    <cfRule type="expression" dxfId="124" priority="68">
      <formula>$M1="Porteuse"</formula>
    </cfRule>
  </conditionalFormatting>
  <conditionalFormatting sqref="N35:N999">
    <cfRule type="expression" dxfId="123" priority="18">
      <formula>$M35="Porteuse"</formula>
    </cfRule>
  </conditionalFormatting>
  <conditionalFormatting sqref="O29">
    <cfRule type="expression" dxfId="122" priority="1">
      <formula>$F29="Fermeture"</formula>
    </cfRule>
    <cfRule type="expression" dxfId="121" priority="2">
      <formula>$F29="Modification"</formula>
    </cfRule>
    <cfRule type="expression" dxfId="120" priority="3">
      <formula>$F29="Création"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zoomScaleNormal="100" workbookViewId="0">
      <selection activeCell="C34" sqref="C34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>
      <c r="A1" s="140"/>
      <c r="B1" s="140"/>
      <c r="C1" s="140"/>
      <c r="D1" s="140"/>
      <c r="E1" s="140"/>
      <c r="F1" s="140"/>
      <c r="G1" s="140"/>
      <c r="H1" s="140"/>
      <c r="I1" s="140"/>
      <c r="J1" s="35"/>
    </row>
    <row r="2" spans="1:19">
      <c r="A2" s="140"/>
      <c r="B2" s="140"/>
      <c r="C2" s="140"/>
      <c r="D2" s="140"/>
      <c r="E2" s="140"/>
      <c r="F2" s="140"/>
      <c r="G2" s="140"/>
      <c r="H2" s="140"/>
      <c r="I2" s="140"/>
      <c r="J2" s="35"/>
    </row>
    <row r="3" spans="1:19">
      <c r="A3" s="140"/>
      <c r="B3" s="140"/>
      <c r="C3" s="140"/>
      <c r="D3" s="140"/>
      <c r="E3" s="140"/>
      <c r="F3" s="140"/>
      <c r="G3" s="140"/>
      <c r="H3" s="140"/>
      <c r="I3" s="140"/>
      <c r="J3" s="35"/>
    </row>
    <row r="4" spans="1:19">
      <c r="A4" s="140"/>
      <c r="B4" s="140"/>
      <c r="C4" s="140"/>
      <c r="D4" s="140"/>
      <c r="E4" s="140"/>
      <c r="F4" s="140"/>
      <c r="G4" s="140"/>
      <c r="H4" s="140"/>
      <c r="I4" s="140"/>
      <c r="J4" s="35"/>
    </row>
    <row r="5" spans="1:19">
      <c r="A5" s="140"/>
      <c r="B5" s="140"/>
      <c r="C5" s="140"/>
      <c r="D5" s="140"/>
      <c r="E5" s="140"/>
      <c r="F5" s="140"/>
      <c r="G5" s="140"/>
      <c r="H5" s="140"/>
      <c r="I5" s="140"/>
      <c r="J5" s="35"/>
    </row>
    <row r="6" spans="1:19">
      <c r="A6" s="140"/>
      <c r="B6" s="140"/>
      <c r="C6" s="140"/>
      <c r="D6" s="140"/>
      <c r="E6" s="140"/>
      <c r="F6" s="140"/>
      <c r="G6" s="140"/>
      <c r="H6" s="140"/>
      <c r="I6" s="140"/>
      <c r="J6" s="35"/>
    </row>
    <row r="7" spans="1:19" ht="14.45" customHeight="1">
      <c r="A7" s="142" t="s">
        <v>240</v>
      </c>
      <c r="B7" s="139" t="str">
        <f>'Fiche Générale'!B3</f>
        <v>Portail_LLAC</v>
      </c>
      <c r="C7" s="164" t="s">
        <v>241</v>
      </c>
      <c r="D7" s="142"/>
      <c r="E7" s="162" t="str">
        <f>'Fiche Générale'!B4</f>
        <v>Arts du Spectacle</v>
      </c>
      <c r="F7" s="139"/>
      <c r="G7" s="142" t="s">
        <v>242</v>
      </c>
      <c r="H7" s="163">
        <f>'Fiche Générale'!B5</f>
        <v>0</v>
      </c>
      <c r="I7" s="163"/>
      <c r="J7" s="36"/>
      <c r="K7" s="19"/>
    </row>
    <row r="8" spans="1:19" ht="14.45" customHeight="1">
      <c r="A8" s="142"/>
      <c r="B8" s="139"/>
      <c r="C8" s="164"/>
      <c r="D8" s="142"/>
      <c r="E8" s="162"/>
      <c r="F8" s="139"/>
      <c r="G8" s="142"/>
      <c r="H8" s="163"/>
      <c r="I8" s="163"/>
      <c r="J8" s="36"/>
      <c r="K8" s="19"/>
    </row>
    <row r="9" spans="1:19" ht="14.45" customHeight="1">
      <c r="A9" s="142"/>
      <c r="B9" s="139"/>
      <c r="C9" s="164"/>
      <c r="D9" s="142"/>
      <c r="E9" s="162"/>
      <c r="F9" s="139"/>
      <c r="G9" s="142"/>
      <c r="H9" s="163"/>
      <c r="I9" s="163"/>
      <c r="J9" s="36"/>
      <c r="K9" s="19"/>
    </row>
    <row r="10" spans="1:19" ht="14.45" customHeight="1">
      <c r="A10" s="142"/>
      <c r="B10" s="139"/>
      <c r="C10" s="155" t="s">
        <v>184</v>
      </c>
      <c r="D10" s="155"/>
      <c r="E10" s="165" t="str">
        <f>'Fiche Générale'!B9</f>
        <v>Parcours spécialisé "Etudes théâtrales"</v>
      </c>
      <c r="F10" s="165"/>
      <c r="G10" s="165"/>
      <c r="H10" s="165"/>
      <c r="I10" s="165"/>
      <c r="J10" s="36"/>
      <c r="K10" s="19"/>
    </row>
    <row r="11" spans="1:19" ht="14.45" customHeight="1">
      <c r="A11" s="142"/>
      <c r="B11" s="139"/>
      <c r="C11" s="155"/>
      <c r="D11" s="155"/>
      <c r="E11" s="165"/>
      <c r="F11" s="165"/>
      <c r="G11" s="165"/>
      <c r="H11" s="165"/>
      <c r="I11" s="165"/>
      <c r="J11" s="36"/>
      <c r="K11" s="19"/>
    </row>
    <row r="12" spans="1:19">
      <c r="C12" s="14"/>
      <c r="I12" s="39"/>
      <c r="J12" s="39"/>
      <c r="M12" s="135" t="s">
        <v>243</v>
      </c>
      <c r="N12" s="136"/>
      <c r="O12" s="175"/>
      <c r="P12" s="135" t="s">
        <v>244</v>
      </c>
      <c r="Q12" s="136"/>
      <c r="R12" s="136"/>
      <c r="S12" s="175"/>
    </row>
    <row r="13" spans="1:19">
      <c r="A13" s="172" t="s">
        <v>185</v>
      </c>
      <c r="B13" s="95" t="str">
        <f>'S2 Maquette'!B13</f>
        <v>1ère année de Portail</v>
      </c>
      <c r="C13" s="95"/>
      <c r="D13" s="172" t="s">
        <v>245</v>
      </c>
      <c r="E13" s="185">
        <f>'S2 Maquette'!E13</f>
        <v>0</v>
      </c>
      <c r="F13" s="185"/>
      <c r="G13" s="185"/>
      <c r="I13" s="39"/>
      <c r="J13" s="39"/>
      <c r="M13" s="137"/>
      <c r="N13" s="138"/>
      <c r="O13" s="176"/>
      <c r="P13" s="137"/>
      <c r="Q13" s="138"/>
      <c r="R13" s="138"/>
      <c r="S13" s="176"/>
    </row>
    <row r="14" spans="1:19">
      <c r="A14" s="174"/>
      <c r="B14" s="95"/>
      <c r="C14" s="95"/>
      <c r="D14" s="174"/>
      <c r="E14" s="185"/>
      <c r="F14" s="185"/>
      <c r="G14" s="185"/>
      <c r="I14" s="39"/>
      <c r="J14" s="39"/>
      <c r="M14" s="134" t="s">
        <v>246</v>
      </c>
      <c r="N14" s="135" t="s">
        <v>247</v>
      </c>
      <c r="O14" s="175"/>
      <c r="P14" s="140"/>
      <c r="Q14" s="179"/>
      <c r="R14" s="186"/>
      <c r="S14" s="172"/>
    </row>
    <row r="15" spans="1:19">
      <c r="A15" s="172" t="s">
        <v>248</v>
      </c>
      <c r="B15" s="98" t="str">
        <f>'S2 Maquette'!B15</f>
        <v>Semestre 2</v>
      </c>
      <c r="C15" s="99"/>
      <c r="D15" s="172" t="s">
        <v>249</v>
      </c>
      <c r="E15" s="185">
        <f>'S2 Maquette'!E15:F16</f>
        <v>0</v>
      </c>
      <c r="F15" s="185"/>
      <c r="G15" s="185"/>
      <c r="I15" s="39"/>
      <c r="J15" s="39"/>
      <c r="M15" s="134"/>
      <c r="N15" s="182"/>
      <c r="O15" s="183"/>
      <c r="P15" s="140"/>
      <c r="Q15" s="180"/>
      <c r="R15" s="186"/>
      <c r="S15" s="173"/>
    </row>
    <row r="16" spans="1:19">
      <c r="A16" s="174"/>
      <c r="B16" s="101"/>
      <c r="C16" s="102"/>
      <c r="D16" s="174"/>
      <c r="E16" s="185"/>
      <c r="F16" s="185"/>
      <c r="G16" s="185"/>
      <c r="I16" s="39"/>
      <c r="J16" s="39"/>
      <c r="M16" s="134"/>
      <c r="N16" s="182"/>
      <c r="O16" s="183"/>
      <c r="P16" s="140"/>
      <c r="Q16" s="180"/>
      <c r="R16" s="186"/>
      <c r="S16" s="173"/>
    </row>
    <row r="17" spans="1:23">
      <c r="L17" s="15"/>
      <c r="M17" s="134"/>
      <c r="N17" s="137"/>
      <c r="O17" s="176"/>
      <c r="P17" s="140"/>
      <c r="Q17" s="181"/>
      <c r="R17" s="186"/>
      <c r="S17" s="174"/>
    </row>
    <row r="18" spans="1:23" ht="59.45" customHeight="1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>
      <c r="A19" s="8" t="str">
        <f>'S2 Maquette'!B19</f>
        <v>Compétences transversales S2</v>
      </c>
      <c r="B19" s="42" t="str">
        <f>'S2 Maquette'!C19</f>
        <v>UE</v>
      </c>
      <c r="C19" s="60">
        <f>'S2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>
      <c r="A20" s="8" t="str">
        <f>'S2 Maquette'!B20</f>
        <v>Compétences numériques 1</v>
      </c>
      <c r="B20" s="42" t="str">
        <f>'S2 Maquette'!C20</f>
        <v>ECUE</v>
      </c>
      <c r="C20" s="60">
        <f>'S2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>
      <c r="A21" s="8" t="str">
        <f>'S2 Maquette'!B21</f>
        <v>Compétences pré-professionnalisation 1</v>
      </c>
      <c r="B21" s="42" t="str">
        <f>'S2 Maquette'!C21</f>
        <v>ECUE</v>
      </c>
      <c r="C21" s="60">
        <f>'S2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>
      <c r="A22" s="8" t="str">
        <f>'S2 Maquette'!B22</f>
        <v>Langue Vivante-2</v>
      </c>
      <c r="B22" s="42" t="str">
        <f>'S2 Maquette'!C22</f>
        <v>ECUE</v>
      </c>
      <c r="C22" s="60">
        <f>'S2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>
      <c r="A23" s="8" t="str">
        <f>'S2 Maquette'!B23</f>
        <v>Min 1 Max 1</v>
      </c>
      <c r="B23" s="42" t="str">
        <f>'S2 Maquette'!C23</f>
        <v>OPTION</v>
      </c>
      <c r="C23" s="66">
        <f>'S2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75" customHeight="1">
      <c r="A24" s="8" t="str">
        <f>'S2 Maquette'!B24</f>
        <v>Anglais 2</v>
      </c>
      <c r="B24" s="42" t="str">
        <f>'S2 Maquette'!C24</f>
        <v>ECUE</v>
      </c>
      <c r="C24" s="66">
        <f>'S2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75" customHeight="1">
      <c r="A25" s="8" t="str">
        <f>'S2 Maquette'!B25</f>
        <v>Espagnol</v>
      </c>
      <c r="B25" s="42" t="str">
        <f>'S2 Maquette'!C25</f>
        <v>ECUE</v>
      </c>
      <c r="C25" s="66">
        <f>'S2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75" customHeight="1">
      <c r="A26" s="8" t="str">
        <f>'S2 Maquette'!B26</f>
        <v>Italien</v>
      </c>
      <c r="B26" s="42" t="str">
        <f>'S2 Maquette'!C26</f>
        <v>ECUE</v>
      </c>
      <c r="C26" s="66">
        <f>'S2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75" customHeight="1">
      <c r="A27" s="45" t="str">
        <f>'S2 Maquette'!B27</f>
        <v>Pratiques théâtrales</v>
      </c>
      <c r="B27" s="45" t="str">
        <f>'S2 Maquette'!C27</f>
        <v>UE</v>
      </c>
      <c r="C27" s="43">
        <f>'S2 Maquette'!F27</f>
        <v>0</v>
      </c>
      <c r="D27" s="94">
        <v>6</v>
      </c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86" t="s">
        <v>8</v>
      </c>
      <c r="L27" s="41"/>
      <c r="M27" s="91" t="s">
        <v>268</v>
      </c>
      <c r="N27" s="86"/>
      <c r="O27" s="86"/>
      <c r="P27" s="86" t="s">
        <v>269</v>
      </c>
      <c r="Q27" s="41"/>
      <c r="R27" s="41"/>
      <c r="S27" s="86" t="s">
        <v>270</v>
      </c>
      <c r="T27" s="87" t="s">
        <v>297</v>
      </c>
      <c r="W27"/>
    </row>
    <row r="28" spans="1:23" ht="30.75" customHeight="1">
      <c r="A28" s="45" t="str">
        <f>'S2 Maquette'!B28</f>
        <v>Pratique scénique 2</v>
      </c>
      <c r="B28" s="45" t="str">
        <f>'S2 Maquette'!C28</f>
        <v>ECUE</v>
      </c>
      <c r="C28" s="43">
        <f>'S2 Maquette'!F28</f>
        <v>0</v>
      </c>
      <c r="D28" s="20">
        <v>1</v>
      </c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88" t="s">
        <v>298</v>
      </c>
      <c r="T28" s="89" t="s">
        <v>272</v>
      </c>
      <c r="W28"/>
    </row>
    <row r="29" spans="1:23" ht="30.75" customHeight="1">
      <c r="A29" s="45" t="str">
        <f>'S2 Maquette'!B29</f>
        <v>Exercices 2</v>
      </c>
      <c r="B29" s="45" t="str">
        <f>'S2 Maquette'!C29</f>
        <v>ECUE</v>
      </c>
      <c r="C29" s="43">
        <f>'S2 Maquette'!F29</f>
        <v>0</v>
      </c>
      <c r="D29" s="20">
        <v>1</v>
      </c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41"/>
      <c r="K29" s="41" t="s">
        <v>8</v>
      </c>
      <c r="L29" s="41"/>
      <c r="M29" s="88" t="s">
        <v>299</v>
      </c>
      <c r="N29" s="41"/>
      <c r="O29" s="41"/>
      <c r="P29" s="41"/>
      <c r="Q29" s="41"/>
      <c r="R29" s="41"/>
      <c r="S29" s="92"/>
      <c r="T29" s="89" t="s">
        <v>272</v>
      </c>
      <c r="W29"/>
    </row>
    <row r="30" spans="1:23" ht="30.75" customHeight="1">
      <c r="A30" s="45" t="str">
        <f>'S2 Maquette'!B30</f>
        <v>Atelier d'écriture</v>
      </c>
      <c r="B30" s="45" t="str">
        <f>'S2 Maquette'!C30</f>
        <v>ECUE</v>
      </c>
      <c r="C30" s="43">
        <f>'S2 Maquette'!F30</f>
        <v>0</v>
      </c>
      <c r="D30" s="20">
        <v>1</v>
      </c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41"/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88" t="s">
        <v>298</v>
      </c>
      <c r="T30" s="89" t="s">
        <v>272</v>
      </c>
      <c r="W30"/>
    </row>
    <row r="31" spans="1:23" ht="30.75" customHeight="1">
      <c r="A31" s="45" t="str">
        <f>'S2 Maquette'!B31</f>
        <v>Analyses</v>
      </c>
      <c r="B31" s="45" t="str">
        <f>'S2 Maquette'!C31</f>
        <v>UE</v>
      </c>
      <c r="C31" s="43">
        <f>'S2 Maquette'!F31</f>
        <v>0</v>
      </c>
      <c r="D31" s="94">
        <v>6</v>
      </c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86" t="s">
        <v>8</v>
      </c>
      <c r="L31" s="86"/>
      <c r="M31" s="86">
        <v>4</v>
      </c>
      <c r="N31" s="86"/>
      <c r="O31" s="86"/>
      <c r="P31" s="86" t="s">
        <v>269</v>
      </c>
      <c r="Q31" s="86"/>
      <c r="R31" s="86"/>
      <c r="S31" s="86" t="s">
        <v>270</v>
      </c>
      <c r="T31" s="87" t="s">
        <v>274</v>
      </c>
      <c r="W31"/>
    </row>
    <row r="32" spans="1:23" ht="30.75" customHeight="1">
      <c r="A32" s="45" t="str">
        <f>'S2 Maquette'!B32</f>
        <v>Analyse du spectacle</v>
      </c>
      <c r="B32" s="45" t="str">
        <f>'S2 Maquette'!C32</f>
        <v>ECUE</v>
      </c>
      <c r="C32" s="43">
        <f>'S2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88" t="s">
        <v>298</v>
      </c>
      <c r="T32" s="89" t="s">
        <v>272</v>
      </c>
      <c r="W32"/>
    </row>
    <row r="33" spans="1:23" ht="30.75" customHeight="1">
      <c r="A33" s="45" t="str">
        <f>'S2 Maquette'!B33</f>
        <v>Analyse dramaturgique</v>
      </c>
      <c r="B33" s="45" t="str">
        <f>'S2 Maquette'!C33</f>
        <v>ECUE</v>
      </c>
      <c r="C33" s="43">
        <f>'S2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88" t="s">
        <v>298</v>
      </c>
      <c r="T33" s="89" t="s">
        <v>272</v>
      </c>
      <c r="W33"/>
    </row>
    <row r="34" spans="1:23" ht="30.75" customHeight="1">
      <c r="A34" s="45" t="str">
        <f>'S2 Maquette'!B34</f>
        <v>Introduction à l’histoire du théâtre et de la danse 2</v>
      </c>
      <c r="B34" s="45" t="str">
        <f>'S2 Maquette'!C34</f>
        <v>UE</v>
      </c>
      <c r="C34" s="43">
        <f>'S2 Maquette'!F34</f>
        <v>0</v>
      </c>
      <c r="D34" s="94">
        <v>6</v>
      </c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41" t="s">
        <v>8</v>
      </c>
      <c r="L34" s="41"/>
      <c r="M34" s="41">
        <v>2</v>
      </c>
      <c r="N34" s="41"/>
      <c r="O34" s="41"/>
      <c r="P34" s="41" t="s">
        <v>269</v>
      </c>
      <c r="Q34" s="41"/>
      <c r="R34" s="41"/>
      <c r="S34" s="41"/>
      <c r="T34" s="84" t="s">
        <v>300</v>
      </c>
      <c r="W34"/>
    </row>
    <row r="35" spans="1:23" ht="30.75" customHeight="1">
      <c r="A35" s="45" t="str">
        <f>'S2 Maquette'!B35</f>
        <v>Ouverture 2</v>
      </c>
      <c r="B35" s="45" t="str">
        <f>'S2 Maquette'!C35</f>
        <v>UE</v>
      </c>
      <c r="C35" s="43">
        <f>'S2 Maquette'!F35</f>
        <v>0</v>
      </c>
      <c r="D35" s="94">
        <v>6</v>
      </c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75" customHeight="1">
      <c r="A36" s="45" t="str">
        <f>'S2 Maquette'!B36</f>
        <v>1 UE au choix</v>
      </c>
      <c r="B36" s="45" t="str">
        <f>'S2 Maquette'!C36</f>
        <v>OPTION</v>
      </c>
      <c r="C36" s="43">
        <f>'S2 Maquette'!F36</f>
        <v>0</v>
      </c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75" customHeight="1">
      <c r="A37" s="45" t="str">
        <f>'S2 Maquette'!B37</f>
        <v>UE choix 1: Ecritures critiques en arts 2</v>
      </c>
      <c r="B37" s="45" t="str">
        <f>'S2 Maquette'!C37</f>
        <v>UE</v>
      </c>
      <c r="C37" s="43">
        <f>'S2 Maquette'!F37</f>
        <v>0</v>
      </c>
      <c r="D37" s="94">
        <v>6</v>
      </c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 t="s">
        <v>8</v>
      </c>
      <c r="L37" s="41"/>
      <c r="M37" s="41">
        <v>2</v>
      </c>
      <c r="N37" s="41"/>
      <c r="O37" s="41"/>
      <c r="P37" s="41" t="s">
        <v>269</v>
      </c>
      <c r="Q37" s="41"/>
      <c r="R37" s="41"/>
      <c r="S37" s="41" t="s">
        <v>270</v>
      </c>
      <c r="T37" s="84" t="s">
        <v>300</v>
      </c>
      <c r="W37"/>
    </row>
    <row r="38" spans="1:23" ht="30.75" customHeight="1">
      <c r="A38" s="45" t="str">
        <f>'S2 Maquette'!B38</f>
        <v>UE choix 2: Introduction aux arts de l'image 2</v>
      </c>
      <c r="B38" s="45" t="str">
        <f>'S2 Maquette'!C38</f>
        <v>UE</v>
      </c>
      <c r="C38" s="43">
        <f>'S2 Maquette'!F38</f>
        <v>0</v>
      </c>
      <c r="D38" s="94">
        <v>6</v>
      </c>
      <c r="E38" s="20" t="s">
        <v>266</v>
      </c>
      <c r="F38" s="20" t="s">
        <v>266</v>
      </c>
      <c r="G38" s="41" t="s">
        <v>266</v>
      </c>
      <c r="H38" s="41" t="s">
        <v>266</v>
      </c>
      <c r="I38" s="41" t="s">
        <v>266</v>
      </c>
      <c r="J38" s="41"/>
      <c r="K38" s="41" t="s">
        <v>8</v>
      </c>
      <c r="L38" s="41"/>
      <c r="M38" s="41">
        <v>2</v>
      </c>
      <c r="N38" s="41"/>
      <c r="O38" s="41"/>
      <c r="P38" s="41" t="s">
        <v>269</v>
      </c>
      <c r="Q38" s="41"/>
      <c r="R38" s="41"/>
      <c r="S38" s="41" t="s">
        <v>270</v>
      </c>
      <c r="T38" s="84" t="s">
        <v>300</v>
      </c>
      <c r="W38"/>
    </row>
    <row r="39" spans="1:23" ht="30.75" customHeight="1">
      <c r="A39" s="45" t="str">
        <f>'S2 Maquette'!B39</f>
        <v>UE choix 3: Introduction à l'anthropologie en arts vivants</v>
      </c>
      <c r="B39" s="45" t="str">
        <f>'S2 Maquette'!C39</f>
        <v>UE</v>
      </c>
      <c r="C39" s="43">
        <f>'S2 Maquette'!F39</f>
        <v>0</v>
      </c>
      <c r="D39" s="94">
        <v>6</v>
      </c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269</v>
      </c>
      <c r="Q39" s="41"/>
      <c r="R39" s="41"/>
      <c r="S39" s="41" t="s">
        <v>270</v>
      </c>
      <c r="T39" s="84" t="s">
        <v>300</v>
      </c>
      <c r="W39"/>
    </row>
    <row r="40" spans="1:23" ht="30.75" customHeight="1">
      <c r="A40" s="45" t="str">
        <f>'S2 Maquette'!B40</f>
        <v>UE choix 4 : 1 UE au choix parmi l'offre du portail LLAC</v>
      </c>
      <c r="B40" s="45" t="str">
        <f>'S2 Maquette'!C40</f>
        <v>UE</v>
      </c>
      <c r="C40" s="43">
        <f>'S2 Maquette'!F40</f>
        <v>0</v>
      </c>
      <c r="D40" s="94">
        <v>6</v>
      </c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75" customHeight="1">
      <c r="A41" s="45">
        <f>'S2 Maquette'!B41</f>
        <v>0</v>
      </c>
      <c r="B41" s="45">
        <f>'S2 Maquette'!C41</f>
        <v>0</v>
      </c>
      <c r="C41" s="43">
        <f>'S2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>
      <c r="A42" s="45">
        <f>'S2 Maquette'!B42</f>
        <v>0</v>
      </c>
      <c r="B42" s="45">
        <f>'S2 Maquette'!C42</f>
        <v>0</v>
      </c>
      <c r="C42" s="43">
        <f>'S2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>
      <c r="A43" s="45">
        <f>'S2 Maquette'!B43</f>
        <v>0</v>
      </c>
      <c r="B43" s="45">
        <f>'S2 Maquette'!C43</f>
        <v>0</v>
      </c>
      <c r="C43" s="43">
        <f>'S2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>
      <c r="A44" s="45">
        <f>'S2 Maquette'!B44</f>
        <v>0</v>
      </c>
      <c r="B44" s="45">
        <f>'S2 Maquette'!C44</f>
        <v>0</v>
      </c>
      <c r="C44" s="43">
        <f>'S2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>
      <c r="A45" s="45">
        <f>'S2 Maquette'!B45</f>
        <v>0</v>
      </c>
      <c r="B45" s="45">
        <f>'S2 Maquette'!C45</f>
        <v>0</v>
      </c>
      <c r="C45" s="43">
        <f>'S2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>
      <c r="A46" s="45">
        <f>'S2 Maquette'!B46</f>
        <v>0</v>
      </c>
      <c r="B46" s="45">
        <f>'S2 Maquette'!C46</f>
        <v>0</v>
      </c>
      <c r="C46" s="43">
        <f>'S2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>
      <c r="A47" s="45">
        <f>'S2 Maquette'!B47</f>
        <v>0</v>
      </c>
      <c r="B47" s="45">
        <f>'S2 Maquette'!C47</f>
        <v>0</v>
      </c>
      <c r="C47" s="43">
        <f>'S2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>
      <c r="A48" s="45">
        <f>'S2 Maquette'!B48</f>
        <v>0</v>
      </c>
      <c r="B48" s="45">
        <f>'S2 Maquette'!C48</f>
        <v>0</v>
      </c>
      <c r="C48" s="43">
        <f>'S2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>
      <c r="A49" s="45">
        <f>'S2 Maquette'!B49</f>
        <v>0</v>
      </c>
      <c r="B49" s="45">
        <f>'S2 Maquette'!C49</f>
        <v>0</v>
      </c>
      <c r="C49" s="43">
        <f>'S2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>
      <c r="A50" s="45">
        <f>'S2 Maquette'!B50</f>
        <v>0</v>
      </c>
      <c r="B50" s="45">
        <f>'S2 Maquette'!C50</f>
        <v>0</v>
      </c>
      <c r="C50" s="43">
        <f>'S2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>
      <c r="A51" s="45">
        <f>'S2 Maquette'!B51</f>
        <v>0</v>
      </c>
      <c r="B51" s="45">
        <f>'S2 Maquette'!C51</f>
        <v>0</v>
      </c>
      <c r="C51" s="43">
        <f>'S2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>
      <c r="A52" s="45">
        <f>'S2 Maquette'!B52</f>
        <v>0</v>
      </c>
      <c r="B52" s="45">
        <f>'S2 Maquette'!C52</f>
        <v>0</v>
      </c>
      <c r="C52" s="43">
        <f>'S2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>
      <c r="A53" s="45">
        <f>'S2 Maquette'!B53</f>
        <v>0</v>
      </c>
      <c r="B53" s="45">
        <f>'S2 Maquette'!C53</f>
        <v>0</v>
      </c>
      <c r="C53" s="43">
        <f>'S2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>
      <c r="A54" s="45">
        <f>'S2 Maquette'!B54</f>
        <v>0</v>
      </c>
      <c r="B54" s="45">
        <f>'S2 Maquette'!C54</f>
        <v>0</v>
      </c>
      <c r="C54" s="43">
        <f>'S2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>
      <c r="A55" s="45">
        <f>'S2 Maquette'!B55</f>
        <v>0</v>
      </c>
      <c r="B55" s="45">
        <f>'S2 Maquette'!C55</f>
        <v>0</v>
      </c>
      <c r="C55" s="43">
        <f>'S2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>
      <c r="A56" s="45">
        <f>'S2 Maquette'!B56</f>
        <v>0</v>
      </c>
      <c r="B56" s="45">
        <f>'S2 Maquette'!C56</f>
        <v>0</v>
      </c>
      <c r="C56" s="43">
        <f>'S2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>
      <c r="A57" s="45">
        <f>'S2 Maquette'!B57</f>
        <v>0</v>
      </c>
      <c r="B57" s="45">
        <f>'S2 Maquette'!C57</f>
        <v>0</v>
      </c>
      <c r="C57" s="43">
        <f>'S2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>
      <c r="A58" s="45">
        <f>'S2 Maquette'!B58</f>
        <v>0</v>
      </c>
      <c r="B58" s="45">
        <f>'S2 Maquette'!C58</f>
        <v>0</v>
      </c>
      <c r="C58" s="43">
        <f>'S2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>
      <c r="A59" s="45">
        <f>'S2 Maquette'!B59</f>
        <v>0</v>
      </c>
      <c r="B59" s="45">
        <f>'S2 Maquette'!C59</f>
        <v>0</v>
      </c>
      <c r="C59" s="43">
        <f>'S2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>
      <c r="A60" s="45">
        <f>'S2 Maquette'!B60</f>
        <v>0</v>
      </c>
      <c r="B60" s="45">
        <f>'S2 Maquette'!C60</f>
        <v>0</v>
      </c>
      <c r="C60" s="43">
        <f>'S2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>
      <c r="A61" s="45">
        <f>'S2 Maquette'!B61</f>
        <v>0</v>
      </c>
      <c r="B61" s="45">
        <f>'S2 Maquette'!C61</f>
        <v>0</v>
      </c>
      <c r="C61" s="43">
        <f>'S2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>
      <c r="A62" s="45">
        <f>'S2 Maquette'!B62</f>
        <v>0</v>
      </c>
      <c r="B62" s="45">
        <f>'S2 Maquette'!C62</f>
        <v>0</v>
      </c>
      <c r="C62" s="43">
        <f>'S2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>
      <c r="A63" s="45">
        <f>'S2 Maquette'!B63</f>
        <v>0</v>
      </c>
      <c r="B63" s="45">
        <f>'S2 Maquette'!C63</f>
        <v>0</v>
      </c>
      <c r="C63" s="43">
        <f>'S2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>
      <c r="A64" s="45">
        <f>'S2 Maquette'!B64</f>
        <v>0</v>
      </c>
      <c r="B64" s="45">
        <f>'S2 Maquette'!C64</f>
        <v>0</v>
      </c>
      <c r="C64" s="43">
        <f>'S2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>
      <c r="A65" s="45">
        <f>'S2 Maquette'!B65</f>
        <v>0</v>
      </c>
      <c r="B65" s="45">
        <f>'S2 Maquette'!C65</f>
        <v>0</v>
      </c>
      <c r="C65" s="43">
        <f>'S2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>
      <c r="A66" s="45">
        <f>'S2 Maquette'!B66</f>
        <v>0</v>
      </c>
      <c r="B66" s="45">
        <f>'S2 Maquette'!C66</f>
        <v>0</v>
      </c>
      <c r="C66" s="43">
        <f>'S2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>
      <c r="A67" s="45">
        <f>'S2 Maquette'!B67</f>
        <v>0</v>
      </c>
      <c r="B67" s="45">
        <f>'S2 Maquette'!C67</f>
        <v>0</v>
      </c>
      <c r="C67" s="43">
        <f>'S2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>
      <c r="A68" s="45">
        <f>'S2 Maquette'!B68</f>
        <v>0</v>
      </c>
      <c r="B68" s="45">
        <f>'S2 Maquette'!C68</f>
        <v>0</v>
      </c>
      <c r="C68" s="43">
        <f>'S2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>
      <c r="A69" s="45">
        <f>'S2 Maquette'!B69</f>
        <v>0</v>
      </c>
      <c r="B69" s="45">
        <f>'S2 Maquette'!C69</f>
        <v>0</v>
      </c>
      <c r="C69" s="43">
        <f>'S2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>
      <c r="A70" s="45">
        <f>'S2 Maquette'!B70</f>
        <v>0</v>
      </c>
      <c r="B70" s="45">
        <f>'S2 Maquette'!C70</f>
        <v>0</v>
      </c>
      <c r="C70" s="43">
        <f>'S2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>
      <c r="A71" s="45">
        <f>'S2 Maquette'!B71</f>
        <v>0</v>
      </c>
      <c r="B71" s="45">
        <f>'S2 Maquette'!C71</f>
        <v>0</v>
      </c>
      <c r="C71" s="43">
        <f>'S2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>
      <c r="A72" s="45">
        <f>'S2 Maquette'!B72</f>
        <v>0</v>
      </c>
      <c r="B72" s="45">
        <f>'S2 Maquette'!C72</f>
        <v>0</v>
      </c>
      <c r="C72" s="43">
        <f>'S2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>
      <c r="A73" s="45">
        <f>'S2 Maquette'!B73</f>
        <v>0</v>
      </c>
      <c r="B73" s="45">
        <f>'S2 Maquette'!C73</f>
        <v>0</v>
      </c>
      <c r="C73" s="43">
        <f>'S2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>
      <c r="A74" s="45">
        <f>'S2 Maquette'!B74</f>
        <v>0</v>
      </c>
      <c r="B74" s="45">
        <f>'S2 Maquette'!C74</f>
        <v>0</v>
      </c>
      <c r="C74" s="43">
        <f>'S2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>
      <c r="A75" s="45">
        <f>'S2 Maquette'!B75</f>
        <v>0</v>
      </c>
      <c r="B75" s="45">
        <f>'S2 Maquette'!C75</f>
        <v>0</v>
      </c>
      <c r="C75" s="43">
        <f>'S2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>
      <c r="A76" s="45">
        <f>'S2 Maquette'!B76</f>
        <v>0</v>
      </c>
      <c r="B76" s="45">
        <f>'S2 Maquette'!C76</f>
        <v>0</v>
      </c>
      <c r="C76" s="43">
        <f>'S2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>
      <c r="A77" s="45">
        <f>'S2 Maquette'!B77</f>
        <v>0</v>
      </c>
      <c r="B77" s="45">
        <f>'S2 Maquette'!C77</f>
        <v>0</v>
      </c>
      <c r="C77" s="43">
        <f>'S2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>
      <c r="A78" s="45">
        <f>'S2 Maquette'!B78</f>
        <v>0</v>
      </c>
      <c r="B78" s="45">
        <f>'S2 Maquette'!C78</f>
        <v>0</v>
      </c>
      <c r="C78" s="43">
        <f>'S2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>
      <c r="A79" s="45">
        <f>'S2 Maquette'!B79</f>
        <v>0</v>
      </c>
      <c r="B79" s="45">
        <f>'S2 Maquette'!C79</f>
        <v>0</v>
      </c>
      <c r="C79" s="43">
        <f>'S2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>
      <c r="A80" s="45">
        <f>'S2 Maquette'!B80</f>
        <v>0</v>
      </c>
      <c r="B80" s="45">
        <f>'S2 Maquette'!C80</f>
        <v>0</v>
      </c>
      <c r="C80" s="43">
        <f>'S2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>
      <c r="A81" s="45">
        <f>'S2 Maquette'!B81</f>
        <v>0</v>
      </c>
      <c r="B81" s="45">
        <f>'S2 Maquette'!C81</f>
        <v>0</v>
      </c>
      <c r="C81" s="43">
        <f>'S2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>
      <c r="A82" s="45">
        <f>'S2 Maquette'!B82</f>
        <v>0</v>
      </c>
      <c r="B82" s="45">
        <f>'S2 Maquette'!C82</f>
        <v>0</v>
      </c>
      <c r="C82" s="43">
        <f>'S2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>
      <c r="A83" s="45">
        <f>'S2 Maquette'!B83</f>
        <v>0</v>
      </c>
      <c r="B83" s="45">
        <f>'S2 Maquette'!C83</f>
        <v>0</v>
      </c>
      <c r="C83" s="43">
        <f>'S2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>
      <c r="A84" s="45">
        <f>'S2 Maquette'!B84</f>
        <v>0</v>
      </c>
      <c r="B84" s="45">
        <f>'S2 Maquette'!C84</f>
        <v>0</v>
      </c>
      <c r="C84" s="43">
        <f>'S2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>
      <c r="A85" s="45">
        <f>'S2 Maquette'!B85</f>
        <v>0</v>
      </c>
      <c r="B85" s="45">
        <f>'S2 Maquette'!C85</f>
        <v>0</v>
      </c>
      <c r="C85" s="43">
        <f>'S2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>
      <c r="A86" s="45">
        <f>'S2 Maquette'!B86</f>
        <v>0</v>
      </c>
      <c r="B86" s="45">
        <f>'S2 Maquette'!C86</f>
        <v>0</v>
      </c>
      <c r="C86" s="43">
        <f>'S2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>
      <c r="A87" s="45">
        <f>'S2 Maquette'!B87</f>
        <v>0</v>
      </c>
      <c r="B87" s="45">
        <f>'S2 Maquette'!C87</f>
        <v>0</v>
      </c>
      <c r="C87" s="43">
        <f>'S2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>
      <c r="A88" s="45">
        <f>'S2 Maquette'!B88</f>
        <v>0</v>
      </c>
      <c r="B88" s="45">
        <f>'S2 Maquette'!C88</f>
        <v>0</v>
      </c>
      <c r="C88" s="43">
        <f>'S2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>
      <c r="A89" s="45">
        <f>'S2 Maquette'!B89</f>
        <v>0</v>
      </c>
      <c r="B89" s="45">
        <f>'S2 Maquette'!C89</f>
        <v>0</v>
      </c>
      <c r="C89" s="43">
        <f>'S2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>
      <c r="A90" s="45">
        <f>'S2 Maquette'!B90</f>
        <v>0</v>
      </c>
      <c r="B90" s="45">
        <f>'S2 Maquette'!C90</f>
        <v>0</v>
      </c>
      <c r="C90" s="43">
        <f>'S2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>
      <c r="A91" s="45">
        <f>'S2 Maquette'!B91</f>
        <v>0</v>
      </c>
      <c r="B91" s="45">
        <f>'S2 Maquette'!C91</f>
        <v>0</v>
      </c>
      <c r="C91" s="43">
        <f>'S2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>
      <c r="A92" s="45">
        <f>'S2 Maquette'!B92</f>
        <v>0</v>
      </c>
      <c r="B92" s="45">
        <f>'S2 Maquette'!C92</f>
        <v>0</v>
      </c>
      <c r="C92" s="43">
        <f>'S2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>
      <c r="A93" s="45">
        <f>'S2 Maquette'!B93</f>
        <v>0</v>
      </c>
      <c r="B93" s="45">
        <f>'S2 Maquette'!C93</f>
        <v>0</v>
      </c>
      <c r="C93" s="43">
        <f>'S2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>
      <c r="A94" s="45">
        <f>'S2 Maquette'!B94</f>
        <v>0</v>
      </c>
      <c r="B94" s="45">
        <f>'S2 Maquette'!C94</f>
        <v>0</v>
      </c>
      <c r="C94" s="43">
        <f>'S2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>
      <c r="A95" s="45">
        <f>'S2 Maquette'!B95</f>
        <v>0</v>
      </c>
      <c r="B95" s="45">
        <f>'S2 Maquette'!C95</f>
        <v>0</v>
      </c>
      <c r="C95" s="43">
        <f>'S2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>
      <c r="A96" s="45">
        <f>'S2 Maquette'!B96</f>
        <v>0</v>
      </c>
      <c r="B96" s="45">
        <f>'S2 Maquette'!C96</f>
        <v>0</v>
      </c>
      <c r="C96" s="43">
        <f>'S2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>
      <c r="A97" s="45">
        <f>'S2 Maquette'!B97</f>
        <v>0</v>
      </c>
      <c r="B97" s="45">
        <f>'S2 Maquette'!C97</f>
        <v>0</v>
      </c>
      <c r="C97" s="43">
        <f>'S2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>
      <c r="A98" s="45">
        <f>'S2 Maquette'!B98</f>
        <v>0</v>
      </c>
      <c r="B98" s="45">
        <f>'S2 Maquette'!C98</f>
        <v>0</v>
      </c>
      <c r="C98" s="43">
        <f>'S2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>
      <c r="A99" s="45">
        <f>'S2 Maquette'!B99</f>
        <v>0</v>
      </c>
      <c r="B99" s="45">
        <f>'S2 Maquette'!C99</f>
        <v>0</v>
      </c>
      <c r="C99" s="43">
        <f>'S2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>
      <c r="A100" s="45">
        <f>'S2 Maquette'!B100</f>
        <v>0</v>
      </c>
      <c r="B100" s="45">
        <f>'S2 Maquette'!C100</f>
        <v>0</v>
      </c>
      <c r="C100" s="43">
        <f>'S2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>
      <c r="A101" s="45">
        <f>'S2 Maquette'!B101</f>
        <v>0</v>
      </c>
      <c r="B101" s="45">
        <f>'S2 Maquette'!C101</f>
        <v>0</v>
      </c>
      <c r="C101" s="43">
        <f>'S2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>
      <c r="A102" s="45">
        <f>'S2 Maquette'!B102</f>
        <v>0</v>
      </c>
      <c r="B102" s="45">
        <f>'S2 Maquette'!C102</f>
        <v>0</v>
      </c>
      <c r="C102" s="43">
        <f>'S2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>
      <c r="A103" s="45">
        <f>'S2 Maquette'!B103</f>
        <v>0</v>
      </c>
      <c r="B103" s="45">
        <f>'S2 Maquette'!C103</f>
        <v>0</v>
      </c>
      <c r="C103" s="43">
        <f>'S2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>
      <c r="A104" s="45">
        <f>'S2 Maquette'!B104</f>
        <v>0</v>
      </c>
      <c r="B104" s="45">
        <f>'S2 Maquette'!C104</f>
        <v>0</v>
      </c>
      <c r="C104" s="43">
        <f>'S2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>
      <c r="A105" s="45">
        <f>'S2 Maquette'!B105</f>
        <v>0</v>
      </c>
      <c r="B105" s="45">
        <f>'S2 Maquette'!C105</f>
        <v>0</v>
      </c>
      <c r="C105" s="43">
        <f>'S2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>
      <c r="A106" s="45">
        <f>'S2 Maquette'!B106</f>
        <v>0</v>
      </c>
      <c r="B106" s="45">
        <f>'S2 Maquette'!C106</f>
        <v>0</v>
      </c>
      <c r="C106" s="43">
        <f>'S2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>
      <c r="A107" s="45">
        <f>'S2 Maquette'!B107</f>
        <v>0</v>
      </c>
      <c r="B107" s="45">
        <f>'S2 Maquette'!C107</f>
        <v>0</v>
      </c>
      <c r="C107" s="43">
        <f>'S2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>
      <c r="A108" s="45">
        <f>'S2 Maquette'!B108</f>
        <v>0</v>
      </c>
      <c r="B108" s="45">
        <f>'S2 Maquette'!C108</f>
        <v>0</v>
      </c>
      <c r="C108" s="43">
        <f>'S2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>
      <c r="A109" s="45">
        <f>'S2 Maquette'!B109</f>
        <v>0</v>
      </c>
      <c r="B109" s="45">
        <f>'S2 Maquette'!C109</f>
        <v>0</v>
      </c>
      <c r="C109" s="43">
        <f>'S2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>
      <c r="A110" s="45">
        <f>'S2 Maquette'!B110</f>
        <v>0</v>
      </c>
      <c r="B110" s="45">
        <f>'S2 Maquette'!C110</f>
        <v>0</v>
      </c>
      <c r="C110" s="43">
        <f>'S2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>
      <c r="A111" s="45">
        <f>'S2 Maquette'!B111</f>
        <v>0</v>
      </c>
      <c r="B111" s="45">
        <f>'S2 Maquette'!C111</f>
        <v>0</v>
      </c>
      <c r="C111" s="43">
        <f>'S2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>
      <c r="A112" s="45">
        <f>'S2 Maquette'!B112</f>
        <v>0</v>
      </c>
      <c r="B112" s="45">
        <f>'S2 Maquette'!C112</f>
        <v>0</v>
      </c>
      <c r="C112" s="43">
        <f>'S2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>
      <c r="A113" s="45">
        <f>'S2 Maquette'!B113</f>
        <v>0</v>
      </c>
      <c r="B113" s="45">
        <f>'S2 Maquette'!C113</f>
        <v>0</v>
      </c>
      <c r="C113" s="43">
        <f>'S2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>
      <c r="A114" s="45">
        <f>'S2 Maquette'!B114</f>
        <v>0</v>
      </c>
      <c r="B114" s="45">
        <f>'S2 Maquette'!C114</f>
        <v>0</v>
      </c>
      <c r="C114" s="43">
        <f>'S2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>
      <c r="A115" s="45">
        <f>'S2 Maquette'!B115</f>
        <v>0</v>
      </c>
      <c r="B115" s="45">
        <f>'S2 Maquette'!C115</f>
        <v>0</v>
      </c>
      <c r="C115" s="43">
        <f>'S2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>
      <c r="A116" s="45">
        <f>'S2 Maquette'!B116</f>
        <v>0</v>
      </c>
      <c r="B116" s="45">
        <f>'S2 Maquette'!C116</f>
        <v>0</v>
      </c>
      <c r="C116" s="43">
        <f>'S2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>
      <c r="A117" s="45">
        <f>'S2 Maquette'!B117</f>
        <v>0</v>
      </c>
      <c r="B117" s="45">
        <f>'S2 Maquette'!C117</f>
        <v>0</v>
      </c>
      <c r="C117" s="43">
        <f>'S2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>
      <c r="A118" s="45">
        <f>'S2 Maquette'!B118</f>
        <v>0</v>
      </c>
      <c r="B118" s="45">
        <f>'S2 Maquette'!C118</f>
        <v>0</v>
      </c>
      <c r="C118" s="43">
        <f>'S2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>
      <c r="A119" s="45">
        <f>'S2 Maquette'!B119</f>
        <v>0</v>
      </c>
      <c r="B119" s="45">
        <f>'S2 Maquette'!C119</f>
        <v>0</v>
      </c>
      <c r="C119" s="43">
        <f>'S2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>
      <c r="A120" s="45">
        <f>'S2 Maquette'!B120</f>
        <v>0</v>
      </c>
      <c r="B120" s="45">
        <f>'S2 Maquette'!C120</f>
        <v>0</v>
      </c>
      <c r="C120" s="43">
        <f>'S2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>
      <c r="A121" s="45">
        <f>'S2 Maquette'!B121</f>
        <v>0</v>
      </c>
      <c r="B121" s="45">
        <f>'S2 Maquette'!C121</f>
        <v>0</v>
      </c>
      <c r="C121" s="43">
        <f>'S2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>
      <c r="A122" s="45">
        <f>'S2 Maquette'!B122</f>
        <v>0</v>
      </c>
      <c r="B122" s="45">
        <f>'S2 Maquette'!C122</f>
        <v>0</v>
      </c>
      <c r="C122" s="43">
        <f>'S2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>
      <c r="A123" s="45">
        <f>'S2 Maquette'!B123</f>
        <v>0</v>
      </c>
      <c r="B123" s="45">
        <f>'S2 Maquette'!C123</f>
        <v>0</v>
      </c>
      <c r="C123" s="43">
        <f>'S2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>
      <c r="A124" s="45">
        <f>'S2 Maquette'!B124</f>
        <v>0</v>
      </c>
      <c r="B124" s="45">
        <f>'S2 Maquette'!C124</f>
        <v>0</v>
      </c>
      <c r="C124" s="43">
        <f>'S2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>
      <c r="A125" s="45">
        <f>'S2 Maquette'!B125</f>
        <v>0</v>
      </c>
      <c r="B125" s="45">
        <f>'S2 Maquette'!C125</f>
        <v>0</v>
      </c>
      <c r="C125" s="43">
        <f>'S2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>
      <c r="A126" s="45">
        <f>'S2 Maquette'!B126</f>
        <v>0</v>
      </c>
      <c r="B126" s="45">
        <f>'S2 Maquette'!C126</f>
        <v>0</v>
      </c>
      <c r="C126" s="43">
        <f>'S2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>
      <c r="A127" s="45">
        <f>'S2 Maquette'!B127</f>
        <v>0</v>
      </c>
      <c r="B127" s="45">
        <f>'S2 Maquette'!C127</f>
        <v>0</v>
      </c>
      <c r="C127" s="43">
        <f>'S2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>
      <c r="A128" s="45">
        <f>'S2 Maquette'!B128</f>
        <v>0</v>
      </c>
      <c r="B128" s="45">
        <f>'S2 Maquette'!C128</f>
        <v>0</v>
      </c>
      <c r="C128" s="43">
        <f>'S2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>
      <c r="A129" s="45">
        <f>'S2 Maquette'!B129</f>
        <v>0</v>
      </c>
      <c r="B129" s="45">
        <f>'S2 Maquette'!C129</f>
        <v>0</v>
      </c>
      <c r="C129" s="43">
        <f>'S2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>
      <c r="A130" s="45">
        <f>'S2 Maquette'!B130</f>
        <v>0</v>
      </c>
      <c r="B130" s="45">
        <f>'S2 Maquette'!C130</f>
        <v>0</v>
      </c>
      <c r="C130" s="43">
        <f>'S2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>
      <c r="A131" s="45">
        <f>'S2 Maquette'!B131</f>
        <v>0</v>
      </c>
      <c r="B131" s="45">
        <f>'S2 Maquette'!C131</f>
        <v>0</v>
      </c>
      <c r="C131" s="43">
        <f>'S2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>
      <c r="A132" s="45">
        <f>'S2 Maquette'!B132</f>
        <v>0</v>
      </c>
      <c r="B132" s="45">
        <f>'S2 Maquette'!C132</f>
        <v>0</v>
      </c>
      <c r="C132" s="43">
        <f>'S2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>
      <c r="A133" s="45">
        <f>'S2 Maquette'!B133</f>
        <v>0</v>
      </c>
      <c r="B133" s="45">
        <f>'S2 Maquette'!C133</f>
        <v>0</v>
      </c>
      <c r="C133" s="43">
        <f>'S2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>
      <c r="A134" s="45">
        <f>'S2 Maquette'!B134</f>
        <v>0</v>
      </c>
      <c r="B134" s="45">
        <f>'S2 Maquette'!C134</f>
        <v>0</v>
      </c>
      <c r="C134" s="43">
        <f>'S2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>
      <c r="A135" s="45">
        <f>'S2 Maquette'!B135</f>
        <v>0</v>
      </c>
      <c r="B135" s="45">
        <f>'S2 Maquette'!C135</f>
        <v>0</v>
      </c>
      <c r="C135" s="43">
        <f>'S2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>
      <c r="A136" s="45">
        <f>'S2 Maquette'!B136</f>
        <v>0</v>
      </c>
      <c r="B136" s="45">
        <f>'S2 Maquette'!C136</f>
        <v>0</v>
      </c>
      <c r="C136" s="43">
        <f>'S2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>
      <c r="A137" s="45">
        <f>'S2 Maquette'!B137</f>
        <v>0</v>
      </c>
      <c r="B137" s="45">
        <f>'S2 Maquette'!C137</f>
        <v>0</v>
      </c>
      <c r="C137" s="43">
        <f>'S2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>
      <c r="A138" s="45">
        <f>'S2 Maquette'!B138</f>
        <v>0</v>
      </c>
      <c r="B138" s="45">
        <f>'S2 Maquette'!C138</f>
        <v>0</v>
      </c>
      <c r="C138" s="43">
        <f>'S2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>
      <c r="A139" s="45">
        <f>'S2 Maquette'!B139</f>
        <v>0</v>
      </c>
      <c r="B139" s="45">
        <f>'S2 Maquette'!C139</f>
        <v>0</v>
      </c>
      <c r="C139" s="43">
        <f>'S2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>
      <c r="A140" s="45">
        <f>'S2 Maquette'!B140</f>
        <v>0</v>
      </c>
      <c r="B140" s="45">
        <f>'S2 Maquette'!C140</f>
        <v>0</v>
      </c>
      <c r="C140" s="43">
        <f>'S2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>
      <c r="A141" s="45">
        <f>'S2 Maquette'!B141</f>
        <v>0</v>
      </c>
      <c r="B141" s="45">
        <f>'S2 Maquette'!C141</f>
        <v>0</v>
      </c>
      <c r="C141" s="43">
        <f>'S2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>
      <c r="A142" s="45">
        <f>'S2 Maquette'!B142</f>
        <v>0</v>
      </c>
      <c r="B142" s="45">
        <f>'S2 Maquette'!C142</f>
        <v>0</v>
      </c>
      <c r="C142" s="43">
        <f>'S2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>
      <c r="A143" s="45">
        <f>'S2 Maquette'!B143</f>
        <v>0</v>
      </c>
      <c r="B143" s="45">
        <f>'S2 Maquette'!C143</f>
        <v>0</v>
      </c>
      <c r="C143" s="43">
        <f>'S2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>
      <c r="A144" s="45">
        <f>'S2 Maquette'!B144</f>
        <v>0</v>
      </c>
      <c r="B144" s="45">
        <f>'S2 Maquette'!C144</f>
        <v>0</v>
      </c>
      <c r="C144" s="43">
        <f>'S2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>
      <c r="A145" s="45">
        <f>'S2 Maquette'!B145</f>
        <v>0</v>
      </c>
      <c r="B145" s="45">
        <f>'S2 Maquette'!C145</f>
        <v>0</v>
      </c>
      <c r="C145" s="43">
        <f>'S2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>
      <c r="A146" s="45">
        <f>'S2 Maquette'!B146</f>
        <v>0</v>
      </c>
      <c r="B146" s="45">
        <f>'S2 Maquette'!C146</f>
        <v>0</v>
      </c>
      <c r="C146" s="43">
        <f>'S2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>
      <c r="A147" s="45">
        <f>'S2 Maquette'!B147</f>
        <v>0</v>
      </c>
      <c r="B147" s="45">
        <f>'S2 Maquette'!C147</f>
        <v>0</v>
      </c>
      <c r="C147" s="43">
        <f>'S2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>
      <c r="A148" s="45">
        <f>'S2 Maquette'!B148</f>
        <v>0</v>
      </c>
      <c r="B148" s="45">
        <f>'S2 Maquette'!C148</f>
        <v>0</v>
      </c>
      <c r="C148" s="43">
        <f>'S2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>
      <c r="A149" s="45">
        <f>'S2 Maquette'!B149</f>
        <v>0</v>
      </c>
      <c r="B149" s="45">
        <f>'S2 Maquette'!C149</f>
        <v>0</v>
      </c>
      <c r="C149" s="43">
        <f>'S2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>
      <c r="A150" s="45">
        <f>'S2 Maquette'!B150</f>
        <v>0</v>
      </c>
      <c r="B150" s="45">
        <f>'S2 Maquette'!C150</f>
        <v>0</v>
      </c>
      <c r="C150" s="43">
        <f>'S2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>
      <c r="A151" s="45">
        <f>'S2 Maquette'!B151</f>
        <v>0</v>
      </c>
      <c r="B151" s="45">
        <f>'S2 Maquette'!C151</f>
        <v>0</v>
      </c>
      <c r="C151" s="43">
        <f>'S2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>
      <c r="A152" s="45">
        <f>'S2 Maquette'!B152</f>
        <v>0</v>
      </c>
      <c r="B152" s="45">
        <f>'S2 Maquette'!C152</f>
        <v>0</v>
      </c>
      <c r="C152" s="43">
        <f>'S2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>
      <c r="A153" s="45">
        <f>'S2 Maquette'!B153</f>
        <v>0</v>
      </c>
      <c r="B153" s="45">
        <f>'S2 Maquette'!C153</f>
        <v>0</v>
      </c>
      <c r="C153" s="43">
        <f>'S2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>
      <c r="A154" s="45">
        <f>'S2 Maquette'!B154</f>
        <v>0</v>
      </c>
      <c r="B154" s="45">
        <f>'S2 Maquette'!C154</f>
        <v>0</v>
      </c>
      <c r="C154" s="43">
        <f>'S2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>
      <c r="A155" s="45">
        <f>'S2 Maquette'!B155</f>
        <v>0</v>
      </c>
      <c r="B155" s="45">
        <f>'S2 Maquette'!C155</f>
        <v>0</v>
      </c>
      <c r="C155" s="43">
        <f>'S2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>
      <c r="A156" s="45">
        <f>'S2 Maquette'!B156</f>
        <v>0</v>
      </c>
      <c r="B156" s="45">
        <f>'S2 Maquette'!C156</f>
        <v>0</v>
      </c>
      <c r="C156" s="43">
        <f>'S2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>
      <c r="A157" s="45">
        <f>'S2 Maquette'!B157</f>
        <v>0</v>
      </c>
      <c r="B157" s="45">
        <f>'S2 Maquette'!C157</f>
        <v>0</v>
      </c>
      <c r="C157" s="43">
        <f>'S2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>
      <c r="A158" s="45">
        <f>'S2 Maquette'!B158</f>
        <v>0</v>
      </c>
      <c r="B158" s="45">
        <f>'S2 Maquette'!C158</f>
        <v>0</v>
      </c>
      <c r="C158" s="43">
        <f>'S2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>
      <c r="A159" s="45">
        <f>'S2 Maquette'!B159</f>
        <v>0</v>
      </c>
      <c r="B159" s="45">
        <f>'S2 Maquette'!C159</f>
        <v>0</v>
      </c>
      <c r="C159" s="43">
        <f>'S2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>
      <c r="A160" s="45">
        <f>'S2 Maquette'!B160</f>
        <v>0</v>
      </c>
      <c r="B160" s="45">
        <f>'S2 Maquette'!C160</f>
        <v>0</v>
      </c>
      <c r="C160" s="43">
        <f>'S2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>
      <c r="A161" s="45">
        <f>'S2 Maquette'!B161</f>
        <v>0</v>
      </c>
      <c r="B161" s="45">
        <f>'S2 Maquette'!C161</f>
        <v>0</v>
      </c>
      <c r="C161" s="43">
        <f>'S2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>
      <c r="A162" s="45">
        <f>'S2 Maquette'!B162</f>
        <v>0</v>
      </c>
      <c r="B162" s="45">
        <f>'S2 Maquette'!C162</f>
        <v>0</v>
      </c>
      <c r="C162" s="43">
        <f>'S2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>
      <c r="A163" s="45">
        <f>'S2 Maquette'!B163</f>
        <v>0</v>
      </c>
      <c r="B163" s="45">
        <f>'S2 Maquette'!C163</f>
        <v>0</v>
      </c>
      <c r="C163" s="43">
        <f>'S2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>
      <c r="A164" s="45">
        <f>'S2 Maquette'!B164</f>
        <v>0</v>
      </c>
      <c r="B164" s="45">
        <f>'S2 Maquette'!C164</f>
        <v>0</v>
      </c>
      <c r="C164" s="43">
        <f>'S2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>
      <c r="A165" s="45">
        <f>'S2 Maquette'!B165</f>
        <v>0</v>
      </c>
      <c r="B165" s="45">
        <f>'S2 Maquette'!C165</f>
        <v>0</v>
      </c>
      <c r="C165" s="43">
        <f>'S2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>
      <c r="A166" s="45">
        <f>'S2 Maquette'!B166</f>
        <v>0</v>
      </c>
      <c r="B166" s="45">
        <f>'S2 Maquette'!C166</f>
        <v>0</v>
      </c>
      <c r="C166" s="43">
        <f>'S2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>
      <c r="A167" s="45">
        <f>'S2 Maquette'!B167</f>
        <v>0</v>
      </c>
      <c r="B167" s="45">
        <f>'S2 Maquette'!C167</f>
        <v>0</v>
      </c>
      <c r="C167" s="43">
        <f>'S2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>
      <c r="A168" s="45">
        <f>'S2 Maquette'!B168</f>
        <v>0</v>
      </c>
      <c r="B168" s="45">
        <f>'S2 Maquette'!C168</f>
        <v>0</v>
      </c>
      <c r="C168" s="43">
        <f>'S2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>
      <c r="A169" s="45">
        <f>'S2 Maquette'!B169</f>
        <v>0</v>
      </c>
      <c r="B169" s="45">
        <f>'S2 Maquette'!C169</f>
        <v>0</v>
      </c>
      <c r="C169" s="43">
        <f>'S2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>
      <c r="A170" s="45">
        <f>'S2 Maquette'!B170</f>
        <v>0</v>
      </c>
      <c r="B170" s="45">
        <f>'S2 Maquette'!C170</f>
        <v>0</v>
      </c>
      <c r="C170" s="43">
        <f>'S2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>
      <c r="A171" s="45">
        <f>'S2 Maquette'!B171</f>
        <v>0</v>
      </c>
      <c r="B171" s="45">
        <f>'S2 Maquette'!C171</f>
        <v>0</v>
      </c>
      <c r="C171" s="43">
        <f>'S2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>
      <c r="A172" s="45">
        <f>'S2 Maquette'!B172</f>
        <v>0</v>
      </c>
      <c r="B172" s="45">
        <f>'S2 Maquette'!C172</f>
        <v>0</v>
      </c>
      <c r="C172" s="43">
        <f>'S2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>
      <c r="A173" s="45">
        <f>'S2 Maquette'!B173</f>
        <v>0</v>
      </c>
      <c r="B173" s="45">
        <f>'S2 Maquette'!C173</f>
        <v>0</v>
      </c>
      <c r="C173" s="43">
        <f>'S2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>
      <c r="A174" s="45">
        <f>'S2 Maquette'!B174</f>
        <v>0</v>
      </c>
      <c r="B174" s="45">
        <f>'S2 Maquette'!C174</f>
        <v>0</v>
      </c>
      <c r="C174" s="43">
        <f>'S2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>
      <c r="A175" s="45">
        <f>'S2 Maquette'!B175</f>
        <v>0</v>
      </c>
      <c r="B175" s="45">
        <f>'S2 Maquette'!C175</f>
        <v>0</v>
      </c>
      <c r="C175" s="43">
        <f>'S2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>
      <c r="A176" s="45">
        <f>'S2 Maquette'!B176</f>
        <v>0</v>
      </c>
      <c r="B176" s="45">
        <f>'S2 Maquette'!C176</f>
        <v>0</v>
      </c>
      <c r="C176" s="43">
        <f>'S2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>
      <c r="A177" s="45">
        <f>'S2 Maquette'!B177</f>
        <v>0</v>
      </c>
      <c r="B177" s="45">
        <f>'S2 Maquette'!C177</f>
        <v>0</v>
      </c>
      <c r="C177" s="43">
        <f>'S2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>
      <c r="A178" s="45">
        <f>'S2 Maquette'!B178</f>
        <v>0</v>
      </c>
      <c r="B178" s="45">
        <f>'S2 Maquette'!C178</f>
        <v>0</v>
      </c>
      <c r="C178" s="43">
        <f>'S2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>
      <c r="A179" s="45">
        <f>'S2 Maquette'!B179</f>
        <v>0</v>
      </c>
      <c r="B179" s="45">
        <f>'S2 Maquette'!C179</f>
        <v>0</v>
      </c>
      <c r="C179" s="43">
        <f>'S2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>
      <c r="A180" s="45">
        <f>'S2 Maquette'!B180</f>
        <v>0</v>
      </c>
      <c r="B180" s="45">
        <f>'S2 Maquette'!C180</f>
        <v>0</v>
      </c>
      <c r="C180" s="43">
        <f>'S2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>
      <c r="A181" s="45">
        <f>'S2 Maquette'!B181</f>
        <v>0</v>
      </c>
      <c r="B181" s="45">
        <f>'S2 Maquette'!C181</f>
        <v>0</v>
      </c>
      <c r="C181" s="43">
        <f>'S2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>
      <c r="A182" s="45">
        <f>'S2 Maquette'!B182</f>
        <v>0</v>
      </c>
      <c r="B182" s="45">
        <f>'S2 Maquette'!C182</f>
        <v>0</v>
      </c>
      <c r="C182" s="43">
        <f>'S2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>
      <c r="A183" s="45">
        <f>'S2 Maquette'!B183</f>
        <v>0</v>
      </c>
      <c r="B183" s="45">
        <f>'S2 Maquette'!C183</f>
        <v>0</v>
      </c>
      <c r="C183" s="43">
        <f>'S2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>
      <c r="A184" s="45">
        <f>'S2 Maquette'!B184</f>
        <v>0</v>
      </c>
      <c r="B184" s="45">
        <f>'S2 Maquette'!C184</f>
        <v>0</v>
      </c>
      <c r="C184" s="43">
        <f>'S2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>
      <c r="A185" s="45">
        <f>'S2 Maquette'!B185</f>
        <v>0</v>
      </c>
      <c r="B185" s="45">
        <f>'S2 Maquette'!C185</f>
        <v>0</v>
      </c>
      <c r="C185" s="43">
        <f>'S2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>
      <c r="A186" s="45">
        <f>'S2 Maquette'!B186</f>
        <v>0</v>
      </c>
      <c r="B186" s="45">
        <f>'S2 Maquette'!C186</f>
        <v>0</v>
      </c>
      <c r="C186" s="43">
        <f>'S2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>
      <c r="A187" s="45">
        <f>'S2 Maquette'!B187</f>
        <v>0</v>
      </c>
      <c r="B187" s="45">
        <f>'S2 Maquette'!C187</f>
        <v>0</v>
      </c>
      <c r="C187" s="43">
        <f>'S2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>
      <c r="A188" s="45">
        <f>'S2 Maquette'!B188</f>
        <v>0</v>
      </c>
      <c r="B188" s="45">
        <f>'S2 Maquette'!C188</f>
        <v>0</v>
      </c>
      <c r="C188" s="43">
        <f>'S2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>
      <c r="A189" s="45">
        <f>'S2 Maquette'!B189</f>
        <v>0</v>
      </c>
      <c r="B189" s="45">
        <f>'S2 Maquette'!C189</f>
        <v>0</v>
      </c>
      <c r="C189" s="43">
        <f>'S2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>
      <c r="A190" s="45">
        <f>'S2 Maquette'!B190</f>
        <v>0</v>
      </c>
      <c r="B190" s="45">
        <f>'S2 Maquette'!C190</f>
        <v>0</v>
      </c>
      <c r="C190" s="43">
        <f>'S2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>
      <c r="A191" s="45">
        <f>'S2 Maquette'!B191</f>
        <v>0</v>
      </c>
      <c r="B191" s="45">
        <f>'S2 Maquette'!C191</f>
        <v>0</v>
      </c>
      <c r="C191" s="43">
        <f>'S2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>
      <c r="A192" s="45">
        <f>'S2 Maquette'!B192</f>
        <v>0</v>
      </c>
      <c r="B192" s="45">
        <f>'S2 Maquette'!C192</f>
        <v>0</v>
      </c>
      <c r="C192" s="43">
        <f>'S2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>
      <c r="A193" s="45">
        <f>'S2 Maquette'!B193</f>
        <v>0</v>
      </c>
      <c r="B193" s="45">
        <f>'S2 Maquette'!C193</f>
        <v>0</v>
      </c>
      <c r="C193" s="43">
        <f>'S2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>
      <c r="A194" s="45">
        <f>'S2 Maquette'!B194</f>
        <v>0</v>
      </c>
      <c r="B194" s="45">
        <f>'S2 Maquette'!C194</f>
        <v>0</v>
      </c>
      <c r="C194" s="43">
        <f>'S2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>
      <c r="A195" s="45">
        <f>'S2 Maquette'!B195</f>
        <v>0</v>
      </c>
      <c r="B195" s="45">
        <f>'S2 Maquette'!C195</f>
        <v>0</v>
      </c>
      <c r="C195" s="43">
        <f>'S2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>
      <c r="A196" s="45">
        <f>'S2 Maquette'!B196</f>
        <v>0</v>
      </c>
      <c r="B196" s="45">
        <f>'S2 Maquette'!C196</f>
        <v>0</v>
      </c>
      <c r="C196" s="43">
        <f>'S2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>
      <c r="A197" s="45">
        <f>'S2 Maquette'!B197</f>
        <v>0</v>
      </c>
      <c r="B197" s="45">
        <f>'S2 Maquette'!C197</f>
        <v>0</v>
      </c>
      <c r="C197" s="43">
        <f>'S2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>
      <c r="A198" s="45">
        <f>'S2 Maquette'!B198</f>
        <v>0</v>
      </c>
      <c r="B198" s="45">
        <f>'S2 Maquette'!C198</f>
        <v>0</v>
      </c>
      <c r="C198" s="43">
        <f>'S2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>
      <c r="A199" s="45">
        <f>'S2 Maquette'!B199</f>
        <v>0</v>
      </c>
      <c r="B199" s="45">
        <f>'S2 Maquette'!C199</f>
        <v>0</v>
      </c>
      <c r="C199" s="43">
        <f>'S2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>
      <c r="A200" s="45">
        <f>'S2 Maquette'!B200</f>
        <v>0</v>
      </c>
      <c r="B200" s="45">
        <f>'S2 Maquette'!C200</f>
        <v>0</v>
      </c>
      <c r="C200" s="43">
        <f>'S2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>
      <c r="A201" s="45">
        <f>'S2 Maquette'!B201</f>
        <v>0</v>
      </c>
      <c r="B201" s="45">
        <f>'S2 Maquette'!C201</f>
        <v>0</v>
      </c>
      <c r="C201" s="43">
        <f>'S2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>
      <c r="A202" s="45">
        <f>'S2 Maquette'!B202</f>
        <v>0</v>
      </c>
      <c r="B202" s="45">
        <f>'S2 Maquette'!C202</f>
        <v>0</v>
      </c>
      <c r="C202" s="43">
        <f>'S2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>
      <c r="A203" s="45">
        <f>'S2 Maquette'!B203</f>
        <v>0</v>
      </c>
      <c r="B203" s="45">
        <f>'S2 Maquette'!C203</f>
        <v>0</v>
      </c>
      <c r="C203" s="43">
        <f>'S2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>
      <c r="A204" s="45">
        <f>'S2 Maquette'!B204</f>
        <v>0</v>
      </c>
      <c r="B204" s="45">
        <f>'S2 Maquette'!C204</f>
        <v>0</v>
      </c>
      <c r="C204" s="43">
        <f>'S2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>
      <c r="A205" s="45">
        <f>'S2 Maquette'!B205</f>
        <v>0</v>
      </c>
      <c r="B205" s="45">
        <f>'S2 Maquette'!C205</f>
        <v>0</v>
      </c>
      <c r="C205" s="43">
        <f>'S2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>
      <c r="A206" s="45">
        <f>'S2 Maquette'!B206</f>
        <v>0</v>
      </c>
      <c r="B206" s="45">
        <f>'S2 Maquette'!C206</f>
        <v>0</v>
      </c>
      <c r="C206" s="43">
        <f>'S2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>
      <c r="A207" s="45">
        <f>'S2 Maquette'!B207</f>
        <v>0</v>
      </c>
      <c r="B207" s="45">
        <f>'S2 Maquette'!C207</f>
        <v>0</v>
      </c>
      <c r="C207" s="43">
        <f>'S2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>
      <c r="A208" s="45">
        <f>'S2 Maquette'!B208</f>
        <v>0</v>
      </c>
      <c r="B208" s="45">
        <f>'S2 Maquette'!C208</f>
        <v>0</v>
      </c>
      <c r="C208" s="43">
        <f>'S2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>
      <c r="A209" s="45">
        <f>'S2 Maquette'!B209</f>
        <v>0</v>
      </c>
      <c r="B209" s="45">
        <f>'S2 Maquette'!C209</f>
        <v>0</v>
      </c>
      <c r="C209" s="43">
        <f>'S2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>
      <c r="A210" s="45">
        <f>'S2 Maquette'!B210</f>
        <v>0</v>
      </c>
      <c r="B210" s="45">
        <f>'S2 Maquette'!C210</f>
        <v>0</v>
      </c>
      <c r="C210" s="43">
        <f>'S2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>
      <c r="A211" s="45">
        <f>'S2 Maquette'!B211</f>
        <v>0</v>
      </c>
      <c r="B211" s="45">
        <f>'S2 Maquette'!C211</f>
        <v>0</v>
      </c>
      <c r="C211" s="43">
        <f>'S2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>
      <c r="A212" s="45">
        <f>'S2 Maquette'!B212</f>
        <v>0</v>
      </c>
      <c r="B212" s="45">
        <f>'S2 Maquette'!C212</f>
        <v>0</v>
      </c>
      <c r="C212" s="43">
        <f>'S2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>
      <c r="A213" s="45">
        <f>'S2 Maquette'!B213</f>
        <v>0</v>
      </c>
      <c r="B213" s="45">
        <f>'S2 Maquette'!C213</f>
        <v>0</v>
      </c>
      <c r="C213" s="43">
        <f>'S2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>
      <c r="A214" s="45">
        <f>'S2 Maquette'!B214</f>
        <v>0</v>
      </c>
      <c r="B214" s="45">
        <f>'S2 Maquette'!C214</f>
        <v>0</v>
      </c>
      <c r="C214" s="43">
        <f>'S2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>
      <c r="A215" s="45">
        <f>'S2 Maquette'!B215</f>
        <v>0</v>
      </c>
      <c r="B215" s="45">
        <f>'S2 Maquette'!C215</f>
        <v>0</v>
      </c>
      <c r="C215" s="43">
        <f>'S2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>
      <c r="A216" s="45">
        <f>'S2 Maquette'!B216</f>
        <v>0</v>
      </c>
      <c r="B216" s="45">
        <f>'S2 Maquette'!C216</f>
        <v>0</v>
      </c>
      <c r="C216" s="43">
        <f>'S2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>
      <c r="A217" s="45">
        <f>'S2 Maquette'!B217</f>
        <v>0</v>
      </c>
      <c r="B217" s="45">
        <f>'S2 Maquette'!C217</f>
        <v>0</v>
      </c>
      <c r="C217" s="43">
        <f>'S2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>
      <c r="A218" s="45">
        <f>'S2 Maquette'!B218</f>
        <v>0</v>
      </c>
      <c r="B218" s="45">
        <f>'S2 Maquette'!C218</f>
        <v>0</v>
      </c>
      <c r="C218" s="43">
        <f>'S2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>
      <c r="A219" s="45">
        <f>'S2 Maquette'!B219</f>
        <v>0</v>
      </c>
      <c r="B219" s="45">
        <f>'S2 Maquette'!C219</f>
        <v>0</v>
      </c>
      <c r="C219" s="43">
        <f>'S2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>
      <c r="A220" s="45">
        <f>'S2 Maquette'!B220</f>
        <v>0</v>
      </c>
      <c r="B220" s="45">
        <f>'S2 Maquette'!C220</f>
        <v>0</v>
      </c>
      <c r="C220" s="43">
        <f>'S2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>
      <c r="A221" s="45">
        <f>'S2 Maquette'!B221</f>
        <v>0</v>
      </c>
      <c r="B221" s="45">
        <f>'S2 Maquette'!C221</f>
        <v>0</v>
      </c>
      <c r="C221" s="43">
        <f>'S2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>
      <c r="A222" s="45">
        <f>'S2 Maquette'!B222</f>
        <v>0</v>
      </c>
      <c r="B222" s="45">
        <f>'S2 Maquette'!C222</f>
        <v>0</v>
      </c>
      <c r="C222" s="43">
        <f>'S2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>
      <c r="A223" s="45">
        <f>'S2 Maquette'!B223</f>
        <v>0</v>
      </c>
      <c r="B223" s="45">
        <f>'S2 Maquette'!C223</f>
        <v>0</v>
      </c>
      <c r="C223" s="43">
        <f>'S2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>
      <c r="A224" s="45">
        <f>'S2 Maquette'!B224</f>
        <v>0</v>
      </c>
      <c r="B224" s="45">
        <f>'S2 Maquette'!C224</f>
        <v>0</v>
      </c>
      <c r="C224" s="43">
        <f>'S2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>
      <c r="A225" s="45">
        <f>'S2 Maquette'!B225</f>
        <v>0</v>
      </c>
      <c r="B225" s="45">
        <f>'S2 Maquette'!C225</f>
        <v>0</v>
      </c>
      <c r="C225" s="43">
        <f>'S2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>
      <c r="A226" s="45">
        <f>'S2 Maquette'!B226</f>
        <v>0</v>
      </c>
      <c r="B226" s="45">
        <f>'S2 Maquette'!C226</f>
        <v>0</v>
      </c>
      <c r="C226" s="43">
        <f>'S2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>
      <c r="A227" s="45">
        <f>'S2 Maquette'!B227</f>
        <v>0</v>
      </c>
      <c r="B227" s="45">
        <f>'S2 Maquette'!C227</f>
        <v>0</v>
      </c>
      <c r="C227" s="43">
        <f>'S2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>
      <c r="A228" s="45">
        <f>'S2 Maquette'!B228</f>
        <v>0</v>
      </c>
      <c r="B228" s="45">
        <f>'S2 Maquette'!C228</f>
        <v>0</v>
      </c>
      <c r="C228" s="43">
        <f>'S2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>
      <c r="A229" s="45">
        <f>'S2 Maquette'!B229</f>
        <v>0</v>
      </c>
      <c r="B229" s="45">
        <f>'S2 Maquette'!C229</f>
        <v>0</v>
      </c>
      <c r="C229" s="43">
        <f>'S2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>
      <c r="A230" s="45">
        <f>'S2 Maquette'!B230</f>
        <v>0</v>
      </c>
      <c r="B230" s="45">
        <f>'S2 Maquette'!C230</f>
        <v>0</v>
      </c>
      <c r="C230" s="43">
        <f>'S2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>
      <c r="A231" s="45">
        <f>'S2 Maquette'!B231</f>
        <v>0</v>
      </c>
      <c r="B231" s="45">
        <f>'S2 Maquette'!C231</f>
        <v>0</v>
      </c>
      <c r="C231" s="43">
        <f>'S2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>
      <c r="A232" s="45">
        <f>'S2 Maquette'!B232</f>
        <v>0</v>
      </c>
      <c r="B232" s="45">
        <f>'S2 Maquette'!C232</f>
        <v>0</v>
      </c>
      <c r="C232" s="43">
        <f>'S2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>
      <c r="A233" s="45">
        <f>'S2 Maquette'!B233</f>
        <v>0</v>
      </c>
      <c r="B233" s="45">
        <f>'S2 Maquette'!C233</f>
        <v>0</v>
      </c>
      <c r="C233" s="43">
        <f>'S2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>
      <c r="A234" s="45">
        <f>'S2 Maquette'!B234</f>
        <v>0</v>
      </c>
      <c r="B234" s="45">
        <f>'S2 Maquette'!C234</f>
        <v>0</v>
      </c>
      <c r="C234" s="43">
        <f>'S2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>
      <c r="A235" s="45">
        <f>'S2 Maquette'!B235</f>
        <v>0</v>
      </c>
      <c r="B235" s="45">
        <f>'S2 Maquette'!C235</f>
        <v>0</v>
      </c>
      <c r="C235" s="43">
        <f>'S2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>
      <c r="A236" s="45">
        <f>'S2 Maquette'!B236</f>
        <v>0</v>
      </c>
      <c r="B236" s="45">
        <f>'S2 Maquette'!C236</f>
        <v>0</v>
      </c>
      <c r="C236" s="43">
        <f>'S2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>
      <c r="A237" s="45">
        <f>'S2 Maquette'!B237</f>
        <v>0</v>
      </c>
      <c r="B237" s="45">
        <f>'S2 Maquette'!C237</f>
        <v>0</v>
      </c>
      <c r="C237" s="43">
        <f>'S2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>
      <c r="A238" s="45">
        <f>'S2 Maquette'!B238</f>
        <v>0</v>
      </c>
      <c r="B238" s="45">
        <f>'S2 Maquette'!C238</f>
        <v>0</v>
      </c>
      <c r="C238" s="43">
        <f>'S2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>
      <c r="A239" s="45">
        <f>'S2 Maquette'!B239</f>
        <v>0</v>
      </c>
      <c r="B239" s="45">
        <f>'S2 Maquette'!C239</f>
        <v>0</v>
      </c>
      <c r="C239" s="43">
        <f>'S2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>
      <c r="A240" s="45">
        <f>'S2 Maquette'!B240</f>
        <v>0</v>
      </c>
      <c r="B240" s="45">
        <f>'S2 Maquette'!C240</f>
        <v>0</v>
      </c>
      <c r="C240" s="43">
        <f>'S2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>
      <c r="A241" s="45">
        <f>'S2 Maquette'!B241</f>
        <v>0</v>
      </c>
      <c r="B241" s="45">
        <f>'S2 Maquette'!C241</f>
        <v>0</v>
      </c>
      <c r="C241" s="43">
        <f>'S2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>
      <c r="A242" s="45">
        <f>'S2 Maquette'!B242</f>
        <v>0</v>
      </c>
      <c r="B242" s="45">
        <f>'S2 Maquette'!C242</f>
        <v>0</v>
      </c>
      <c r="C242" s="43">
        <f>'S2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>
      <c r="A243" s="45">
        <f>'S2 Maquette'!B243</f>
        <v>0</v>
      </c>
      <c r="B243" s="45">
        <f>'S2 Maquette'!C243</f>
        <v>0</v>
      </c>
      <c r="C243" s="43">
        <f>'S2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>
      <c r="A244" s="45">
        <f>'S2 Maquette'!B244</f>
        <v>0</v>
      </c>
      <c r="B244" s="45">
        <f>'S2 Maquette'!C244</f>
        <v>0</v>
      </c>
      <c r="C244" s="43">
        <f>'S2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>
      <c r="A245" s="45">
        <f>'S2 Maquette'!B245</f>
        <v>0</v>
      </c>
      <c r="B245" s="45">
        <f>'S2 Maquette'!C245</f>
        <v>0</v>
      </c>
      <c r="C245" s="43">
        <f>'S2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>
      <c r="A246" s="45">
        <f>'S2 Maquette'!B246</f>
        <v>0</v>
      </c>
      <c r="B246" s="45">
        <f>'S2 Maquette'!C246</f>
        <v>0</v>
      </c>
      <c r="C246" s="43">
        <f>'S2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>
      <c r="A247" s="45">
        <f>'S2 Maquette'!B247</f>
        <v>0</v>
      </c>
      <c r="B247" s="45">
        <f>'S2 Maquette'!C247</f>
        <v>0</v>
      </c>
      <c r="C247" s="43">
        <f>'S2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>
      <c r="A248" s="45">
        <f>'S2 Maquette'!B248</f>
        <v>0</v>
      </c>
      <c r="B248" s="45">
        <f>'S2 Maquette'!C248</f>
        <v>0</v>
      </c>
      <c r="C248" s="43">
        <f>'S2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>
      <c r="A249" s="45">
        <f>'S2 Maquette'!B249</f>
        <v>0</v>
      </c>
      <c r="B249" s="45">
        <f>'S2 Maquette'!C249</f>
        <v>0</v>
      </c>
      <c r="C249" s="43">
        <f>'S2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>
      <c r="A250" s="45">
        <f>'S2 Maquette'!B250</f>
        <v>0</v>
      </c>
      <c r="B250" s="45">
        <f>'S2 Maquette'!C250</f>
        <v>0</v>
      </c>
      <c r="C250" s="43">
        <f>'S2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>
      <c r="A251" s="45">
        <f>'S2 Maquette'!B251</f>
        <v>0</v>
      </c>
      <c r="B251" s="45">
        <f>'S2 Maquette'!C251</f>
        <v>0</v>
      </c>
      <c r="C251" s="43">
        <f>'S2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>
      <c r="A252" s="45">
        <f>'S2 Maquette'!B252</f>
        <v>0</v>
      </c>
      <c r="B252" s="45">
        <f>'S2 Maquette'!C252</f>
        <v>0</v>
      </c>
      <c r="C252" s="43">
        <f>'S2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>
      <c r="A253" s="45">
        <f>'S2 Maquette'!B253</f>
        <v>0</v>
      </c>
      <c r="B253" s="45">
        <f>'S2 Maquette'!C253</f>
        <v>0</v>
      </c>
      <c r="C253" s="43">
        <f>'S2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>
      <c r="A254" s="45">
        <f>'S2 Maquette'!B254</f>
        <v>0</v>
      </c>
      <c r="B254" s="45">
        <f>'S2 Maquette'!C254</f>
        <v>0</v>
      </c>
      <c r="C254" s="43">
        <f>'S2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>
      <c r="A255" s="45">
        <f>'S2 Maquette'!B255</f>
        <v>0</v>
      </c>
      <c r="B255" s="45">
        <f>'S2 Maquette'!C255</f>
        <v>0</v>
      </c>
      <c r="C255" s="43">
        <f>'S2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>
      <c r="A256" s="45">
        <f>'S2 Maquette'!B256</f>
        <v>0</v>
      </c>
      <c r="B256" s="45">
        <f>'S2 Maquette'!C256</f>
        <v>0</v>
      </c>
      <c r="C256" s="43">
        <f>'S2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>
      <c r="A257" s="45">
        <f>'S2 Maquette'!B257</f>
        <v>0</v>
      </c>
      <c r="B257" s="45">
        <f>'S2 Maquette'!C257</f>
        <v>0</v>
      </c>
      <c r="C257" s="43">
        <f>'S2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>
      <c r="A258" s="45">
        <f>'S2 Maquette'!B258</f>
        <v>0</v>
      </c>
      <c r="B258" s="45">
        <f>'S2 Maquette'!C258</f>
        <v>0</v>
      </c>
      <c r="C258" s="43">
        <f>'S2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>
      <c r="A259" s="45">
        <f>'S2 Maquette'!B259</f>
        <v>0</v>
      </c>
      <c r="B259" s="45">
        <f>'S2 Maquette'!C259</f>
        <v>0</v>
      </c>
      <c r="C259" s="43">
        <f>'S2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>
      <c r="A260" s="45">
        <f>'S2 Maquette'!B260</f>
        <v>0</v>
      </c>
      <c r="B260" s="45">
        <f>'S2 Maquette'!C260</f>
        <v>0</v>
      </c>
      <c r="C260" s="43">
        <f>'S2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>
      <c r="A261" s="45">
        <f>'S2 Maquette'!B261</f>
        <v>0</v>
      </c>
      <c r="B261" s="45">
        <f>'S2 Maquette'!C261</f>
        <v>0</v>
      </c>
      <c r="C261" s="43">
        <f>'S2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>
      <c r="A262" s="45">
        <f>'S2 Maquette'!B262</f>
        <v>0</v>
      </c>
      <c r="B262" s="45">
        <f>'S2 Maquette'!C262</f>
        <v>0</v>
      </c>
      <c r="C262" s="43">
        <f>'S2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>
      <c r="A263" s="45">
        <f>'S2 Maquette'!B263</f>
        <v>0</v>
      </c>
      <c r="B263" s="45">
        <f>'S2 Maquette'!C263</f>
        <v>0</v>
      </c>
      <c r="C263" s="43">
        <f>'S2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>
      <c r="A264" s="45">
        <f>'S2 Maquette'!B264</f>
        <v>0</v>
      </c>
      <c r="B264" s="45">
        <f>'S2 Maquette'!C264</f>
        <v>0</v>
      </c>
      <c r="C264" s="43">
        <f>'S2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>
      <c r="A265" s="45">
        <f>'S2 Maquette'!B265</f>
        <v>0</v>
      </c>
      <c r="B265" s="45">
        <f>'S2 Maquette'!C265</f>
        <v>0</v>
      </c>
      <c r="C265" s="43">
        <f>'S2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>
      <c r="A266" s="45">
        <f>'S2 Maquette'!B266</f>
        <v>0</v>
      </c>
      <c r="B266" s="45">
        <f>'S2 Maquette'!C266</f>
        <v>0</v>
      </c>
      <c r="C266" s="43">
        <f>'S2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>
      <c r="A267" s="45">
        <f>'S2 Maquette'!B267</f>
        <v>0</v>
      </c>
      <c r="B267" s="45">
        <f>'S2 Maquette'!C267</f>
        <v>0</v>
      </c>
      <c r="C267" s="43">
        <f>'S2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>
      <c r="A268" s="45">
        <f>'S2 Maquette'!B268</f>
        <v>0</v>
      </c>
      <c r="B268" s="45">
        <f>'S2 Maquette'!C268</f>
        <v>0</v>
      </c>
      <c r="C268" s="43">
        <f>'S2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>
      <c r="A269" s="45">
        <f>'S2 Maquette'!B269</f>
        <v>0</v>
      </c>
      <c r="B269" s="45">
        <f>'S2 Maquette'!C269</f>
        <v>0</v>
      </c>
      <c r="C269" s="43">
        <f>'S2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>
      <c r="A270" s="45">
        <f>'S2 Maquette'!B270</f>
        <v>0</v>
      </c>
      <c r="B270" s="45">
        <f>'S2 Maquette'!C270</f>
        <v>0</v>
      </c>
      <c r="C270" s="43">
        <f>'S2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>
      <c r="A271" s="45">
        <f>'S2 Maquette'!B271</f>
        <v>0</v>
      </c>
      <c r="B271" s="45">
        <f>'S2 Maquette'!C271</f>
        <v>0</v>
      </c>
      <c r="C271" s="43">
        <f>'S2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>
      <c r="A272" s="45">
        <f>'S2 Maquette'!B272</f>
        <v>0</v>
      </c>
      <c r="B272" s="45">
        <f>'S2 Maquette'!C272</f>
        <v>0</v>
      </c>
      <c r="C272" s="43">
        <f>'S2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>
      <c r="A273" s="45">
        <f>'S2 Maquette'!B273</f>
        <v>0</v>
      </c>
      <c r="B273" s="45">
        <f>'S2 Maquette'!C273</f>
        <v>0</v>
      </c>
      <c r="C273" s="43">
        <f>'S2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>
      <c r="A274" s="45">
        <f>'S2 Maquette'!B274</f>
        <v>0</v>
      </c>
      <c r="B274" s="45">
        <f>'S2 Maquette'!C274</f>
        <v>0</v>
      </c>
      <c r="C274" s="43">
        <f>'S2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>
      <c r="A275" s="45">
        <f>'S2 Maquette'!B275</f>
        <v>0</v>
      </c>
      <c r="B275" s="45">
        <f>'S2 Maquette'!C275</f>
        <v>0</v>
      </c>
      <c r="C275" s="43">
        <f>'S2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>
      <c r="A276" s="45">
        <f>'S2 Maquette'!B276</f>
        <v>0</v>
      </c>
      <c r="B276" s="45">
        <f>'S2 Maquette'!C276</f>
        <v>0</v>
      </c>
      <c r="C276" s="43">
        <f>'S2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>
      <c r="A277" s="45">
        <f>'S2 Maquette'!B277</f>
        <v>0</v>
      </c>
      <c r="B277" s="45">
        <f>'S2 Maquette'!C277</f>
        <v>0</v>
      </c>
      <c r="C277" s="43">
        <f>'S2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>
      <c r="A278" s="45">
        <f>'S2 Maquette'!B278</f>
        <v>0</v>
      </c>
      <c r="B278" s="45">
        <f>'S2 Maquette'!C278</f>
        <v>0</v>
      </c>
      <c r="C278" s="43">
        <f>'S2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>
      <c r="A279" s="45">
        <f>'S2 Maquette'!B279</f>
        <v>0</v>
      </c>
      <c r="B279" s="45">
        <f>'S2 Maquette'!C279</f>
        <v>0</v>
      </c>
      <c r="C279" s="43">
        <f>'S2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>
      <c r="A280" s="45">
        <f>'S2 Maquette'!B280</f>
        <v>0</v>
      </c>
      <c r="B280" s="45">
        <f>'S2 Maquette'!C280</f>
        <v>0</v>
      </c>
      <c r="C280" s="43">
        <f>'S2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>
      <c r="A281" s="45">
        <f>'S2 Maquette'!B281</f>
        <v>0</v>
      </c>
      <c r="B281" s="45">
        <f>'S2 Maquette'!C281</f>
        <v>0</v>
      </c>
      <c r="C281" s="43">
        <f>'S2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>
      <c r="A282" s="45">
        <f>'S2 Maquette'!B282</f>
        <v>0</v>
      </c>
      <c r="B282" s="45">
        <f>'S2 Maquette'!C282</f>
        <v>0</v>
      </c>
      <c r="C282" s="43">
        <f>'S2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>
      <c r="A283" s="45">
        <f>'S2 Maquette'!B283</f>
        <v>0</v>
      </c>
      <c r="B283" s="45">
        <f>'S2 Maquette'!C283</f>
        <v>0</v>
      </c>
      <c r="C283" s="43">
        <f>'S2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>
      <c r="A284" s="45">
        <f>'S2 Maquette'!B284</f>
        <v>0</v>
      </c>
      <c r="B284" s="45">
        <f>'S2 Maquette'!C284</f>
        <v>0</v>
      </c>
      <c r="C284" s="43">
        <f>'S2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>
      <c r="A285" s="45">
        <f>'S2 Maquette'!B285</f>
        <v>0</v>
      </c>
      <c r="B285" s="45">
        <f>'S2 Maquette'!C285</f>
        <v>0</v>
      </c>
      <c r="C285" s="43">
        <f>'S2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>
      <c r="A286" s="45">
        <f>'S2 Maquette'!B286</f>
        <v>0</v>
      </c>
      <c r="B286" s="45">
        <f>'S2 Maquette'!C286</f>
        <v>0</v>
      </c>
      <c r="C286" s="43">
        <f>'S2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>
      <c r="A287" s="45">
        <f>'S2 Maquette'!B287</f>
        <v>0</v>
      </c>
      <c r="B287" s="45">
        <f>'S2 Maquette'!C287</f>
        <v>0</v>
      </c>
      <c r="C287" s="43">
        <f>'S2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>
      <c r="A288" s="45">
        <f>'S2 Maquette'!B288</f>
        <v>0</v>
      </c>
      <c r="B288" s="45">
        <f>'S2 Maquette'!C288</f>
        <v>0</v>
      </c>
      <c r="C288" s="43">
        <f>'S2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>
      <c r="A289" s="45">
        <f>'S2 Maquette'!B289</f>
        <v>0</v>
      </c>
      <c r="B289" s="45">
        <f>'S2 Maquette'!C289</f>
        <v>0</v>
      </c>
      <c r="C289" s="43">
        <f>'S2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>
      <c r="A290" s="45">
        <f>'S2 Maquette'!B290</f>
        <v>0</v>
      </c>
      <c r="B290" s="45">
        <f>'S2 Maquette'!C290</f>
        <v>0</v>
      </c>
      <c r="C290" s="43">
        <f>'S2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>
      <c r="A291" s="45">
        <f>'S2 Maquette'!B291</f>
        <v>0</v>
      </c>
      <c r="B291" s="45">
        <f>'S2 Maquette'!C291</f>
        <v>0</v>
      </c>
      <c r="C291" s="43">
        <f>'S2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>
      <c r="A292" s="45">
        <f>'S2 Maquette'!B292</f>
        <v>0</v>
      </c>
      <c r="B292" s="45">
        <f>'S2 Maquette'!C292</f>
        <v>0</v>
      </c>
      <c r="C292" s="43">
        <f>'S2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>
      <c r="A293" s="45">
        <f>'S2 Maquette'!B293</f>
        <v>0</v>
      </c>
      <c r="B293" s="45">
        <f>'S2 Maquette'!C293</f>
        <v>0</v>
      </c>
      <c r="C293" s="43">
        <f>'S2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>
      <c r="A294" s="45">
        <f>'S2 Maquette'!B294</f>
        <v>0</v>
      </c>
      <c r="B294" s="45">
        <f>'S2 Maquette'!C294</f>
        <v>0</v>
      </c>
      <c r="C294" s="43">
        <f>'S2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>
      <c r="A295" s="45">
        <f>'S2 Maquette'!B295</f>
        <v>0</v>
      </c>
      <c r="B295" s="45">
        <f>'S2 Maquette'!C295</f>
        <v>0</v>
      </c>
      <c r="C295" s="43">
        <f>'S2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>
      <c r="A296" s="45">
        <f>'S2 Maquette'!B296</f>
        <v>0</v>
      </c>
      <c r="B296" s="45">
        <f>'S2 Maquette'!C296</f>
        <v>0</v>
      </c>
      <c r="C296" s="43">
        <f>'S2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>
      <c r="A297" s="45">
        <f>'S2 Maquette'!B297</f>
        <v>0</v>
      </c>
      <c r="B297" s="45">
        <f>'S2 Maquette'!C297</f>
        <v>0</v>
      </c>
      <c r="C297" s="43">
        <f>'S2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>
      <c r="A298" s="45">
        <f>'S2 Maquette'!B298</f>
        <v>0</v>
      </c>
      <c r="B298" s="45">
        <f>'S2 Maquette'!C298</f>
        <v>0</v>
      </c>
      <c r="C298" s="43">
        <f>'S2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>
      <c r="A299" s="45">
        <f>'S2 Maquette'!B299</f>
        <v>0</v>
      </c>
      <c r="B299" s="45">
        <f>'S2 Maquette'!C299</f>
        <v>0</v>
      </c>
      <c r="C299" s="43">
        <f>'S2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>
      <c r="A300" s="45">
        <f>'S2 Maquette'!B300</f>
        <v>0</v>
      </c>
      <c r="B300" s="45">
        <f>'S2 Maquette'!C300</f>
        <v>0</v>
      </c>
      <c r="C300" s="43">
        <f>'S2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19" priority="28">
      <formula>$C1="BLOC"</formula>
    </cfRule>
    <cfRule type="expression" dxfId="118" priority="27">
      <formula>$C1="Parcours Pédagogique"</formula>
    </cfRule>
    <cfRule type="expression" dxfId="117" priority="29">
      <formula>$C1="OPTION"</formula>
    </cfRule>
  </conditionalFormatting>
  <conditionalFormatting sqref="A27:D27">
    <cfRule type="expression" dxfId="116" priority="20">
      <formula>$C27="Fermeture"</formula>
    </cfRule>
    <cfRule type="expression" dxfId="115" priority="17">
      <formula>$C27="Modification MCC"</formula>
    </cfRule>
    <cfRule type="expression" dxfId="114" priority="18">
      <formula>$C27="Modification"</formula>
    </cfRule>
    <cfRule type="expression" dxfId="113" priority="19">
      <formula>$C27="Création"</formula>
    </cfRule>
  </conditionalFormatting>
  <conditionalFormatting sqref="A31:D31">
    <cfRule type="expression" dxfId="112" priority="12">
      <formula>$C31="Modification MCC"</formula>
    </cfRule>
    <cfRule type="expression" dxfId="111" priority="13">
      <formula>$C31="Modification"</formula>
    </cfRule>
    <cfRule type="expression" dxfId="110" priority="14">
      <formula>$C31="Création"</formula>
    </cfRule>
    <cfRule type="expression" dxfId="109" priority="15">
      <formula>$C31="Fermeture"</formula>
    </cfRule>
  </conditionalFormatting>
  <conditionalFormatting sqref="A34:D35">
    <cfRule type="expression" dxfId="108" priority="7">
      <formula>$C34="Modification MCC"</formula>
    </cfRule>
    <cfRule type="expression" dxfId="107" priority="8">
      <formula>$C34="Modification"</formula>
    </cfRule>
    <cfRule type="expression" dxfId="106" priority="9">
      <formula>$C34="Création"</formula>
    </cfRule>
    <cfRule type="expression" dxfId="105" priority="10">
      <formula>$C34="Fermeture"</formula>
    </cfRule>
  </conditionalFormatting>
  <conditionalFormatting sqref="A37:D40">
    <cfRule type="expression" dxfId="104" priority="2">
      <formula>$C37="Modification MCC"</formula>
    </cfRule>
    <cfRule type="expression" dxfId="103" priority="3">
      <formula>$C37="Modification"</formula>
    </cfRule>
    <cfRule type="expression" dxfId="102" priority="4">
      <formula>$C37="Création"</formula>
    </cfRule>
    <cfRule type="expression" dxfId="101" priority="5">
      <formula>$C37="Fermeture"</formula>
    </cfRule>
  </conditionalFormatting>
  <conditionalFormatting sqref="A18:S26 E27:S27 A28:S30 E31:S31 A32:S33 E34:S35 A36:S36 E37:S40 A41:S300 T18">
    <cfRule type="expression" dxfId="100" priority="34">
      <formula>$C18="Modification MCC"</formula>
    </cfRule>
  </conditionalFormatting>
  <conditionalFormatting sqref="B1:S7 C8:S9 C10 E10 J10:S11 B12:M12 P12 B13:L13 B14:N14 P14:S17 B15:M17 B301:S999">
    <cfRule type="expression" dxfId="99" priority="31">
      <formula>$D1="Modification"</formula>
    </cfRule>
    <cfRule type="expression" dxfId="98" priority="32">
      <formula>$D1="Création"</formula>
    </cfRule>
    <cfRule type="expression" dxfId="97" priority="33">
      <formula>$D1="Fermeture"</formula>
    </cfRule>
  </conditionalFormatting>
  <conditionalFormatting sqref="B1:S7 C8:S9 J10:S11 B12:M12 B13:L13 B14:N14 B15:M17 B301:S999 P14:S17 C10 E10 P12">
    <cfRule type="expression" dxfId="96" priority="30">
      <formula>$D1="Modification MCC"</formula>
    </cfRule>
  </conditionalFormatting>
  <conditionalFormatting sqref="C1:S9 C10 E10 J10:S11">
    <cfRule type="expression" dxfId="95" priority="21">
      <formula>$B1="Option"</formula>
    </cfRule>
  </conditionalFormatting>
  <conditionalFormatting sqref="C12:S1001">
    <cfRule type="expression" dxfId="94" priority="1">
      <formula>$B12="Option"</formula>
    </cfRule>
  </conditionalFormatting>
  <conditionalFormatting sqref="J1:J1001">
    <cfRule type="expression" dxfId="93" priority="25">
      <formula>$I1="NON"</formula>
    </cfRule>
  </conditionalFormatting>
  <conditionalFormatting sqref="L18:L300">
    <cfRule type="expression" dxfId="92" priority="39">
      <formula>$K18="CCI (CC Intégral)"</formula>
    </cfRule>
  </conditionalFormatting>
  <conditionalFormatting sqref="M1:M1001 L18:L300">
    <cfRule type="expression" dxfId="91" priority="38">
      <formula>$K1="CT (Contrôle terminal)"</formula>
    </cfRule>
  </conditionalFormatting>
  <conditionalFormatting sqref="N1:O1001">
    <cfRule type="expression" dxfId="90" priority="24">
      <formula>$K1="CCI (CC Intégral)"</formula>
    </cfRule>
  </conditionalFormatting>
  <conditionalFormatting sqref="Q1:R1001">
    <cfRule type="expression" dxfId="89" priority="23">
      <formula>$P1="Autres"</formula>
    </cfRule>
  </conditionalFormatting>
  <conditionalFormatting sqref="S1:S1001 T18">
    <cfRule type="expression" dxfId="88" priority="22">
      <formula>$P1="CT (Contrôle terminal)"</formula>
    </cfRule>
  </conditionalFormatting>
  <conditionalFormatting sqref="T18 A18:S26 E27:S27 A28:S30 E31:S31 A32:S33 E34:S35 A36:S36 E37:S40 A41:S300">
    <cfRule type="expression" dxfId="87" priority="35">
      <formula>$C18="Modification"</formula>
    </cfRule>
    <cfRule type="expression" dxfId="86" priority="36">
      <formula>$C18="Création"</formula>
    </cfRule>
    <cfRule type="expression" dxfId="85" priority="37">
      <formula>$C18="Fermeture"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26" zoomScale="70" zoomScaleNormal="179" workbookViewId="0">
      <selection activeCell="D32" sqref="D32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7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40"/>
      <c r="B1" s="140"/>
      <c r="C1" s="140"/>
      <c r="D1" s="140"/>
      <c r="E1" s="140"/>
      <c r="F1" s="140"/>
      <c r="G1" s="140"/>
      <c r="H1" s="140"/>
      <c r="I1" s="140"/>
      <c r="J1" s="140"/>
    </row>
    <row r="2" spans="1:10">
      <c r="A2" s="140"/>
      <c r="B2" s="140"/>
      <c r="C2" s="140"/>
      <c r="D2" s="140"/>
      <c r="E2" s="140"/>
      <c r="F2" s="140"/>
      <c r="G2" s="140"/>
      <c r="H2" s="140"/>
      <c r="I2" s="140"/>
      <c r="J2" s="140"/>
    </row>
    <row r="3" spans="1:10">
      <c r="A3" s="140"/>
      <c r="B3" s="140"/>
      <c r="C3" s="140"/>
      <c r="D3" s="140"/>
      <c r="E3" s="140"/>
      <c r="F3" s="140"/>
      <c r="G3" s="140"/>
      <c r="H3" s="140"/>
      <c r="I3" s="140"/>
      <c r="J3" s="140"/>
    </row>
    <row r="4" spans="1:10">
      <c r="A4" s="140"/>
      <c r="B4" s="140"/>
      <c r="C4" s="140"/>
      <c r="D4" s="140"/>
      <c r="E4" s="140"/>
      <c r="F4" s="140"/>
      <c r="G4" s="140"/>
      <c r="H4" s="140"/>
      <c r="I4" s="140"/>
      <c r="J4" s="140"/>
    </row>
    <row r="5" spans="1:10">
      <c r="A5" s="140"/>
      <c r="B5" s="140"/>
      <c r="C5" s="140"/>
      <c r="D5" s="140"/>
      <c r="E5" s="140"/>
      <c r="F5" s="140"/>
      <c r="G5" s="140"/>
      <c r="H5" s="140"/>
      <c r="I5" s="140"/>
      <c r="J5" s="140"/>
    </row>
    <row r="6" spans="1:10">
      <c r="A6" s="140"/>
      <c r="B6" s="140"/>
      <c r="C6" s="140"/>
      <c r="D6" s="140"/>
      <c r="E6" s="140"/>
      <c r="F6" s="140"/>
      <c r="G6" s="140"/>
      <c r="H6" s="140"/>
      <c r="I6" s="140"/>
      <c r="J6" s="140"/>
    </row>
    <row r="7" spans="1:10" ht="18" customHeight="1">
      <c r="A7" s="142" t="s">
        <v>240</v>
      </c>
      <c r="B7" s="139" t="str">
        <f>'Fiche Générale'!B3</f>
        <v>Portail_LLAC</v>
      </c>
      <c r="C7" s="164" t="s">
        <v>182</v>
      </c>
      <c r="D7" s="142"/>
      <c r="E7" s="149" t="str">
        <f>'Fiche Générale'!B4</f>
        <v>Arts du Spectacle</v>
      </c>
      <c r="F7" s="150"/>
      <c r="G7" s="142" t="s">
        <v>242</v>
      </c>
      <c r="H7" s="163">
        <f>'Fiche Générale'!B5</f>
        <v>0</v>
      </c>
      <c r="I7" s="163"/>
      <c r="J7" s="163"/>
    </row>
    <row r="8" spans="1:10" ht="18" customHeight="1">
      <c r="A8" s="142"/>
      <c r="B8" s="139"/>
      <c r="C8" s="164"/>
      <c r="D8" s="142"/>
      <c r="E8" s="151"/>
      <c r="F8" s="152"/>
      <c r="G8" s="142"/>
      <c r="H8" s="163"/>
      <c r="I8" s="163"/>
      <c r="J8" s="163"/>
    </row>
    <row r="9" spans="1:10" ht="18" customHeight="1">
      <c r="A9" s="142"/>
      <c r="B9" s="139"/>
      <c r="C9" s="164"/>
      <c r="D9" s="142"/>
      <c r="E9" s="153"/>
      <c r="F9" s="154"/>
      <c r="G9" s="142"/>
      <c r="H9" s="163"/>
      <c r="I9" s="163"/>
      <c r="J9" s="163"/>
    </row>
    <row r="10" spans="1:10" ht="18" customHeight="1">
      <c r="A10" s="142"/>
      <c r="B10" s="139"/>
      <c r="C10" s="155" t="s">
        <v>184</v>
      </c>
      <c r="D10" s="155"/>
      <c r="E10" s="156" t="str">
        <f>'Fiche Générale'!B9</f>
        <v>Parcours spécialisé "Etudes théâtrales"</v>
      </c>
      <c r="F10" s="157"/>
      <c r="G10" s="157"/>
      <c r="H10" s="157"/>
      <c r="I10" s="157"/>
      <c r="J10" s="158"/>
    </row>
    <row r="11" spans="1:10" ht="18" customHeight="1">
      <c r="A11" s="142"/>
      <c r="B11" s="139"/>
      <c r="C11" s="155"/>
      <c r="D11" s="155"/>
      <c r="E11" s="159"/>
      <c r="F11" s="160"/>
      <c r="G11" s="160"/>
      <c r="H11" s="160"/>
      <c r="I11" s="160"/>
      <c r="J11" s="161"/>
    </row>
    <row r="13" spans="1:10">
      <c r="A13" s="134" t="s">
        <v>185</v>
      </c>
      <c r="B13" s="99" t="s">
        <v>301</v>
      </c>
      <c r="C13" s="134" t="s">
        <v>187</v>
      </c>
      <c r="D13" s="134"/>
      <c r="E13" s="134"/>
      <c r="F13" s="134"/>
      <c r="G13" s="134" t="s">
        <v>302</v>
      </c>
      <c r="H13" s="95">
        <f>Calcul!G7</f>
        <v>186.5</v>
      </c>
      <c r="I13" s="95"/>
    </row>
    <row r="14" spans="1:10">
      <c r="A14" s="134"/>
      <c r="B14" s="102"/>
      <c r="C14" s="134"/>
      <c r="D14" s="134"/>
      <c r="E14" s="134"/>
      <c r="F14" s="134"/>
      <c r="G14" s="134"/>
      <c r="H14" s="95"/>
      <c r="I14" s="95"/>
    </row>
    <row r="15" spans="1:10">
      <c r="A15" s="134" t="s">
        <v>189</v>
      </c>
      <c r="B15" s="99" t="s">
        <v>145</v>
      </c>
      <c r="C15" s="135" t="s">
        <v>190</v>
      </c>
      <c r="D15" s="136"/>
      <c r="E15" s="134"/>
      <c r="F15" s="134"/>
      <c r="G15" s="134" t="s">
        <v>303</v>
      </c>
      <c r="H15" s="95">
        <f>Calcul!G20</f>
        <v>138.5</v>
      </c>
      <c r="I15" s="95"/>
    </row>
    <row r="16" spans="1:10">
      <c r="A16" s="134"/>
      <c r="B16" s="102"/>
      <c r="C16" s="137"/>
      <c r="D16" s="138"/>
      <c r="E16" s="134"/>
      <c r="F16" s="134"/>
      <c r="G16" s="134"/>
      <c r="H16" s="95"/>
      <c r="I16" s="95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5" customHeight="1">
      <c r="A19" s="55">
        <v>0</v>
      </c>
      <c r="B19" s="53" t="s">
        <v>304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5" customHeight="1">
      <c r="A20" s="55" t="s">
        <v>200</v>
      </c>
      <c r="B20" s="53" t="s">
        <v>305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5" customHeight="1">
      <c r="A21" s="55" t="s">
        <v>202</v>
      </c>
      <c r="B21" s="53" t="s">
        <v>306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5" customHeight="1">
      <c r="A22" s="55" t="s">
        <v>204</v>
      </c>
      <c r="B22" s="54" t="s">
        <v>307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5" customHeight="1">
      <c r="A23" s="57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5" customHeight="1">
      <c r="A24" s="55" t="s">
        <v>207</v>
      </c>
      <c r="B24" s="54" t="s">
        <v>308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5" customHeight="1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5" customHeight="1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5" customHeight="1">
      <c r="A27" s="23" t="s">
        <v>309</v>
      </c>
      <c r="B27" s="80" t="s">
        <v>310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3" t="s">
        <v>214</v>
      </c>
      <c r="B28" s="26" t="s">
        <v>311</v>
      </c>
      <c r="C28" s="20" t="s">
        <v>19</v>
      </c>
      <c r="D28" s="20"/>
      <c r="E28" s="5"/>
      <c r="F28" s="5"/>
      <c r="G28" s="5"/>
      <c r="H28" s="20" t="s">
        <v>101</v>
      </c>
      <c r="I28" s="82">
        <v>9</v>
      </c>
      <c r="J28" s="20">
        <v>12</v>
      </c>
      <c r="K28" s="20"/>
      <c r="L28" s="20"/>
      <c r="M28" s="20"/>
      <c r="N28" s="5"/>
      <c r="O28" s="5"/>
    </row>
    <row r="29" spans="1:15" ht="43.5" customHeight="1">
      <c r="A29" s="23" t="s">
        <v>216</v>
      </c>
      <c r="B29" s="26" t="s">
        <v>312</v>
      </c>
      <c r="C29" s="20" t="s">
        <v>19</v>
      </c>
      <c r="D29" s="20"/>
      <c r="E29" s="5"/>
      <c r="F29" s="5"/>
      <c r="G29" s="5"/>
      <c r="H29" s="20" t="s">
        <v>101</v>
      </c>
      <c r="I29" s="20"/>
      <c r="J29" s="20">
        <v>10</v>
      </c>
      <c r="K29" s="20"/>
      <c r="L29" s="20"/>
      <c r="M29" s="20"/>
      <c r="N29" s="5"/>
      <c r="O29" s="5" t="s">
        <v>218</v>
      </c>
    </row>
    <row r="30" spans="1:15" ht="43.5" customHeight="1">
      <c r="A30" s="23" t="s">
        <v>219</v>
      </c>
      <c r="B30" s="26" t="s">
        <v>313</v>
      </c>
      <c r="C30" s="20" t="s">
        <v>19</v>
      </c>
      <c r="D30" s="20"/>
      <c r="E30" s="5"/>
      <c r="F30" s="5"/>
      <c r="G30" s="5"/>
      <c r="H30" s="20" t="s">
        <v>101</v>
      </c>
      <c r="I30" s="20">
        <v>9</v>
      </c>
      <c r="J30" s="20">
        <v>12</v>
      </c>
      <c r="K30" s="20"/>
      <c r="L30" s="20"/>
      <c r="M30" s="20"/>
      <c r="N30" s="5"/>
      <c r="O30" s="5"/>
    </row>
    <row r="31" spans="1:15" ht="43.5" customHeight="1">
      <c r="A31" s="23">
        <v>2</v>
      </c>
      <c r="B31" s="80" t="s">
        <v>314</v>
      </c>
      <c r="C31" s="20" t="s">
        <v>11</v>
      </c>
      <c r="D31" s="20">
        <v>6</v>
      </c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ht="43.5" customHeight="1">
      <c r="A32" s="23" t="s">
        <v>222</v>
      </c>
      <c r="B32" s="26" t="s">
        <v>315</v>
      </c>
      <c r="C32" s="20" t="s">
        <v>19</v>
      </c>
      <c r="D32" s="20"/>
      <c r="E32" s="5"/>
      <c r="F32" s="5"/>
      <c r="G32" s="5"/>
      <c r="H32" s="20" t="s">
        <v>101</v>
      </c>
      <c r="I32" s="20">
        <v>9</v>
      </c>
      <c r="J32" s="20">
        <v>12</v>
      </c>
      <c r="K32" s="20"/>
      <c r="L32" s="20"/>
      <c r="M32" s="20"/>
      <c r="N32" s="5"/>
      <c r="O32" s="5"/>
    </row>
    <row r="33" spans="1:15" ht="43.5" customHeight="1">
      <c r="A33" s="23" t="s">
        <v>224</v>
      </c>
      <c r="B33" s="26" t="s">
        <v>316</v>
      </c>
      <c r="C33" s="20" t="s">
        <v>19</v>
      </c>
      <c r="D33" s="20"/>
      <c r="E33" s="5"/>
      <c r="F33" s="5"/>
      <c r="G33" s="5"/>
      <c r="H33" s="20" t="s">
        <v>101</v>
      </c>
      <c r="I33" s="20"/>
      <c r="J33" s="20">
        <v>24</v>
      </c>
      <c r="K33" s="20"/>
      <c r="L33" s="20"/>
      <c r="M33" s="20" t="s">
        <v>20</v>
      </c>
      <c r="N33" s="5" t="s">
        <v>317</v>
      </c>
      <c r="O33" s="5"/>
    </row>
    <row r="34" spans="1:15" ht="43.5" customHeight="1">
      <c r="A34" s="23">
        <v>3</v>
      </c>
      <c r="B34" s="80" t="s">
        <v>318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5" customHeight="1">
      <c r="A35" s="23" t="s">
        <v>319</v>
      </c>
      <c r="B35" s="29" t="s">
        <v>320</v>
      </c>
      <c r="C35" s="20" t="s">
        <v>19</v>
      </c>
      <c r="D35" s="20"/>
      <c r="E35" s="5"/>
      <c r="F35" s="5"/>
      <c r="G35" s="5"/>
      <c r="H35" s="20"/>
      <c r="I35" s="20"/>
      <c r="J35" s="20">
        <v>18</v>
      </c>
      <c r="K35" s="20"/>
      <c r="L35" s="20"/>
      <c r="M35" s="20" t="s">
        <v>12</v>
      </c>
      <c r="N35" s="5"/>
      <c r="O35" s="5" t="s">
        <v>321</v>
      </c>
    </row>
    <row r="36" spans="1:15" ht="43.5" customHeight="1">
      <c r="A36" s="23" t="s">
        <v>322</v>
      </c>
      <c r="B36" s="26" t="s">
        <v>323</v>
      </c>
      <c r="C36" s="20" t="s">
        <v>19</v>
      </c>
      <c r="D36" s="20"/>
      <c r="E36" s="5"/>
      <c r="F36" s="5"/>
      <c r="G36" s="5"/>
      <c r="H36" s="20" t="s">
        <v>101</v>
      </c>
      <c r="I36" s="20"/>
      <c r="J36" s="20">
        <v>10</v>
      </c>
      <c r="K36" s="20"/>
      <c r="L36" s="20"/>
      <c r="M36" s="20"/>
      <c r="N36" s="5"/>
      <c r="O36" s="5"/>
    </row>
    <row r="37" spans="1:15" ht="43.5" customHeight="1">
      <c r="A37" s="74">
        <v>4</v>
      </c>
      <c r="B37" s="81" t="s">
        <v>324</v>
      </c>
      <c r="C37" s="76" t="s">
        <v>11</v>
      </c>
      <c r="D37" s="76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5" customHeight="1">
      <c r="A38" s="74"/>
      <c r="B38" s="75" t="s">
        <v>229</v>
      </c>
      <c r="C38" s="76" t="s">
        <v>29</v>
      </c>
      <c r="D38" s="76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5" customHeight="1">
      <c r="A39" s="74" t="s">
        <v>230</v>
      </c>
      <c r="B39" s="75" t="s">
        <v>325</v>
      </c>
      <c r="C39" s="76" t="s">
        <v>11</v>
      </c>
      <c r="D39" s="76"/>
      <c r="E39" s="5"/>
      <c r="F39" s="5"/>
      <c r="G39" s="5"/>
      <c r="H39" s="20" t="s">
        <v>101</v>
      </c>
      <c r="I39" s="20">
        <v>12</v>
      </c>
      <c r="J39" s="20">
        <v>6</v>
      </c>
      <c r="K39" s="20"/>
      <c r="L39" s="20"/>
      <c r="M39" s="20" t="s">
        <v>20</v>
      </c>
      <c r="N39" s="5" t="s">
        <v>317</v>
      </c>
      <c r="O39" s="5"/>
    </row>
    <row r="40" spans="1:15" ht="43.5" customHeight="1">
      <c r="A40" s="74" t="s">
        <v>232</v>
      </c>
      <c r="B40" s="75" t="s">
        <v>326</v>
      </c>
      <c r="C40" s="76" t="s">
        <v>11</v>
      </c>
      <c r="D40" s="76"/>
      <c r="E40" s="5"/>
      <c r="F40" s="5"/>
      <c r="G40" s="5"/>
      <c r="H40" s="20" t="s">
        <v>101</v>
      </c>
      <c r="I40" s="20">
        <v>12</v>
      </c>
      <c r="J40" s="20">
        <v>6</v>
      </c>
      <c r="K40" s="20"/>
      <c r="L40" s="20"/>
      <c r="M40" s="20" t="s">
        <v>12</v>
      </c>
      <c r="N40" s="5"/>
      <c r="O40" s="5"/>
    </row>
    <row r="41" spans="1:15" ht="43.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">
    <cfRule type="expression" dxfId="84" priority="28">
      <formula>$C1="Option"</formula>
    </cfRule>
  </conditionalFormatting>
  <conditionalFormatting sqref="A12:A1001 G12:N1001">
    <cfRule type="expression" dxfId="83" priority="11">
      <formula>$C12="Option"</formula>
    </cfRule>
  </conditionalFormatting>
  <conditionalFormatting sqref="A22:B26">
    <cfRule type="expression" dxfId="82" priority="22">
      <formula>$F22="Fermeture"</formula>
    </cfRule>
  </conditionalFormatting>
  <conditionalFormatting sqref="A1:O7 C8:O9 C10 E10 K10:O11 A12:O12 A13:H13 J13:O16 A14:F14 A15:H15 A16:F16 A17:O21 C22:O25 A22:A26 A26:O34 A35 C35:O35 A36:O36 A41:O999">
    <cfRule type="expression" dxfId="81" priority="32">
      <formula>$F1="Modification"</formula>
    </cfRule>
    <cfRule type="expression" dxfId="80" priority="33">
      <formula>$F1="Création"</formula>
    </cfRule>
  </conditionalFormatting>
  <conditionalFormatting sqref="A1:O7 C8:O9 K10:O11 A12:O12 J13:O16 A17:O21 C22:O25 A26:O34 C35:O35 A36:O36 E10 A41:O999 A13:H13 A14:F14 A15:H15 A16:F16 A35 C10">
    <cfRule type="expression" dxfId="79" priority="31">
      <formula>$F1="Fermeture"</formula>
    </cfRule>
  </conditionalFormatting>
  <conditionalFormatting sqref="A37:O38 A39:A40 E39:O40">
    <cfRule type="expression" dxfId="78" priority="14">
      <formula>$F37="Modification"</formula>
    </cfRule>
    <cfRule type="expression" dxfId="77" priority="15">
      <formula>$F37="Création"</formula>
    </cfRule>
  </conditionalFormatting>
  <conditionalFormatting sqref="A37:O38 E39:O40 A39:A40">
    <cfRule type="expression" dxfId="76" priority="13">
      <formula>$F37="Fermeture"</formula>
    </cfRule>
  </conditionalFormatting>
  <conditionalFormatting sqref="B22:B26">
    <cfRule type="expression" dxfId="75" priority="23">
      <formula>$F22="Modification"</formula>
    </cfRule>
    <cfRule type="expression" dxfId="74" priority="24">
      <formula>$F22="Création"</formula>
    </cfRule>
  </conditionalFormatting>
  <conditionalFormatting sqref="B39:D40">
    <cfRule type="expression" dxfId="73" priority="2">
      <formula>$F39="Fermeture"</formula>
    </cfRule>
    <cfRule type="expression" dxfId="72" priority="3">
      <formula>$F39="Modification"</formula>
    </cfRule>
    <cfRule type="expression" dxfId="71" priority="4">
      <formula>$F39="Création"</formula>
    </cfRule>
  </conditionalFormatting>
  <conditionalFormatting sqref="D12:E1001">
    <cfRule type="expression" dxfId="70" priority="1">
      <formula>$C12="Option"</formula>
    </cfRule>
  </conditionalFormatting>
  <conditionalFormatting sqref="N1:N36">
    <cfRule type="expression" dxfId="69" priority="30">
      <formula>$M1="Porteuse"</formula>
    </cfRule>
  </conditionalFormatting>
  <conditionalFormatting sqref="N37:N999">
    <cfRule type="expression" dxfId="68" priority="12">
      <formula>$M37="Porteuse"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A21" zoomScaleNormal="100" workbookViewId="0">
      <selection activeCell="A40" sqref="A40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5.42578125" style="18" customWidth="1"/>
    <col min="21" max="23" width="11.42578125" style="32"/>
  </cols>
  <sheetData>
    <row r="1" spans="1:19">
      <c r="A1" s="140"/>
      <c r="B1" s="140"/>
      <c r="C1" s="140"/>
      <c r="D1" s="140"/>
      <c r="E1" s="140"/>
      <c r="F1" s="140"/>
      <c r="G1" s="140"/>
      <c r="H1" s="140"/>
      <c r="I1" s="140"/>
      <c r="J1" s="35"/>
    </row>
    <row r="2" spans="1:19">
      <c r="A2" s="140"/>
      <c r="B2" s="140"/>
      <c r="C2" s="140"/>
      <c r="D2" s="140"/>
      <c r="E2" s="140"/>
      <c r="F2" s="140"/>
      <c r="G2" s="140"/>
      <c r="H2" s="140"/>
      <c r="I2" s="140"/>
      <c r="J2" s="35"/>
    </row>
    <row r="3" spans="1:19">
      <c r="A3" s="140"/>
      <c r="B3" s="140"/>
      <c r="C3" s="140"/>
      <c r="D3" s="140"/>
      <c r="E3" s="140"/>
      <c r="F3" s="140"/>
      <c r="G3" s="140"/>
      <c r="H3" s="140"/>
      <c r="I3" s="140"/>
      <c r="J3" s="35"/>
    </row>
    <row r="4" spans="1:19">
      <c r="A4" s="140"/>
      <c r="B4" s="140"/>
      <c r="C4" s="140"/>
      <c r="D4" s="140"/>
      <c r="E4" s="140"/>
      <c r="F4" s="140"/>
      <c r="G4" s="140"/>
      <c r="H4" s="140"/>
      <c r="I4" s="140"/>
      <c r="J4" s="35"/>
    </row>
    <row r="5" spans="1:19">
      <c r="A5" s="140"/>
      <c r="B5" s="140"/>
      <c r="C5" s="140"/>
      <c r="D5" s="140"/>
      <c r="E5" s="140"/>
      <c r="F5" s="140"/>
      <c r="G5" s="140"/>
      <c r="H5" s="140"/>
      <c r="I5" s="140"/>
      <c r="J5" s="35"/>
    </row>
    <row r="6" spans="1:19">
      <c r="A6" s="140"/>
      <c r="B6" s="140"/>
      <c r="C6" s="140"/>
      <c r="D6" s="140"/>
      <c r="E6" s="140"/>
      <c r="F6" s="140"/>
      <c r="G6" s="140"/>
      <c r="H6" s="140"/>
      <c r="I6" s="140"/>
      <c r="J6" s="35"/>
    </row>
    <row r="7" spans="1:19" ht="14.45" customHeight="1">
      <c r="A7" s="142" t="s">
        <v>240</v>
      </c>
      <c r="B7" s="139" t="str">
        <f>'Fiche Générale'!B3</f>
        <v>Portail_LLAC</v>
      </c>
      <c r="C7" s="142" t="s">
        <v>241</v>
      </c>
      <c r="D7" s="142"/>
      <c r="E7" s="162" t="str">
        <f>'Fiche Générale'!B4</f>
        <v>Arts du Spectacle</v>
      </c>
      <c r="F7" s="139"/>
      <c r="G7" s="142" t="s">
        <v>242</v>
      </c>
      <c r="H7" s="163">
        <f>'Fiche Générale'!B5</f>
        <v>0</v>
      </c>
      <c r="I7" s="163"/>
      <c r="J7" s="36"/>
      <c r="K7" s="19"/>
    </row>
    <row r="8" spans="1:19" ht="14.45" customHeight="1">
      <c r="A8" s="142"/>
      <c r="B8" s="139"/>
      <c r="C8" s="142"/>
      <c r="D8" s="142"/>
      <c r="E8" s="162"/>
      <c r="F8" s="139"/>
      <c r="G8" s="142"/>
      <c r="H8" s="163"/>
      <c r="I8" s="163"/>
      <c r="J8" s="36"/>
      <c r="K8" s="19"/>
    </row>
    <row r="9" spans="1:19" ht="14.45" customHeight="1">
      <c r="A9" s="142"/>
      <c r="B9" s="139"/>
      <c r="C9" s="142"/>
      <c r="D9" s="142"/>
      <c r="E9" s="162"/>
      <c r="F9" s="139"/>
      <c r="G9" s="142"/>
      <c r="H9" s="163"/>
      <c r="I9" s="163"/>
      <c r="J9" s="36"/>
      <c r="K9" s="19"/>
    </row>
    <row r="10" spans="1:19" ht="14.45" customHeight="1">
      <c r="A10" s="142"/>
      <c r="B10" s="139"/>
      <c r="C10" s="155" t="s">
        <v>184</v>
      </c>
      <c r="D10" s="155"/>
      <c r="E10" s="165" t="str">
        <f>'Fiche Générale'!B9</f>
        <v>Parcours spécialisé "Etudes théâtrales"</v>
      </c>
      <c r="F10" s="165"/>
      <c r="G10" s="165"/>
      <c r="H10" s="165"/>
      <c r="I10" s="165"/>
      <c r="J10" s="36"/>
      <c r="K10" s="19"/>
    </row>
    <row r="11" spans="1:19" ht="14.45" customHeight="1">
      <c r="A11" s="142"/>
      <c r="B11" s="139"/>
      <c r="C11" s="155"/>
      <c r="D11" s="155"/>
      <c r="E11" s="165"/>
      <c r="F11" s="165"/>
      <c r="G11" s="165"/>
      <c r="H11" s="165"/>
      <c r="I11" s="165"/>
      <c r="J11" s="36"/>
      <c r="K11" s="19"/>
    </row>
    <row r="12" spans="1:19">
      <c r="C12" s="14"/>
      <c r="I12" s="39"/>
      <c r="J12" s="39"/>
      <c r="M12" s="135" t="s">
        <v>243</v>
      </c>
      <c r="N12" s="136"/>
      <c r="O12" s="175"/>
      <c r="P12" s="135" t="s">
        <v>244</v>
      </c>
      <c r="Q12" s="136"/>
      <c r="R12" s="136"/>
      <c r="S12" s="175"/>
    </row>
    <row r="13" spans="1:19">
      <c r="A13" s="172" t="s">
        <v>185</v>
      </c>
      <c r="B13" s="95" t="str">
        <f>'S3 Maquette'!B13</f>
        <v>2ème année de Portail</v>
      </c>
      <c r="C13" s="95"/>
      <c r="D13" s="172" t="s">
        <v>245</v>
      </c>
      <c r="E13" s="185">
        <f>'S3 Maquette'!E13</f>
        <v>0</v>
      </c>
      <c r="F13" s="185"/>
      <c r="G13" s="185"/>
      <c r="I13" s="39"/>
      <c r="J13" s="39"/>
      <c r="M13" s="137"/>
      <c r="N13" s="138"/>
      <c r="O13" s="176"/>
      <c r="P13" s="137"/>
      <c r="Q13" s="138"/>
      <c r="R13" s="138"/>
      <c r="S13" s="176"/>
    </row>
    <row r="14" spans="1:19">
      <c r="A14" s="174"/>
      <c r="B14" s="95"/>
      <c r="C14" s="95"/>
      <c r="D14" s="174"/>
      <c r="E14" s="185"/>
      <c r="F14" s="185"/>
      <c r="G14" s="185"/>
      <c r="I14" s="39"/>
      <c r="J14" s="39"/>
      <c r="M14" s="134" t="s">
        <v>246</v>
      </c>
      <c r="N14" s="135" t="s">
        <v>247</v>
      </c>
      <c r="O14" s="175"/>
      <c r="P14" s="140"/>
      <c r="Q14" s="179"/>
      <c r="R14" s="186"/>
      <c r="S14" s="172"/>
    </row>
    <row r="15" spans="1:19">
      <c r="A15" s="172" t="s">
        <v>248</v>
      </c>
      <c r="B15" s="98" t="str">
        <f>'S3 Maquette'!B15</f>
        <v>Semestre 3</v>
      </c>
      <c r="C15" s="99"/>
      <c r="D15" s="172" t="s">
        <v>249</v>
      </c>
      <c r="E15" s="185">
        <f>'S3 Maquette'!E15:F16</f>
        <v>0</v>
      </c>
      <c r="F15" s="185"/>
      <c r="G15" s="185"/>
      <c r="I15" s="39"/>
      <c r="J15" s="39"/>
      <c r="M15" s="134"/>
      <c r="N15" s="182"/>
      <c r="O15" s="183"/>
      <c r="P15" s="140"/>
      <c r="Q15" s="180"/>
      <c r="R15" s="186"/>
      <c r="S15" s="173"/>
    </row>
    <row r="16" spans="1:19">
      <c r="A16" s="174"/>
      <c r="B16" s="101"/>
      <c r="C16" s="102"/>
      <c r="D16" s="174"/>
      <c r="E16" s="185"/>
      <c r="F16" s="185"/>
      <c r="G16" s="185"/>
      <c r="I16" s="39"/>
      <c r="J16" s="39"/>
      <c r="M16" s="134"/>
      <c r="N16" s="182"/>
      <c r="O16" s="183"/>
      <c r="P16" s="140"/>
      <c r="Q16" s="180"/>
      <c r="R16" s="186"/>
      <c r="S16" s="173"/>
    </row>
    <row r="17" spans="1:23">
      <c r="L17" s="15"/>
      <c r="M17" s="134"/>
      <c r="N17" s="137"/>
      <c r="O17" s="176"/>
      <c r="P17" s="140"/>
      <c r="Q17" s="181"/>
      <c r="R17" s="186"/>
      <c r="S17" s="174"/>
    </row>
    <row r="18" spans="1:23" ht="59.45" customHeight="1">
      <c r="A18" s="3" t="s">
        <v>250</v>
      </c>
      <c r="B18" s="38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  <c r="W18"/>
    </row>
    <row r="19" spans="1:23" ht="30.75" customHeight="1">
      <c r="A19" s="8" t="str">
        <f>'S3 Maquette'!B19</f>
        <v>Compétences transversales S3</v>
      </c>
      <c r="B19" s="42" t="str">
        <f>'S3 Maquette'!C19</f>
        <v>UE</v>
      </c>
      <c r="C19" s="60">
        <f>'S3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75" customHeight="1">
      <c r="A20" s="8" t="str">
        <f>'S3 Maquette'!B20</f>
        <v>Compétences informationnelles 2</v>
      </c>
      <c r="B20" s="42" t="str">
        <f>'S3 Maquette'!C20</f>
        <v>ECUE</v>
      </c>
      <c r="C20" s="66">
        <f>'S3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75" customHeight="1">
      <c r="A21" s="8" t="str">
        <f>'S3 Maquette'!B21</f>
        <v>Compétences pré-professionnalisation 2</v>
      </c>
      <c r="B21" s="42" t="str">
        <f>'S3 Maquette'!C21</f>
        <v>ECUE</v>
      </c>
      <c r="C21" s="66">
        <f>'S3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75" customHeight="1">
      <c r="A22" s="8" t="str">
        <f>'S3 Maquette'!B22</f>
        <v>Langue Vivante-3</v>
      </c>
      <c r="B22" s="42" t="str">
        <f>'S3 Maquette'!C22</f>
        <v>ECUE</v>
      </c>
      <c r="C22" s="66">
        <f>'S3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75" customHeight="1">
      <c r="A23" s="8" t="str">
        <f>'S3 Maquette'!B23</f>
        <v>Min 1 Max 1</v>
      </c>
      <c r="B23" s="42" t="str">
        <f>'S3 Maquette'!C23</f>
        <v>OPTION</v>
      </c>
      <c r="C23" s="67">
        <f>'S3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75" customHeight="1">
      <c r="A24" s="8" t="str">
        <f>'S3 Maquette'!B24</f>
        <v>Anglais 3</v>
      </c>
      <c r="B24" s="42" t="str">
        <f>'S3 Maquette'!C24</f>
        <v>ECUE</v>
      </c>
      <c r="C24" s="67">
        <f>'S3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75" customHeight="1">
      <c r="A25" s="8" t="str">
        <f>'S3 Maquette'!B25</f>
        <v>Espagnol</v>
      </c>
      <c r="B25" s="42" t="str">
        <f>'S3 Maquette'!C25</f>
        <v>ECUE</v>
      </c>
      <c r="C25" s="67">
        <f>'S3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75" customHeight="1">
      <c r="A26" s="8" t="str">
        <f>'S3 Maquette'!B26</f>
        <v>Italien</v>
      </c>
      <c r="B26" s="42" t="str">
        <f>'S3 Maquette'!C26</f>
        <v>ECUE</v>
      </c>
      <c r="C26" s="67">
        <f>'S3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75" customHeight="1">
      <c r="A27" s="45" t="str">
        <f>'S3 Maquette'!B27</f>
        <v>Pratiques théâtrales 1</v>
      </c>
      <c r="B27" s="45" t="str">
        <f>'S3 Maquette'!C27</f>
        <v>UE</v>
      </c>
      <c r="C27" s="43">
        <f>'S3 Maquette'!F27</f>
        <v>0</v>
      </c>
      <c r="D27" s="93">
        <v>6</v>
      </c>
      <c r="E27" s="20" t="s">
        <v>266</v>
      </c>
      <c r="F27" s="20" t="s">
        <v>266</v>
      </c>
      <c r="G27" s="41" t="s">
        <v>266</v>
      </c>
      <c r="H27" s="41" t="s">
        <v>266</v>
      </c>
      <c r="I27" s="41" t="s">
        <v>267</v>
      </c>
      <c r="J27" s="41"/>
      <c r="K27" s="86" t="s">
        <v>8</v>
      </c>
      <c r="L27" s="41"/>
      <c r="M27" s="91" t="s">
        <v>327</v>
      </c>
      <c r="N27" s="41"/>
      <c r="O27" s="41"/>
      <c r="P27" s="86" t="s">
        <v>269</v>
      </c>
      <c r="Q27" s="41"/>
      <c r="R27" s="41"/>
      <c r="S27" s="86" t="s">
        <v>270</v>
      </c>
      <c r="T27" s="85" t="s">
        <v>297</v>
      </c>
      <c r="W27"/>
    </row>
    <row r="28" spans="1:23" ht="30.75" customHeight="1">
      <c r="A28" s="45" t="str">
        <f>'S3 Maquette'!B28</f>
        <v>Pratique de l'acteur 1</v>
      </c>
      <c r="B28" s="45" t="str">
        <f>'S3 Maquette'!C28</f>
        <v>ECUE</v>
      </c>
      <c r="C28" s="43">
        <f>'S3 Maquette'!F28</f>
        <v>0</v>
      </c>
      <c r="D28" s="93">
        <v>1</v>
      </c>
      <c r="E28" s="20" t="s">
        <v>266</v>
      </c>
      <c r="F28" s="20" t="s">
        <v>266</v>
      </c>
      <c r="G28" s="41" t="s">
        <v>266</v>
      </c>
      <c r="H28" s="41" t="s">
        <v>266</v>
      </c>
      <c r="I28" s="41" t="s">
        <v>266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88" t="s">
        <v>270</v>
      </c>
      <c r="T28" s="89" t="s">
        <v>272</v>
      </c>
      <c r="W28"/>
    </row>
    <row r="29" spans="1:23" ht="30.75" customHeight="1">
      <c r="A29" s="45" t="str">
        <f>'S3 Maquette'!B29</f>
        <v>Projet 1</v>
      </c>
      <c r="B29" s="45" t="str">
        <f>'S3 Maquette'!C29</f>
        <v>ECUE</v>
      </c>
      <c r="C29" s="43">
        <f>'S3 Maquette'!F29</f>
        <v>0</v>
      </c>
      <c r="D29" s="93">
        <v>1</v>
      </c>
      <c r="E29" s="20" t="s">
        <v>266</v>
      </c>
      <c r="F29" s="20" t="s">
        <v>266</v>
      </c>
      <c r="G29" s="41" t="s">
        <v>266</v>
      </c>
      <c r="H29" s="41" t="s">
        <v>266</v>
      </c>
      <c r="I29" s="41" t="s">
        <v>266</v>
      </c>
      <c r="J29" s="41"/>
      <c r="K29" s="41" t="s">
        <v>8</v>
      </c>
      <c r="L29" s="41"/>
      <c r="M29" s="88" t="s">
        <v>273</v>
      </c>
      <c r="N29" s="41"/>
      <c r="O29" s="41"/>
      <c r="P29" s="41"/>
      <c r="Q29" s="41"/>
      <c r="R29" s="41"/>
      <c r="S29" s="88" t="s">
        <v>270</v>
      </c>
      <c r="T29" s="89" t="s">
        <v>272</v>
      </c>
      <c r="W29"/>
    </row>
    <row r="30" spans="1:23" ht="30.75" customHeight="1">
      <c r="A30" s="45" t="str">
        <f>'S3 Maquette'!B30</f>
        <v>Travail dramaturgique 1</v>
      </c>
      <c r="B30" s="45" t="str">
        <f>'S3 Maquette'!C30</f>
        <v>ECUE</v>
      </c>
      <c r="C30" s="43">
        <f>'S3 Maquette'!F30</f>
        <v>0</v>
      </c>
      <c r="D30" s="93">
        <v>1</v>
      </c>
      <c r="E30" s="20" t="s">
        <v>266</v>
      </c>
      <c r="F30" s="20" t="s">
        <v>266</v>
      </c>
      <c r="G30" s="41" t="s">
        <v>266</v>
      </c>
      <c r="H30" s="41" t="s">
        <v>266</v>
      </c>
      <c r="I30" s="41" t="s">
        <v>266</v>
      </c>
      <c r="J30" s="41"/>
      <c r="K30" s="41" t="s">
        <v>8</v>
      </c>
      <c r="L30" s="41"/>
      <c r="M30" s="41">
        <v>2</v>
      </c>
      <c r="N30" s="41"/>
      <c r="O30" s="41"/>
      <c r="P30" s="41"/>
      <c r="Q30" s="41"/>
      <c r="R30" s="41"/>
      <c r="S30" s="88" t="s">
        <v>270</v>
      </c>
      <c r="T30" s="89" t="s">
        <v>272</v>
      </c>
      <c r="W30"/>
    </row>
    <row r="31" spans="1:23" ht="30.75" customHeight="1">
      <c r="A31" s="45" t="str">
        <f>'S3 Maquette'!B31</f>
        <v>Histoire et méthode</v>
      </c>
      <c r="B31" s="45" t="str">
        <f>'S3 Maquette'!C31</f>
        <v>UE</v>
      </c>
      <c r="C31" s="43">
        <f>'S3 Maquette'!F31</f>
        <v>0</v>
      </c>
      <c r="D31" s="93">
        <v>6</v>
      </c>
      <c r="E31" s="20" t="s">
        <v>266</v>
      </c>
      <c r="F31" s="20" t="s">
        <v>266</v>
      </c>
      <c r="G31" s="41" t="s">
        <v>266</v>
      </c>
      <c r="H31" s="41" t="s">
        <v>266</v>
      </c>
      <c r="I31" s="41" t="s">
        <v>267</v>
      </c>
      <c r="J31" s="41"/>
      <c r="K31" s="86" t="s">
        <v>8</v>
      </c>
      <c r="L31" s="41"/>
      <c r="M31" s="86">
        <v>4</v>
      </c>
      <c r="N31" s="41"/>
      <c r="O31" s="41"/>
      <c r="P31" s="86" t="s">
        <v>269</v>
      </c>
      <c r="Q31" s="41"/>
      <c r="R31" s="41"/>
      <c r="S31" s="86" t="s">
        <v>270</v>
      </c>
      <c r="T31" s="87" t="s">
        <v>274</v>
      </c>
      <c r="W31"/>
    </row>
    <row r="32" spans="1:23" ht="30.75" customHeight="1">
      <c r="A32" s="45" t="str">
        <f>'S3 Maquette'!B32</f>
        <v>Histoire du théâtre moderne</v>
      </c>
      <c r="B32" s="45" t="str">
        <f>'S3 Maquette'!C32</f>
        <v>ECUE</v>
      </c>
      <c r="C32" s="43">
        <f>'S3 Maquette'!F32</f>
        <v>0</v>
      </c>
      <c r="D32" s="20">
        <v>1</v>
      </c>
      <c r="E32" s="20" t="s">
        <v>266</v>
      </c>
      <c r="F32" s="20" t="s">
        <v>266</v>
      </c>
      <c r="G32" s="41" t="s">
        <v>266</v>
      </c>
      <c r="H32" s="41" t="s">
        <v>266</v>
      </c>
      <c r="I32" s="41" t="s">
        <v>266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88" t="s">
        <v>270</v>
      </c>
      <c r="T32" s="89" t="s">
        <v>272</v>
      </c>
      <c r="W32"/>
    </row>
    <row r="33" spans="1:23" ht="30.75" customHeight="1">
      <c r="A33" s="45" t="str">
        <f>'S3 Maquette'!B33</f>
        <v>Enquête de terrain en arts vivants</v>
      </c>
      <c r="B33" s="45" t="str">
        <f>'S3 Maquette'!C33</f>
        <v>ECUE</v>
      </c>
      <c r="C33" s="43">
        <f>'S3 Maquette'!F33</f>
        <v>0</v>
      </c>
      <c r="D33" s="20">
        <v>1</v>
      </c>
      <c r="E33" s="20" t="s">
        <v>266</v>
      </c>
      <c r="F33" s="20" t="s">
        <v>266</v>
      </c>
      <c r="G33" s="41" t="s">
        <v>266</v>
      </c>
      <c r="H33" s="41" t="s">
        <v>266</v>
      </c>
      <c r="I33" s="41" t="s">
        <v>266</v>
      </c>
      <c r="J33" s="41"/>
      <c r="K33" s="41" t="s">
        <v>8</v>
      </c>
      <c r="L33" s="41"/>
      <c r="M33" s="41">
        <v>2</v>
      </c>
      <c r="N33" s="41"/>
      <c r="O33" s="41"/>
      <c r="P33" s="41"/>
      <c r="Q33" s="41"/>
      <c r="R33" s="41"/>
      <c r="S33" s="88" t="s">
        <v>298</v>
      </c>
      <c r="T33" s="89" t="s">
        <v>272</v>
      </c>
      <c r="W33"/>
    </row>
    <row r="34" spans="1:23" ht="30.75" customHeight="1">
      <c r="A34" s="45" t="str">
        <f>'S3 Maquette'!B34</f>
        <v>Outils professionnels 1</v>
      </c>
      <c r="B34" s="45" t="str">
        <f>'S3 Maquette'!C34</f>
        <v>UE</v>
      </c>
      <c r="C34" s="43">
        <f>'S3 Maquette'!F34</f>
        <v>0</v>
      </c>
      <c r="D34" s="93">
        <v>6</v>
      </c>
      <c r="E34" s="20" t="s">
        <v>266</v>
      </c>
      <c r="F34" s="20" t="s">
        <v>266</v>
      </c>
      <c r="G34" s="41" t="s">
        <v>266</v>
      </c>
      <c r="H34" s="41" t="s">
        <v>266</v>
      </c>
      <c r="I34" s="41" t="s">
        <v>267</v>
      </c>
      <c r="J34" s="41"/>
      <c r="K34" s="86" t="s">
        <v>8</v>
      </c>
      <c r="L34" s="41"/>
      <c r="M34" s="86">
        <v>4</v>
      </c>
      <c r="N34" s="41"/>
      <c r="O34" s="41"/>
      <c r="P34" s="86" t="s">
        <v>269</v>
      </c>
      <c r="Q34" s="41"/>
      <c r="R34" s="41"/>
      <c r="S34" s="86" t="s">
        <v>270</v>
      </c>
      <c r="T34" s="87" t="s">
        <v>274</v>
      </c>
      <c r="W34"/>
    </row>
    <row r="35" spans="1:23" ht="30.75" customHeight="1">
      <c r="A35" s="45" t="str">
        <f>'S3 Maquette'!B35</f>
        <v xml:space="preserve">Connaissances de la scène et de ses métiers </v>
      </c>
      <c r="B35" s="45" t="str">
        <f>'S3 Maquette'!C35</f>
        <v>ECUE</v>
      </c>
      <c r="C35" s="43">
        <f>'S3 Maquette'!F35</f>
        <v>0</v>
      </c>
      <c r="D35" s="20">
        <v>1</v>
      </c>
      <c r="E35" s="20" t="s">
        <v>266</v>
      </c>
      <c r="F35" s="20" t="s">
        <v>266</v>
      </c>
      <c r="G35" s="41" t="s">
        <v>266</v>
      </c>
      <c r="H35" s="41" t="s">
        <v>266</v>
      </c>
      <c r="I35" s="41" t="s">
        <v>266</v>
      </c>
      <c r="J35" s="41"/>
      <c r="K35" s="41" t="s">
        <v>8</v>
      </c>
      <c r="L35" s="41"/>
      <c r="M35" s="41">
        <v>2</v>
      </c>
      <c r="N35" s="41"/>
      <c r="O35" s="41"/>
      <c r="P35" s="41"/>
      <c r="Q35" s="41"/>
      <c r="R35" s="41"/>
      <c r="S35" s="88" t="s">
        <v>270</v>
      </c>
      <c r="T35" s="89" t="s">
        <v>272</v>
      </c>
      <c r="W35"/>
    </row>
    <row r="36" spans="1:23" ht="30.75" customHeight="1">
      <c r="A36" s="45" t="str">
        <f>'S3 Maquette'!B36</f>
        <v>Stage</v>
      </c>
      <c r="B36" s="45" t="str">
        <f>'S3 Maquette'!C36</f>
        <v>ECUE</v>
      </c>
      <c r="C36" s="43">
        <f>'S3 Maquette'!F36</f>
        <v>0</v>
      </c>
      <c r="D36" s="20">
        <v>1</v>
      </c>
      <c r="E36" s="20" t="s">
        <v>266</v>
      </c>
      <c r="F36" s="20" t="s">
        <v>266</v>
      </c>
      <c r="G36" s="41" t="s">
        <v>266</v>
      </c>
      <c r="H36" s="41" t="s">
        <v>266</v>
      </c>
      <c r="I36" s="41" t="s">
        <v>266</v>
      </c>
      <c r="J36" s="41"/>
      <c r="K36" s="41" t="s">
        <v>8</v>
      </c>
      <c r="L36" s="41"/>
      <c r="M36" s="41">
        <v>2</v>
      </c>
      <c r="N36" s="41"/>
      <c r="O36" s="41"/>
      <c r="P36" s="41"/>
      <c r="Q36" s="41"/>
      <c r="R36" s="41"/>
      <c r="S36" s="88" t="s">
        <v>270</v>
      </c>
      <c r="T36" s="89" t="s">
        <v>272</v>
      </c>
      <c r="W36"/>
    </row>
    <row r="37" spans="1:23" ht="30.75" customHeight="1">
      <c r="A37" s="45" t="str">
        <f>'S3 Maquette'!B37</f>
        <v>Approfondissement 1</v>
      </c>
      <c r="B37" s="45" t="str">
        <f>'S3 Maquette'!C37</f>
        <v>UE</v>
      </c>
      <c r="C37" s="43">
        <f>'S3 Maquette'!F37</f>
        <v>0</v>
      </c>
      <c r="D37" s="93">
        <v>6</v>
      </c>
      <c r="E37" s="20" t="s">
        <v>266</v>
      </c>
      <c r="F37" s="20" t="s">
        <v>266</v>
      </c>
      <c r="G37" s="41" t="s">
        <v>266</v>
      </c>
      <c r="H37" s="41" t="s">
        <v>266</v>
      </c>
      <c r="I37" s="41" t="s">
        <v>266</v>
      </c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75" customHeight="1">
      <c r="A38" s="45" t="str">
        <f>'S3 Maquette'!B38</f>
        <v>1 UE au choix</v>
      </c>
      <c r="B38" s="45" t="str">
        <f>'S3 Maquette'!C38</f>
        <v>OPTION</v>
      </c>
      <c r="C38" s="43">
        <f>'S3 Maquette'!F38</f>
        <v>0</v>
      </c>
      <c r="D38" s="93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75" customHeight="1">
      <c r="A39" s="45" t="str">
        <f>'S3 Maquette'!B39</f>
        <v>UE choix 1: Introduction aux théories du corps</v>
      </c>
      <c r="B39" s="45" t="str">
        <f>'S3 Maquette'!C39</f>
        <v>UE</v>
      </c>
      <c r="C39" s="43">
        <f>'S3 Maquette'!F39</f>
        <v>0</v>
      </c>
      <c r="D39" s="93">
        <v>6</v>
      </c>
      <c r="E39" s="20" t="s">
        <v>266</v>
      </c>
      <c r="F39" s="20" t="s">
        <v>266</v>
      </c>
      <c r="G39" s="41" t="s">
        <v>266</v>
      </c>
      <c r="H39" s="41" t="s">
        <v>266</v>
      </c>
      <c r="I39" s="41" t="s">
        <v>266</v>
      </c>
      <c r="J39" s="41"/>
      <c r="K39" s="41" t="s">
        <v>8</v>
      </c>
      <c r="L39" s="41"/>
      <c r="M39" s="41">
        <v>2</v>
      </c>
      <c r="N39" s="41"/>
      <c r="O39" s="41"/>
      <c r="P39" s="41" t="s">
        <v>269</v>
      </c>
      <c r="Q39" s="41"/>
      <c r="R39" s="41"/>
      <c r="S39" s="41" t="s">
        <v>270</v>
      </c>
      <c r="T39" s="84" t="s">
        <v>300</v>
      </c>
      <c r="W39"/>
    </row>
    <row r="40" spans="1:23" ht="30.75" customHeight="1">
      <c r="A40" s="45" t="str">
        <f>'S3 Maquette'!B40</f>
        <v>UE choix 2: Anthropologie des arts vivants 1</v>
      </c>
      <c r="B40" s="45" t="str">
        <f>'S3 Maquette'!C40</f>
        <v>UE</v>
      </c>
      <c r="C40" s="43">
        <f>'S3 Maquette'!F40</f>
        <v>0</v>
      </c>
      <c r="D40" s="93">
        <v>6</v>
      </c>
      <c r="E40" s="20" t="s">
        <v>266</v>
      </c>
      <c r="F40" s="20" t="s">
        <v>266</v>
      </c>
      <c r="G40" s="41" t="s">
        <v>266</v>
      </c>
      <c r="H40" s="41" t="s">
        <v>266</v>
      </c>
      <c r="I40" s="41" t="s">
        <v>266</v>
      </c>
      <c r="J40" s="41"/>
      <c r="K40" s="41" t="s">
        <v>8</v>
      </c>
      <c r="L40" s="41"/>
      <c r="M40" s="41">
        <v>2</v>
      </c>
      <c r="N40" s="41"/>
      <c r="O40" s="41"/>
      <c r="P40" s="41" t="s">
        <v>269</v>
      </c>
      <c r="Q40" s="41"/>
      <c r="R40" s="41"/>
      <c r="S40" s="41" t="s">
        <v>270</v>
      </c>
      <c r="T40" s="84" t="s">
        <v>300</v>
      </c>
      <c r="W40"/>
    </row>
    <row r="41" spans="1:23" ht="30.75" customHeight="1">
      <c r="A41" s="45">
        <f>'S3 Maquette'!B41</f>
        <v>0</v>
      </c>
      <c r="B41" s="45">
        <f>'S3 Maquette'!C41</f>
        <v>0</v>
      </c>
      <c r="C41" s="43">
        <f>'S3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75" customHeight="1">
      <c r="A42" s="45">
        <f>'S3 Maquette'!B42</f>
        <v>0</v>
      </c>
      <c r="B42" s="45">
        <f>'S3 Maquette'!C42</f>
        <v>0</v>
      </c>
      <c r="C42" s="43">
        <f>'S3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75" customHeight="1">
      <c r="A43" s="45">
        <f>'S3 Maquette'!B43</f>
        <v>0</v>
      </c>
      <c r="B43" s="45">
        <f>'S3 Maquette'!C43</f>
        <v>0</v>
      </c>
      <c r="C43" s="43">
        <f>'S3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75" customHeight="1">
      <c r="A44" s="45">
        <f>'S3 Maquette'!B44</f>
        <v>0</v>
      </c>
      <c r="B44" s="45">
        <f>'S3 Maquette'!C44</f>
        <v>0</v>
      </c>
      <c r="C44" s="43">
        <f>'S3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75" customHeight="1">
      <c r="A45" s="45">
        <f>'S3 Maquette'!B45</f>
        <v>0</v>
      </c>
      <c r="B45" s="45">
        <f>'S3 Maquette'!C45</f>
        <v>0</v>
      </c>
      <c r="C45" s="43">
        <f>'S3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75" customHeight="1">
      <c r="A46" s="45">
        <f>'S3 Maquette'!B46</f>
        <v>0</v>
      </c>
      <c r="B46" s="45">
        <f>'S3 Maquette'!C46</f>
        <v>0</v>
      </c>
      <c r="C46" s="43">
        <f>'S3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75" customHeight="1">
      <c r="A47" s="45">
        <f>'S3 Maquette'!B47</f>
        <v>0</v>
      </c>
      <c r="B47" s="45">
        <f>'S3 Maquette'!C47</f>
        <v>0</v>
      </c>
      <c r="C47" s="43">
        <f>'S3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75" customHeight="1">
      <c r="A48" s="45">
        <f>'S3 Maquette'!B48</f>
        <v>0</v>
      </c>
      <c r="B48" s="45">
        <f>'S3 Maquette'!C48</f>
        <v>0</v>
      </c>
      <c r="C48" s="43">
        <f>'S3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75" customHeight="1">
      <c r="A49" s="45">
        <f>'S3 Maquette'!B49</f>
        <v>0</v>
      </c>
      <c r="B49" s="45">
        <f>'S3 Maquette'!C49</f>
        <v>0</v>
      </c>
      <c r="C49" s="43">
        <f>'S3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75" customHeight="1">
      <c r="A50" s="45">
        <f>'S3 Maquette'!B50</f>
        <v>0</v>
      </c>
      <c r="B50" s="45">
        <f>'S3 Maquette'!C50</f>
        <v>0</v>
      </c>
      <c r="C50" s="43">
        <f>'S3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75" customHeight="1">
      <c r="A51" s="45">
        <f>'S3 Maquette'!B51</f>
        <v>0</v>
      </c>
      <c r="B51" s="45">
        <f>'S3 Maquette'!C51</f>
        <v>0</v>
      </c>
      <c r="C51" s="43">
        <f>'S3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75" customHeight="1">
      <c r="A52" s="45">
        <f>'S3 Maquette'!B52</f>
        <v>0</v>
      </c>
      <c r="B52" s="45">
        <f>'S3 Maquette'!C52</f>
        <v>0</v>
      </c>
      <c r="C52" s="43">
        <f>'S3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75" customHeight="1">
      <c r="A53" s="45">
        <f>'S3 Maquette'!B53</f>
        <v>0</v>
      </c>
      <c r="B53" s="45">
        <f>'S3 Maquette'!C53</f>
        <v>0</v>
      </c>
      <c r="C53" s="43">
        <f>'S3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75" customHeight="1">
      <c r="A54" s="45">
        <f>'S3 Maquette'!B54</f>
        <v>0</v>
      </c>
      <c r="B54" s="45">
        <f>'S3 Maquette'!C54</f>
        <v>0</v>
      </c>
      <c r="C54" s="43">
        <f>'S3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75" customHeight="1">
      <c r="A55" s="45">
        <f>'S3 Maquette'!B55</f>
        <v>0</v>
      </c>
      <c r="B55" s="45">
        <f>'S3 Maquette'!C55</f>
        <v>0</v>
      </c>
      <c r="C55" s="43">
        <f>'S3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75" customHeight="1">
      <c r="A56" s="45">
        <f>'S3 Maquette'!B56</f>
        <v>0</v>
      </c>
      <c r="B56" s="45">
        <f>'S3 Maquette'!C56</f>
        <v>0</v>
      </c>
      <c r="C56" s="43">
        <f>'S3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75" customHeight="1">
      <c r="A57" s="45">
        <f>'S3 Maquette'!B57</f>
        <v>0</v>
      </c>
      <c r="B57" s="45">
        <f>'S3 Maquette'!C57</f>
        <v>0</v>
      </c>
      <c r="C57" s="43">
        <f>'S3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75" customHeight="1">
      <c r="A58" s="45">
        <f>'S3 Maquette'!B58</f>
        <v>0</v>
      </c>
      <c r="B58" s="45">
        <f>'S3 Maquette'!C58</f>
        <v>0</v>
      </c>
      <c r="C58" s="43">
        <f>'S3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75" customHeight="1">
      <c r="A59" s="45">
        <f>'S3 Maquette'!B59</f>
        <v>0</v>
      </c>
      <c r="B59" s="45">
        <f>'S3 Maquette'!C59</f>
        <v>0</v>
      </c>
      <c r="C59" s="43">
        <f>'S3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75" customHeight="1">
      <c r="A60" s="45">
        <f>'S3 Maquette'!B60</f>
        <v>0</v>
      </c>
      <c r="B60" s="45">
        <f>'S3 Maquette'!C60</f>
        <v>0</v>
      </c>
      <c r="C60" s="43">
        <f>'S3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75" customHeight="1">
      <c r="A61" s="45">
        <f>'S3 Maquette'!B61</f>
        <v>0</v>
      </c>
      <c r="B61" s="45">
        <f>'S3 Maquette'!C61</f>
        <v>0</v>
      </c>
      <c r="C61" s="43">
        <f>'S3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75" customHeight="1">
      <c r="A62" s="45">
        <f>'S3 Maquette'!B62</f>
        <v>0</v>
      </c>
      <c r="B62" s="45">
        <f>'S3 Maquette'!C62</f>
        <v>0</v>
      </c>
      <c r="C62" s="43">
        <f>'S3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75" customHeight="1">
      <c r="A63" s="45">
        <f>'S3 Maquette'!B63</f>
        <v>0</v>
      </c>
      <c r="B63" s="45">
        <f>'S3 Maquette'!C63</f>
        <v>0</v>
      </c>
      <c r="C63" s="43">
        <f>'S3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75" customHeight="1">
      <c r="A64" s="45">
        <f>'S3 Maquette'!B64</f>
        <v>0</v>
      </c>
      <c r="B64" s="45">
        <f>'S3 Maquette'!C64</f>
        <v>0</v>
      </c>
      <c r="C64" s="43">
        <f>'S3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75" customHeight="1">
      <c r="A65" s="45">
        <f>'S3 Maquette'!B65</f>
        <v>0</v>
      </c>
      <c r="B65" s="45">
        <f>'S3 Maquette'!C65</f>
        <v>0</v>
      </c>
      <c r="C65" s="43">
        <f>'S3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75" customHeight="1">
      <c r="A66" s="45">
        <f>'S3 Maquette'!B66</f>
        <v>0</v>
      </c>
      <c r="B66" s="45">
        <f>'S3 Maquette'!C66</f>
        <v>0</v>
      </c>
      <c r="C66" s="43">
        <f>'S3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75" customHeight="1">
      <c r="A67" s="45">
        <f>'S3 Maquette'!B67</f>
        <v>0</v>
      </c>
      <c r="B67" s="45">
        <f>'S3 Maquette'!C67</f>
        <v>0</v>
      </c>
      <c r="C67" s="43">
        <f>'S3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75" customHeight="1">
      <c r="A68" s="45">
        <f>'S3 Maquette'!B68</f>
        <v>0</v>
      </c>
      <c r="B68" s="45">
        <f>'S3 Maquette'!C68</f>
        <v>0</v>
      </c>
      <c r="C68" s="43">
        <f>'S3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75" customHeight="1">
      <c r="A69" s="45">
        <f>'S3 Maquette'!B69</f>
        <v>0</v>
      </c>
      <c r="B69" s="45">
        <f>'S3 Maquette'!C69</f>
        <v>0</v>
      </c>
      <c r="C69" s="43">
        <f>'S3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75" customHeight="1">
      <c r="A70" s="45">
        <f>'S3 Maquette'!B70</f>
        <v>0</v>
      </c>
      <c r="B70" s="45">
        <f>'S3 Maquette'!C70</f>
        <v>0</v>
      </c>
      <c r="C70" s="43">
        <f>'S3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75" customHeight="1">
      <c r="A71" s="45">
        <f>'S3 Maquette'!B71</f>
        <v>0</v>
      </c>
      <c r="B71" s="45">
        <f>'S3 Maquette'!C71</f>
        <v>0</v>
      </c>
      <c r="C71" s="43">
        <f>'S3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75" customHeight="1">
      <c r="A72" s="45">
        <f>'S3 Maquette'!B72</f>
        <v>0</v>
      </c>
      <c r="B72" s="45">
        <f>'S3 Maquette'!C72</f>
        <v>0</v>
      </c>
      <c r="C72" s="43">
        <f>'S3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75" customHeight="1">
      <c r="A73" s="45">
        <f>'S3 Maquette'!B73</f>
        <v>0</v>
      </c>
      <c r="B73" s="45">
        <f>'S3 Maquette'!C73</f>
        <v>0</v>
      </c>
      <c r="C73" s="43">
        <f>'S3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75" customHeight="1">
      <c r="A74" s="45">
        <f>'S3 Maquette'!B74</f>
        <v>0</v>
      </c>
      <c r="B74" s="45">
        <f>'S3 Maquette'!C74</f>
        <v>0</v>
      </c>
      <c r="C74" s="43">
        <f>'S3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75" customHeight="1">
      <c r="A75" s="45">
        <f>'S3 Maquette'!B75</f>
        <v>0</v>
      </c>
      <c r="B75" s="45">
        <f>'S3 Maquette'!C75</f>
        <v>0</v>
      </c>
      <c r="C75" s="43">
        <f>'S3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75" customHeight="1">
      <c r="A76" s="45">
        <f>'S3 Maquette'!B76</f>
        <v>0</v>
      </c>
      <c r="B76" s="45">
        <f>'S3 Maquette'!C76</f>
        <v>0</v>
      </c>
      <c r="C76" s="43">
        <f>'S3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75" customHeight="1">
      <c r="A77" s="45">
        <f>'S3 Maquette'!B77</f>
        <v>0</v>
      </c>
      <c r="B77" s="45">
        <f>'S3 Maquette'!C77</f>
        <v>0</v>
      </c>
      <c r="C77" s="43">
        <f>'S3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75" customHeight="1">
      <c r="A78" s="45">
        <f>'S3 Maquette'!B78</f>
        <v>0</v>
      </c>
      <c r="B78" s="45">
        <f>'S3 Maquette'!C78</f>
        <v>0</v>
      </c>
      <c r="C78" s="43">
        <f>'S3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75" customHeight="1">
      <c r="A79" s="45">
        <f>'S3 Maquette'!B79</f>
        <v>0</v>
      </c>
      <c r="B79" s="45">
        <f>'S3 Maquette'!C79</f>
        <v>0</v>
      </c>
      <c r="C79" s="43">
        <f>'S3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75" customHeight="1">
      <c r="A80" s="45">
        <f>'S3 Maquette'!B80</f>
        <v>0</v>
      </c>
      <c r="B80" s="45">
        <f>'S3 Maquette'!C80</f>
        <v>0</v>
      </c>
      <c r="C80" s="43">
        <f>'S3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75" customHeight="1">
      <c r="A81" s="45">
        <f>'S3 Maquette'!B81</f>
        <v>0</v>
      </c>
      <c r="B81" s="45">
        <f>'S3 Maquette'!C81</f>
        <v>0</v>
      </c>
      <c r="C81" s="43">
        <f>'S3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75" customHeight="1">
      <c r="A82" s="45">
        <f>'S3 Maquette'!B82</f>
        <v>0</v>
      </c>
      <c r="B82" s="45">
        <f>'S3 Maquette'!C82</f>
        <v>0</v>
      </c>
      <c r="C82" s="43">
        <f>'S3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75" customHeight="1">
      <c r="A83" s="45">
        <f>'S3 Maquette'!B83</f>
        <v>0</v>
      </c>
      <c r="B83" s="45">
        <f>'S3 Maquette'!C83</f>
        <v>0</v>
      </c>
      <c r="C83" s="43">
        <f>'S3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75" customHeight="1">
      <c r="A84" s="45">
        <f>'S3 Maquette'!B84</f>
        <v>0</v>
      </c>
      <c r="B84" s="45">
        <f>'S3 Maquette'!C84</f>
        <v>0</v>
      </c>
      <c r="C84" s="43">
        <f>'S3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75" customHeight="1">
      <c r="A85" s="45">
        <f>'S3 Maquette'!B85</f>
        <v>0</v>
      </c>
      <c r="B85" s="45">
        <f>'S3 Maquette'!C85</f>
        <v>0</v>
      </c>
      <c r="C85" s="43">
        <f>'S3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75" customHeight="1">
      <c r="A86" s="45">
        <f>'S3 Maquette'!B86</f>
        <v>0</v>
      </c>
      <c r="B86" s="45">
        <f>'S3 Maquette'!C86</f>
        <v>0</v>
      </c>
      <c r="C86" s="43">
        <f>'S3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75" customHeight="1">
      <c r="A87" s="45">
        <f>'S3 Maquette'!B87</f>
        <v>0</v>
      </c>
      <c r="B87" s="45">
        <f>'S3 Maquette'!C87</f>
        <v>0</v>
      </c>
      <c r="C87" s="43">
        <f>'S3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75" customHeight="1">
      <c r="A88" s="45">
        <f>'S3 Maquette'!B88</f>
        <v>0</v>
      </c>
      <c r="B88" s="45">
        <f>'S3 Maquette'!C88</f>
        <v>0</v>
      </c>
      <c r="C88" s="43">
        <f>'S3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75" customHeight="1">
      <c r="A89" s="45">
        <f>'S3 Maquette'!B89</f>
        <v>0</v>
      </c>
      <c r="B89" s="45">
        <f>'S3 Maquette'!C89</f>
        <v>0</v>
      </c>
      <c r="C89" s="43">
        <f>'S3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75" customHeight="1">
      <c r="A90" s="45">
        <f>'S3 Maquette'!B90</f>
        <v>0</v>
      </c>
      <c r="B90" s="45">
        <f>'S3 Maquette'!C90</f>
        <v>0</v>
      </c>
      <c r="C90" s="43">
        <f>'S3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75" customHeight="1">
      <c r="A91" s="45">
        <f>'S3 Maquette'!B91</f>
        <v>0</v>
      </c>
      <c r="B91" s="45">
        <f>'S3 Maquette'!C91</f>
        <v>0</v>
      </c>
      <c r="C91" s="43">
        <f>'S3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75" customHeight="1">
      <c r="A92" s="45">
        <f>'S3 Maquette'!B92</f>
        <v>0</v>
      </c>
      <c r="B92" s="45">
        <f>'S3 Maquette'!C92</f>
        <v>0</v>
      </c>
      <c r="C92" s="43">
        <f>'S3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75" customHeight="1">
      <c r="A93" s="45">
        <f>'S3 Maquette'!B93</f>
        <v>0</v>
      </c>
      <c r="B93" s="45">
        <f>'S3 Maquette'!C93</f>
        <v>0</v>
      </c>
      <c r="C93" s="43">
        <f>'S3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75" customHeight="1">
      <c r="A94" s="45">
        <f>'S3 Maquette'!B94</f>
        <v>0</v>
      </c>
      <c r="B94" s="45">
        <f>'S3 Maquette'!C94</f>
        <v>0</v>
      </c>
      <c r="C94" s="43">
        <f>'S3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75" customHeight="1">
      <c r="A95" s="45">
        <f>'S3 Maquette'!B95</f>
        <v>0</v>
      </c>
      <c r="B95" s="45">
        <f>'S3 Maquette'!C95</f>
        <v>0</v>
      </c>
      <c r="C95" s="43">
        <f>'S3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75" customHeight="1">
      <c r="A96" s="45">
        <f>'S3 Maquette'!B96</f>
        <v>0</v>
      </c>
      <c r="B96" s="45">
        <f>'S3 Maquette'!C96</f>
        <v>0</v>
      </c>
      <c r="C96" s="43">
        <f>'S3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75" customHeight="1">
      <c r="A97" s="45">
        <f>'S3 Maquette'!B97</f>
        <v>0</v>
      </c>
      <c r="B97" s="45">
        <f>'S3 Maquette'!C97</f>
        <v>0</v>
      </c>
      <c r="C97" s="43">
        <f>'S3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75" customHeight="1">
      <c r="A98" s="45">
        <f>'S3 Maquette'!B98</f>
        <v>0</v>
      </c>
      <c r="B98" s="45">
        <f>'S3 Maquette'!C98</f>
        <v>0</v>
      </c>
      <c r="C98" s="43">
        <f>'S3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75" customHeight="1">
      <c r="A99" s="45">
        <f>'S3 Maquette'!B99</f>
        <v>0</v>
      </c>
      <c r="B99" s="45">
        <f>'S3 Maquette'!C99</f>
        <v>0</v>
      </c>
      <c r="C99" s="43">
        <f>'S3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75" customHeight="1">
      <c r="A100" s="45">
        <f>'S3 Maquette'!B100</f>
        <v>0</v>
      </c>
      <c r="B100" s="45">
        <f>'S3 Maquette'!C100</f>
        <v>0</v>
      </c>
      <c r="C100" s="43">
        <f>'S3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75" customHeight="1">
      <c r="A101" s="45">
        <f>'S3 Maquette'!B101</f>
        <v>0</v>
      </c>
      <c r="B101" s="45">
        <f>'S3 Maquette'!C101</f>
        <v>0</v>
      </c>
      <c r="C101" s="43">
        <f>'S3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75" customHeight="1">
      <c r="A102" s="45">
        <f>'S3 Maquette'!B102</f>
        <v>0</v>
      </c>
      <c r="B102" s="45">
        <f>'S3 Maquette'!C102</f>
        <v>0</v>
      </c>
      <c r="C102" s="43">
        <f>'S3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75" customHeight="1">
      <c r="A103" s="45">
        <f>'S3 Maquette'!B103</f>
        <v>0</v>
      </c>
      <c r="B103" s="45">
        <f>'S3 Maquette'!C103</f>
        <v>0</v>
      </c>
      <c r="C103" s="43">
        <f>'S3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75" customHeight="1">
      <c r="A104" s="45">
        <f>'S3 Maquette'!B104</f>
        <v>0</v>
      </c>
      <c r="B104" s="45">
        <f>'S3 Maquette'!C104</f>
        <v>0</v>
      </c>
      <c r="C104" s="43">
        <f>'S3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75" customHeight="1">
      <c r="A105" s="45">
        <f>'S3 Maquette'!B105</f>
        <v>0</v>
      </c>
      <c r="B105" s="45">
        <f>'S3 Maquette'!C105</f>
        <v>0</v>
      </c>
      <c r="C105" s="43">
        <f>'S3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75" customHeight="1">
      <c r="A106" s="45">
        <f>'S3 Maquette'!B106</f>
        <v>0</v>
      </c>
      <c r="B106" s="45">
        <f>'S3 Maquette'!C106</f>
        <v>0</v>
      </c>
      <c r="C106" s="43">
        <f>'S3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75" customHeight="1">
      <c r="A107" s="45">
        <f>'S3 Maquette'!B107</f>
        <v>0</v>
      </c>
      <c r="B107" s="45">
        <f>'S3 Maquette'!C107</f>
        <v>0</v>
      </c>
      <c r="C107" s="43">
        <f>'S3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75" customHeight="1">
      <c r="A108" s="45">
        <f>'S3 Maquette'!B108</f>
        <v>0</v>
      </c>
      <c r="B108" s="45">
        <f>'S3 Maquette'!C108</f>
        <v>0</v>
      </c>
      <c r="C108" s="43">
        <f>'S3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75" customHeight="1">
      <c r="A109" s="45">
        <f>'S3 Maquette'!B109</f>
        <v>0</v>
      </c>
      <c r="B109" s="45">
        <f>'S3 Maquette'!C109</f>
        <v>0</v>
      </c>
      <c r="C109" s="43">
        <f>'S3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75" customHeight="1">
      <c r="A110" s="45">
        <f>'S3 Maquette'!B110</f>
        <v>0</v>
      </c>
      <c r="B110" s="45">
        <f>'S3 Maquette'!C110</f>
        <v>0</v>
      </c>
      <c r="C110" s="43">
        <f>'S3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75" customHeight="1">
      <c r="A111" s="45">
        <f>'S3 Maquette'!B111</f>
        <v>0</v>
      </c>
      <c r="B111" s="45">
        <f>'S3 Maquette'!C111</f>
        <v>0</v>
      </c>
      <c r="C111" s="43">
        <f>'S3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75" customHeight="1">
      <c r="A112" s="45">
        <f>'S3 Maquette'!B112</f>
        <v>0</v>
      </c>
      <c r="B112" s="45">
        <f>'S3 Maquette'!C112</f>
        <v>0</v>
      </c>
      <c r="C112" s="43">
        <f>'S3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75" customHeight="1">
      <c r="A113" s="45">
        <f>'S3 Maquette'!B113</f>
        <v>0</v>
      </c>
      <c r="B113" s="45">
        <f>'S3 Maquette'!C113</f>
        <v>0</v>
      </c>
      <c r="C113" s="43">
        <f>'S3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75" customHeight="1">
      <c r="A114" s="45">
        <f>'S3 Maquette'!B114</f>
        <v>0</v>
      </c>
      <c r="B114" s="45">
        <f>'S3 Maquette'!C114</f>
        <v>0</v>
      </c>
      <c r="C114" s="43">
        <f>'S3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75" customHeight="1">
      <c r="A115" s="45">
        <f>'S3 Maquette'!B115</f>
        <v>0</v>
      </c>
      <c r="B115" s="45">
        <f>'S3 Maquette'!C115</f>
        <v>0</v>
      </c>
      <c r="C115" s="43">
        <f>'S3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75" customHeight="1">
      <c r="A116" s="45">
        <f>'S3 Maquette'!B116</f>
        <v>0</v>
      </c>
      <c r="B116" s="45">
        <f>'S3 Maquette'!C116</f>
        <v>0</v>
      </c>
      <c r="C116" s="43">
        <f>'S3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75" customHeight="1">
      <c r="A117" s="45">
        <f>'S3 Maquette'!B117</f>
        <v>0</v>
      </c>
      <c r="B117" s="45">
        <f>'S3 Maquette'!C117</f>
        <v>0</v>
      </c>
      <c r="C117" s="43">
        <f>'S3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75" customHeight="1">
      <c r="A118" s="45">
        <f>'S3 Maquette'!B118</f>
        <v>0</v>
      </c>
      <c r="B118" s="45">
        <f>'S3 Maquette'!C118</f>
        <v>0</v>
      </c>
      <c r="C118" s="43">
        <f>'S3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75" customHeight="1">
      <c r="A119" s="45">
        <f>'S3 Maquette'!B119</f>
        <v>0</v>
      </c>
      <c r="B119" s="45">
        <f>'S3 Maquette'!C119</f>
        <v>0</v>
      </c>
      <c r="C119" s="43">
        <f>'S3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75" customHeight="1">
      <c r="A120" s="45">
        <f>'S3 Maquette'!B120</f>
        <v>0</v>
      </c>
      <c r="B120" s="45">
        <f>'S3 Maquette'!C120</f>
        <v>0</v>
      </c>
      <c r="C120" s="43">
        <f>'S3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75" customHeight="1">
      <c r="A121" s="45">
        <f>'S3 Maquette'!B121</f>
        <v>0</v>
      </c>
      <c r="B121" s="45">
        <f>'S3 Maquette'!C121</f>
        <v>0</v>
      </c>
      <c r="C121" s="43">
        <f>'S3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75" customHeight="1">
      <c r="A122" s="45">
        <f>'S3 Maquette'!B122</f>
        <v>0</v>
      </c>
      <c r="B122" s="45">
        <f>'S3 Maquette'!C122</f>
        <v>0</v>
      </c>
      <c r="C122" s="43">
        <f>'S3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75" customHeight="1">
      <c r="A123" s="45">
        <f>'S3 Maquette'!B123</f>
        <v>0</v>
      </c>
      <c r="B123" s="45">
        <f>'S3 Maquette'!C123</f>
        <v>0</v>
      </c>
      <c r="C123" s="43">
        <f>'S3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75" customHeight="1">
      <c r="A124" s="45">
        <f>'S3 Maquette'!B124</f>
        <v>0</v>
      </c>
      <c r="B124" s="45">
        <f>'S3 Maquette'!C124</f>
        <v>0</v>
      </c>
      <c r="C124" s="43">
        <f>'S3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75" customHeight="1">
      <c r="A125" s="45">
        <f>'S3 Maquette'!B125</f>
        <v>0</v>
      </c>
      <c r="B125" s="45">
        <f>'S3 Maquette'!C125</f>
        <v>0</v>
      </c>
      <c r="C125" s="43">
        <f>'S3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75" customHeight="1">
      <c r="A126" s="45">
        <f>'S3 Maquette'!B126</f>
        <v>0</v>
      </c>
      <c r="B126" s="45">
        <f>'S3 Maquette'!C126</f>
        <v>0</v>
      </c>
      <c r="C126" s="43">
        <f>'S3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75" customHeight="1">
      <c r="A127" s="45">
        <f>'S3 Maquette'!B127</f>
        <v>0</v>
      </c>
      <c r="B127" s="45">
        <f>'S3 Maquette'!C127</f>
        <v>0</v>
      </c>
      <c r="C127" s="43">
        <f>'S3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75" customHeight="1">
      <c r="A128" s="45">
        <f>'S3 Maquette'!B128</f>
        <v>0</v>
      </c>
      <c r="B128" s="45">
        <f>'S3 Maquette'!C128</f>
        <v>0</v>
      </c>
      <c r="C128" s="43">
        <f>'S3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75" customHeight="1">
      <c r="A129" s="45">
        <f>'S3 Maquette'!B129</f>
        <v>0</v>
      </c>
      <c r="B129" s="45">
        <f>'S3 Maquette'!C129</f>
        <v>0</v>
      </c>
      <c r="C129" s="43">
        <f>'S3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75" customHeight="1">
      <c r="A130" s="45">
        <f>'S3 Maquette'!B130</f>
        <v>0</v>
      </c>
      <c r="B130" s="45">
        <f>'S3 Maquette'!C130</f>
        <v>0</v>
      </c>
      <c r="C130" s="43">
        <f>'S3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75" customHeight="1">
      <c r="A131" s="45">
        <f>'S3 Maquette'!B131</f>
        <v>0</v>
      </c>
      <c r="B131" s="45">
        <f>'S3 Maquette'!C131</f>
        <v>0</v>
      </c>
      <c r="C131" s="43">
        <f>'S3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75" customHeight="1">
      <c r="A132" s="45">
        <f>'S3 Maquette'!B132</f>
        <v>0</v>
      </c>
      <c r="B132" s="45">
        <f>'S3 Maquette'!C132</f>
        <v>0</v>
      </c>
      <c r="C132" s="43">
        <f>'S3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75" customHeight="1">
      <c r="A133" s="45">
        <f>'S3 Maquette'!B133</f>
        <v>0</v>
      </c>
      <c r="B133" s="45">
        <f>'S3 Maquette'!C133</f>
        <v>0</v>
      </c>
      <c r="C133" s="43">
        <f>'S3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75" customHeight="1">
      <c r="A134" s="45">
        <f>'S3 Maquette'!B134</f>
        <v>0</v>
      </c>
      <c r="B134" s="45">
        <f>'S3 Maquette'!C134</f>
        <v>0</v>
      </c>
      <c r="C134" s="43">
        <f>'S3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75" customHeight="1">
      <c r="A135" s="45">
        <f>'S3 Maquette'!B135</f>
        <v>0</v>
      </c>
      <c r="B135" s="45">
        <f>'S3 Maquette'!C135</f>
        <v>0</v>
      </c>
      <c r="C135" s="43">
        <f>'S3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75" customHeight="1">
      <c r="A136" s="45">
        <f>'S3 Maquette'!B136</f>
        <v>0</v>
      </c>
      <c r="B136" s="45">
        <f>'S3 Maquette'!C136</f>
        <v>0</v>
      </c>
      <c r="C136" s="43">
        <f>'S3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75" customHeight="1">
      <c r="A137" s="45">
        <f>'S3 Maquette'!B137</f>
        <v>0</v>
      </c>
      <c r="B137" s="45">
        <f>'S3 Maquette'!C137</f>
        <v>0</v>
      </c>
      <c r="C137" s="43">
        <f>'S3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75" customHeight="1">
      <c r="A138" s="45">
        <f>'S3 Maquette'!B138</f>
        <v>0</v>
      </c>
      <c r="B138" s="45">
        <f>'S3 Maquette'!C138</f>
        <v>0</v>
      </c>
      <c r="C138" s="43">
        <f>'S3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75" customHeight="1">
      <c r="A139" s="45">
        <f>'S3 Maquette'!B139</f>
        <v>0</v>
      </c>
      <c r="B139" s="45">
        <f>'S3 Maquette'!C139</f>
        <v>0</v>
      </c>
      <c r="C139" s="43">
        <f>'S3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75" customHeight="1">
      <c r="A140" s="45">
        <f>'S3 Maquette'!B140</f>
        <v>0</v>
      </c>
      <c r="B140" s="45">
        <f>'S3 Maquette'!C140</f>
        <v>0</v>
      </c>
      <c r="C140" s="43">
        <f>'S3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75" customHeight="1">
      <c r="A141" s="45">
        <f>'S3 Maquette'!B141</f>
        <v>0</v>
      </c>
      <c r="B141" s="45">
        <f>'S3 Maquette'!C141</f>
        <v>0</v>
      </c>
      <c r="C141" s="43">
        <f>'S3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75" customHeight="1">
      <c r="A142" s="45">
        <f>'S3 Maquette'!B142</f>
        <v>0</v>
      </c>
      <c r="B142" s="45">
        <f>'S3 Maquette'!C142</f>
        <v>0</v>
      </c>
      <c r="C142" s="43">
        <f>'S3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75" customHeight="1">
      <c r="A143" s="45">
        <f>'S3 Maquette'!B143</f>
        <v>0</v>
      </c>
      <c r="B143" s="45">
        <f>'S3 Maquette'!C143</f>
        <v>0</v>
      </c>
      <c r="C143" s="43">
        <f>'S3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75" customHeight="1">
      <c r="A144" s="45">
        <f>'S3 Maquette'!B144</f>
        <v>0</v>
      </c>
      <c r="B144" s="45">
        <f>'S3 Maquette'!C144</f>
        <v>0</v>
      </c>
      <c r="C144" s="43">
        <f>'S3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75" customHeight="1">
      <c r="A145" s="45">
        <f>'S3 Maquette'!B145</f>
        <v>0</v>
      </c>
      <c r="B145" s="45">
        <f>'S3 Maquette'!C145</f>
        <v>0</v>
      </c>
      <c r="C145" s="43">
        <f>'S3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75" customHeight="1">
      <c r="A146" s="45">
        <f>'S3 Maquette'!B146</f>
        <v>0</v>
      </c>
      <c r="B146" s="45">
        <f>'S3 Maquette'!C146</f>
        <v>0</v>
      </c>
      <c r="C146" s="43">
        <f>'S3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75" customHeight="1">
      <c r="A147" s="45">
        <f>'S3 Maquette'!B147</f>
        <v>0</v>
      </c>
      <c r="B147" s="45">
        <f>'S3 Maquette'!C147</f>
        <v>0</v>
      </c>
      <c r="C147" s="43">
        <f>'S3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75" customHeight="1">
      <c r="A148" s="45">
        <f>'S3 Maquette'!B148</f>
        <v>0</v>
      </c>
      <c r="B148" s="45">
        <f>'S3 Maquette'!C148</f>
        <v>0</v>
      </c>
      <c r="C148" s="43">
        <f>'S3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75" customHeight="1">
      <c r="A149" s="45">
        <f>'S3 Maquette'!B149</f>
        <v>0</v>
      </c>
      <c r="B149" s="45">
        <f>'S3 Maquette'!C149</f>
        <v>0</v>
      </c>
      <c r="C149" s="43">
        <f>'S3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75" customHeight="1">
      <c r="A150" s="45">
        <f>'S3 Maquette'!B150</f>
        <v>0</v>
      </c>
      <c r="B150" s="45">
        <f>'S3 Maquette'!C150</f>
        <v>0</v>
      </c>
      <c r="C150" s="43">
        <f>'S3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75" customHeight="1">
      <c r="A151" s="45">
        <f>'S3 Maquette'!B151</f>
        <v>0</v>
      </c>
      <c r="B151" s="45">
        <f>'S3 Maquette'!C151</f>
        <v>0</v>
      </c>
      <c r="C151" s="43">
        <f>'S3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75" customHeight="1">
      <c r="A152" s="45">
        <f>'S3 Maquette'!B152</f>
        <v>0</v>
      </c>
      <c r="B152" s="45">
        <f>'S3 Maquette'!C152</f>
        <v>0</v>
      </c>
      <c r="C152" s="43">
        <f>'S3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75" customHeight="1">
      <c r="A153" s="45">
        <f>'S3 Maquette'!B153</f>
        <v>0</v>
      </c>
      <c r="B153" s="45">
        <f>'S3 Maquette'!C153</f>
        <v>0</v>
      </c>
      <c r="C153" s="43">
        <f>'S3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75" customHeight="1">
      <c r="A154" s="45">
        <f>'S3 Maquette'!B154</f>
        <v>0</v>
      </c>
      <c r="B154" s="45">
        <f>'S3 Maquette'!C154</f>
        <v>0</v>
      </c>
      <c r="C154" s="43">
        <f>'S3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75" customHeight="1">
      <c r="A155" s="45">
        <f>'S3 Maquette'!B155</f>
        <v>0</v>
      </c>
      <c r="B155" s="45">
        <f>'S3 Maquette'!C155</f>
        <v>0</v>
      </c>
      <c r="C155" s="43">
        <f>'S3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75" customHeight="1">
      <c r="A156" s="45">
        <f>'S3 Maquette'!B156</f>
        <v>0</v>
      </c>
      <c r="B156" s="45">
        <f>'S3 Maquette'!C156</f>
        <v>0</v>
      </c>
      <c r="C156" s="43">
        <f>'S3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75" customHeight="1">
      <c r="A157" s="45">
        <f>'S3 Maquette'!B157</f>
        <v>0</v>
      </c>
      <c r="B157" s="45">
        <f>'S3 Maquette'!C157</f>
        <v>0</v>
      </c>
      <c r="C157" s="43">
        <f>'S3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75" customHeight="1">
      <c r="A158" s="45">
        <f>'S3 Maquette'!B158</f>
        <v>0</v>
      </c>
      <c r="B158" s="45">
        <f>'S3 Maquette'!C158</f>
        <v>0</v>
      </c>
      <c r="C158" s="43">
        <f>'S3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75" customHeight="1">
      <c r="A159" s="45">
        <f>'S3 Maquette'!B159</f>
        <v>0</v>
      </c>
      <c r="B159" s="45">
        <f>'S3 Maquette'!C159</f>
        <v>0</v>
      </c>
      <c r="C159" s="43">
        <f>'S3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75" customHeight="1">
      <c r="A160" s="45">
        <f>'S3 Maquette'!B160</f>
        <v>0</v>
      </c>
      <c r="B160" s="45">
        <f>'S3 Maquette'!C160</f>
        <v>0</v>
      </c>
      <c r="C160" s="43">
        <f>'S3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75" customHeight="1">
      <c r="A161" s="45">
        <f>'S3 Maquette'!B161</f>
        <v>0</v>
      </c>
      <c r="B161" s="45">
        <f>'S3 Maquette'!C161</f>
        <v>0</v>
      </c>
      <c r="C161" s="43">
        <f>'S3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75" customHeight="1">
      <c r="A162" s="45">
        <f>'S3 Maquette'!B162</f>
        <v>0</v>
      </c>
      <c r="B162" s="45">
        <f>'S3 Maquette'!C162</f>
        <v>0</v>
      </c>
      <c r="C162" s="43">
        <f>'S3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75" customHeight="1">
      <c r="A163" s="45">
        <f>'S3 Maquette'!B163</f>
        <v>0</v>
      </c>
      <c r="B163" s="45">
        <f>'S3 Maquette'!C163</f>
        <v>0</v>
      </c>
      <c r="C163" s="43">
        <f>'S3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75" customHeight="1">
      <c r="A164" s="45">
        <f>'S3 Maquette'!B164</f>
        <v>0</v>
      </c>
      <c r="B164" s="45">
        <f>'S3 Maquette'!C164</f>
        <v>0</v>
      </c>
      <c r="C164" s="43">
        <f>'S3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75" customHeight="1">
      <c r="A165" s="45">
        <f>'S3 Maquette'!B165</f>
        <v>0</v>
      </c>
      <c r="B165" s="45">
        <f>'S3 Maquette'!C165</f>
        <v>0</v>
      </c>
      <c r="C165" s="43">
        <f>'S3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75" customHeight="1">
      <c r="A166" s="45">
        <f>'S3 Maquette'!B166</f>
        <v>0</v>
      </c>
      <c r="B166" s="45">
        <f>'S3 Maquette'!C166</f>
        <v>0</v>
      </c>
      <c r="C166" s="43">
        <f>'S3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75" customHeight="1">
      <c r="A167" s="45">
        <f>'S3 Maquette'!B167</f>
        <v>0</v>
      </c>
      <c r="B167" s="45">
        <f>'S3 Maquette'!C167</f>
        <v>0</v>
      </c>
      <c r="C167" s="43">
        <f>'S3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75" customHeight="1">
      <c r="A168" s="45">
        <f>'S3 Maquette'!B168</f>
        <v>0</v>
      </c>
      <c r="B168" s="45">
        <f>'S3 Maquette'!C168</f>
        <v>0</v>
      </c>
      <c r="C168" s="43">
        <f>'S3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75" customHeight="1">
      <c r="A169" s="45">
        <f>'S3 Maquette'!B169</f>
        <v>0</v>
      </c>
      <c r="B169" s="45">
        <f>'S3 Maquette'!C169</f>
        <v>0</v>
      </c>
      <c r="C169" s="43">
        <f>'S3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75" customHeight="1">
      <c r="A170" s="45">
        <f>'S3 Maquette'!B170</f>
        <v>0</v>
      </c>
      <c r="B170" s="45">
        <f>'S3 Maquette'!C170</f>
        <v>0</v>
      </c>
      <c r="C170" s="43">
        <f>'S3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75" customHeight="1">
      <c r="A171" s="45">
        <f>'S3 Maquette'!B171</f>
        <v>0</v>
      </c>
      <c r="B171" s="45">
        <f>'S3 Maquette'!C171</f>
        <v>0</v>
      </c>
      <c r="C171" s="43">
        <f>'S3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75" customHeight="1">
      <c r="A172" s="45">
        <f>'S3 Maquette'!B172</f>
        <v>0</v>
      </c>
      <c r="B172" s="45">
        <f>'S3 Maquette'!C172</f>
        <v>0</v>
      </c>
      <c r="C172" s="43">
        <f>'S3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75" customHeight="1">
      <c r="A173" s="45">
        <f>'S3 Maquette'!B173</f>
        <v>0</v>
      </c>
      <c r="B173" s="45">
        <f>'S3 Maquette'!C173</f>
        <v>0</v>
      </c>
      <c r="C173" s="43">
        <f>'S3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75" customHeight="1">
      <c r="A174" s="45">
        <f>'S3 Maquette'!B174</f>
        <v>0</v>
      </c>
      <c r="B174" s="45">
        <f>'S3 Maquette'!C174</f>
        <v>0</v>
      </c>
      <c r="C174" s="43">
        <f>'S3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75" customHeight="1">
      <c r="A175" s="45">
        <f>'S3 Maquette'!B175</f>
        <v>0</v>
      </c>
      <c r="B175" s="45">
        <f>'S3 Maquette'!C175</f>
        <v>0</v>
      </c>
      <c r="C175" s="43">
        <f>'S3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75" customHeight="1">
      <c r="A176" s="45">
        <f>'S3 Maquette'!B176</f>
        <v>0</v>
      </c>
      <c r="B176" s="45">
        <f>'S3 Maquette'!C176</f>
        <v>0</v>
      </c>
      <c r="C176" s="43">
        <f>'S3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75" customHeight="1">
      <c r="A177" s="45">
        <f>'S3 Maquette'!B177</f>
        <v>0</v>
      </c>
      <c r="B177" s="45">
        <f>'S3 Maquette'!C177</f>
        <v>0</v>
      </c>
      <c r="C177" s="43">
        <f>'S3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75" customHeight="1">
      <c r="A178" s="45">
        <f>'S3 Maquette'!B178</f>
        <v>0</v>
      </c>
      <c r="B178" s="45">
        <f>'S3 Maquette'!C178</f>
        <v>0</v>
      </c>
      <c r="C178" s="43">
        <f>'S3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75" customHeight="1">
      <c r="A179" s="45">
        <f>'S3 Maquette'!B179</f>
        <v>0</v>
      </c>
      <c r="B179" s="45">
        <f>'S3 Maquette'!C179</f>
        <v>0</v>
      </c>
      <c r="C179" s="43">
        <f>'S3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75" customHeight="1">
      <c r="A180" s="45">
        <f>'S3 Maquette'!B180</f>
        <v>0</v>
      </c>
      <c r="B180" s="45">
        <f>'S3 Maquette'!C180</f>
        <v>0</v>
      </c>
      <c r="C180" s="43">
        <f>'S3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75" customHeight="1">
      <c r="A181" s="45">
        <f>'S3 Maquette'!B181</f>
        <v>0</v>
      </c>
      <c r="B181" s="45">
        <f>'S3 Maquette'!C181</f>
        <v>0</v>
      </c>
      <c r="C181" s="43">
        <f>'S3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75" customHeight="1">
      <c r="A182" s="45">
        <f>'S3 Maquette'!B182</f>
        <v>0</v>
      </c>
      <c r="B182" s="45">
        <f>'S3 Maquette'!C182</f>
        <v>0</v>
      </c>
      <c r="C182" s="43">
        <f>'S3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75" customHeight="1">
      <c r="A183" s="45">
        <f>'S3 Maquette'!B183</f>
        <v>0</v>
      </c>
      <c r="B183" s="45">
        <f>'S3 Maquette'!C183</f>
        <v>0</v>
      </c>
      <c r="C183" s="43">
        <f>'S3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75" customHeight="1">
      <c r="A184" s="45">
        <f>'S3 Maquette'!B184</f>
        <v>0</v>
      </c>
      <c r="B184" s="45">
        <f>'S3 Maquette'!C184</f>
        <v>0</v>
      </c>
      <c r="C184" s="43">
        <f>'S3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75" customHeight="1">
      <c r="A185" s="45">
        <f>'S3 Maquette'!B185</f>
        <v>0</v>
      </c>
      <c r="B185" s="45">
        <f>'S3 Maquette'!C185</f>
        <v>0</v>
      </c>
      <c r="C185" s="43">
        <f>'S3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75" customHeight="1">
      <c r="A186" s="45">
        <f>'S3 Maquette'!B186</f>
        <v>0</v>
      </c>
      <c r="B186" s="45">
        <f>'S3 Maquette'!C186</f>
        <v>0</v>
      </c>
      <c r="C186" s="43">
        <f>'S3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75" customHeight="1">
      <c r="A187" s="45">
        <f>'S3 Maquette'!B187</f>
        <v>0</v>
      </c>
      <c r="B187" s="45">
        <f>'S3 Maquette'!C187</f>
        <v>0</v>
      </c>
      <c r="C187" s="43">
        <f>'S3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75" customHeight="1">
      <c r="A188" s="45">
        <f>'S3 Maquette'!B188</f>
        <v>0</v>
      </c>
      <c r="B188" s="45">
        <f>'S3 Maquette'!C188</f>
        <v>0</v>
      </c>
      <c r="C188" s="43">
        <f>'S3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75" customHeight="1">
      <c r="A189" s="45">
        <f>'S3 Maquette'!B189</f>
        <v>0</v>
      </c>
      <c r="B189" s="45">
        <f>'S3 Maquette'!C189</f>
        <v>0</v>
      </c>
      <c r="C189" s="43">
        <f>'S3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75" customHeight="1">
      <c r="A190" s="45">
        <f>'S3 Maquette'!B190</f>
        <v>0</v>
      </c>
      <c r="B190" s="45">
        <f>'S3 Maquette'!C190</f>
        <v>0</v>
      </c>
      <c r="C190" s="43">
        <f>'S3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75" customHeight="1">
      <c r="A191" s="45">
        <f>'S3 Maquette'!B191</f>
        <v>0</v>
      </c>
      <c r="B191" s="45">
        <f>'S3 Maquette'!C191</f>
        <v>0</v>
      </c>
      <c r="C191" s="43">
        <f>'S3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75" customHeight="1">
      <c r="A192" s="45">
        <f>'S3 Maquette'!B192</f>
        <v>0</v>
      </c>
      <c r="B192" s="45">
        <f>'S3 Maquette'!C192</f>
        <v>0</v>
      </c>
      <c r="C192" s="43">
        <f>'S3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75" customHeight="1">
      <c r="A193" s="45">
        <f>'S3 Maquette'!B193</f>
        <v>0</v>
      </c>
      <c r="B193" s="45">
        <f>'S3 Maquette'!C193</f>
        <v>0</v>
      </c>
      <c r="C193" s="43">
        <f>'S3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75" customHeight="1">
      <c r="A194" s="45">
        <f>'S3 Maquette'!B194</f>
        <v>0</v>
      </c>
      <c r="B194" s="45">
        <f>'S3 Maquette'!C194</f>
        <v>0</v>
      </c>
      <c r="C194" s="43">
        <f>'S3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75" customHeight="1">
      <c r="A195" s="45">
        <f>'S3 Maquette'!B195</f>
        <v>0</v>
      </c>
      <c r="B195" s="45">
        <f>'S3 Maquette'!C195</f>
        <v>0</v>
      </c>
      <c r="C195" s="43">
        <f>'S3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75" customHeight="1">
      <c r="A196" s="45">
        <f>'S3 Maquette'!B196</f>
        <v>0</v>
      </c>
      <c r="B196" s="45">
        <f>'S3 Maquette'!C196</f>
        <v>0</v>
      </c>
      <c r="C196" s="43">
        <f>'S3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75" customHeight="1">
      <c r="A197" s="45">
        <f>'S3 Maquette'!B197</f>
        <v>0</v>
      </c>
      <c r="B197" s="45">
        <f>'S3 Maquette'!C197</f>
        <v>0</v>
      </c>
      <c r="C197" s="43">
        <f>'S3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75" customHeight="1">
      <c r="A198" s="45">
        <f>'S3 Maquette'!B198</f>
        <v>0</v>
      </c>
      <c r="B198" s="45">
        <f>'S3 Maquette'!C198</f>
        <v>0</v>
      </c>
      <c r="C198" s="43">
        <f>'S3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75" customHeight="1">
      <c r="A199" s="45">
        <f>'S3 Maquette'!B199</f>
        <v>0</v>
      </c>
      <c r="B199" s="45">
        <f>'S3 Maquette'!C199</f>
        <v>0</v>
      </c>
      <c r="C199" s="43">
        <f>'S3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75" customHeight="1">
      <c r="A200" s="45">
        <f>'S3 Maquette'!B200</f>
        <v>0</v>
      </c>
      <c r="B200" s="45">
        <f>'S3 Maquette'!C200</f>
        <v>0</v>
      </c>
      <c r="C200" s="43">
        <f>'S3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75" customHeight="1">
      <c r="A201" s="45">
        <f>'S3 Maquette'!B201</f>
        <v>0</v>
      </c>
      <c r="B201" s="45">
        <f>'S3 Maquette'!C201</f>
        <v>0</v>
      </c>
      <c r="C201" s="43">
        <f>'S3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75" customHeight="1">
      <c r="A202" s="45">
        <f>'S3 Maquette'!B202</f>
        <v>0</v>
      </c>
      <c r="B202" s="45">
        <f>'S3 Maquette'!C202</f>
        <v>0</v>
      </c>
      <c r="C202" s="43">
        <f>'S3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75" customHeight="1">
      <c r="A203" s="45">
        <f>'S3 Maquette'!B203</f>
        <v>0</v>
      </c>
      <c r="B203" s="45">
        <f>'S3 Maquette'!C203</f>
        <v>0</v>
      </c>
      <c r="C203" s="43">
        <f>'S3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75" customHeight="1">
      <c r="A204" s="45">
        <f>'S3 Maquette'!B204</f>
        <v>0</v>
      </c>
      <c r="B204" s="45">
        <f>'S3 Maquette'!C204</f>
        <v>0</v>
      </c>
      <c r="C204" s="43">
        <f>'S3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75" customHeight="1">
      <c r="A205" s="45">
        <f>'S3 Maquette'!B205</f>
        <v>0</v>
      </c>
      <c r="B205" s="45">
        <f>'S3 Maquette'!C205</f>
        <v>0</v>
      </c>
      <c r="C205" s="43">
        <f>'S3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75" customHeight="1">
      <c r="A206" s="45">
        <f>'S3 Maquette'!B206</f>
        <v>0</v>
      </c>
      <c r="B206" s="45">
        <f>'S3 Maquette'!C206</f>
        <v>0</v>
      </c>
      <c r="C206" s="43">
        <f>'S3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75" customHeight="1">
      <c r="A207" s="45">
        <f>'S3 Maquette'!B207</f>
        <v>0</v>
      </c>
      <c r="B207" s="45">
        <f>'S3 Maquette'!C207</f>
        <v>0</v>
      </c>
      <c r="C207" s="43">
        <f>'S3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75" customHeight="1">
      <c r="A208" s="45">
        <f>'S3 Maquette'!B208</f>
        <v>0</v>
      </c>
      <c r="B208" s="45">
        <f>'S3 Maquette'!C208</f>
        <v>0</v>
      </c>
      <c r="C208" s="43">
        <f>'S3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75" customHeight="1">
      <c r="A209" s="45">
        <f>'S3 Maquette'!B209</f>
        <v>0</v>
      </c>
      <c r="B209" s="45">
        <f>'S3 Maquette'!C209</f>
        <v>0</v>
      </c>
      <c r="C209" s="43">
        <f>'S3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75" customHeight="1">
      <c r="A210" s="45">
        <f>'S3 Maquette'!B210</f>
        <v>0</v>
      </c>
      <c r="B210" s="45">
        <f>'S3 Maquette'!C210</f>
        <v>0</v>
      </c>
      <c r="C210" s="43">
        <f>'S3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75" customHeight="1">
      <c r="A211" s="45">
        <f>'S3 Maquette'!B211</f>
        <v>0</v>
      </c>
      <c r="B211" s="45">
        <f>'S3 Maquette'!C211</f>
        <v>0</v>
      </c>
      <c r="C211" s="43">
        <f>'S3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75" customHeight="1">
      <c r="A212" s="45">
        <f>'S3 Maquette'!B212</f>
        <v>0</v>
      </c>
      <c r="B212" s="45">
        <f>'S3 Maquette'!C212</f>
        <v>0</v>
      </c>
      <c r="C212" s="43">
        <f>'S3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75" customHeight="1">
      <c r="A213" s="45">
        <f>'S3 Maquette'!B213</f>
        <v>0</v>
      </c>
      <c r="B213" s="45">
        <f>'S3 Maquette'!C213</f>
        <v>0</v>
      </c>
      <c r="C213" s="43">
        <f>'S3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75" customHeight="1">
      <c r="A214" s="45">
        <f>'S3 Maquette'!B214</f>
        <v>0</v>
      </c>
      <c r="B214" s="45">
        <f>'S3 Maquette'!C214</f>
        <v>0</v>
      </c>
      <c r="C214" s="43">
        <f>'S3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75" customHeight="1">
      <c r="A215" s="45">
        <f>'S3 Maquette'!B215</f>
        <v>0</v>
      </c>
      <c r="B215" s="45">
        <f>'S3 Maquette'!C215</f>
        <v>0</v>
      </c>
      <c r="C215" s="43">
        <f>'S3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75" customHeight="1">
      <c r="A216" s="45">
        <f>'S3 Maquette'!B216</f>
        <v>0</v>
      </c>
      <c r="B216" s="45">
        <f>'S3 Maquette'!C216</f>
        <v>0</v>
      </c>
      <c r="C216" s="43">
        <f>'S3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75" customHeight="1">
      <c r="A217" s="45">
        <f>'S3 Maquette'!B217</f>
        <v>0</v>
      </c>
      <c r="B217" s="45">
        <f>'S3 Maquette'!C217</f>
        <v>0</v>
      </c>
      <c r="C217" s="43">
        <f>'S3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75" customHeight="1">
      <c r="A218" s="45">
        <f>'S3 Maquette'!B218</f>
        <v>0</v>
      </c>
      <c r="B218" s="45">
        <f>'S3 Maquette'!C218</f>
        <v>0</v>
      </c>
      <c r="C218" s="43">
        <f>'S3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75" customHeight="1">
      <c r="A219" s="45">
        <f>'S3 Maquette'!B219</f>
        <v>0</v>
      </c>
      <c r="B219" s="45">
        <f>'S3 Maquette'!C219</f>
        <v>0</v>
      </c>
      <c r="C219" s="43">
        <f>'S3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75" customHeight="1">
      <c r="A220" s="45">
        <f>'S3 Maquette'!B220</f>
        <v>0</v>
      </c>
      <c r="B220" s="45">
        <f>'S3 Maquette'!C220</f>
        <v>0</v>
      </c>
      <c r="C220" s="43">
        <f>'S3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75" customHeight="1">
      <c r="A221" s="45">
        <f>'S3 Maquette'!B221</f>
        <v>0</v>
      </c>
      <c r="B221" s="45">
        <f>'S3 Maquette'!C221</f>
        <v>0</v>
      </c>
      <c r="C221" s="43">
        <f>'S3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75" customHeight="1">
      <c r="A222" s="45">
        <f>'S3 Maquette'!B222</f>
        <v>0</v>
      </c>
      <c r="B222" s="45">
        <f>'S3 Maquette'!C222</f>
        <v>0</v>
      </c>
      <c r="C222" s="43">
        <f>'S3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75" customHeight="1">
      <c r="A223" s="45">
        <f>'S3 Maquette'!B223</f>
        <v>0</v>
      </c>
      <c r="B223" s="45">
        <f>'S3 Maquette'!C223</f>
        <v>0</v>
      </c>
      <c r="C223" s="43">
        <f>'S3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75" customHeight="1">
      <c r="A224" s="45">
        <f>'S3 Maquette'!B224</f>
        <v>0</v>
      </c>
      <c r="B224" s="45">
        <f>'S3 Maquette'!C224</f>
        <v>0</v>
      </c>
      <c r="C224" s="43">
        <f>'S3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75" customHeight="1">
      <c r="A225" s="45">
        <f>'S3 Maquette'!B225</f>
        <v>0</v>
      </c>
      <c r="B225" s="45">
        <f>'S3 Maquette'!C225</f>
        <v>0</v>
      </c>
      <c r="C225" s="43">
        <f>'S3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75" customHeight="1">
      <c r="A226" s="45">
        <f>'S3 Maquette'!B226</f>
        <v>0</v>
      </c>
      <c r="B226" s="45">
        <f>'S3 Maquette'!C226</f>
        <v>0</v>
      </c>
      <c r="C226" s="43">
        <f>'S3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75" customHeight="1">
      <c r="A227" s="45">
        <f>'S3 Maquette'!B227</f>
        <v>0</v>
      </c>
      <c r="B227" s="45">
        <f>'S3 Maquette'!C227</f>
        <v>0</v>
      </c>
      <c r="C227" s="43">
        <f>'S3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75" customHeight="1">
      <c r="A228" s="45">
        <f>'S3 Maquette'!B228</f>
        <v>0</v>
      </c>
      <c r="B228" s="45">
        <f>'S3 Maquette'!C228</f>
        <v>0</v>
      </c>
      <c r="C228" s="43">
        <f>'S3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75" customHeight="1">
      <c r="A229" s="45">
        <f>'S3 Maquette'!B229</f>
        <v>0</v>
      </c>
      <c r="B229" s="45">
        <f>'S3 Maquette'!C229</f>
        <v>0</v>
      </c>
      <c r="C229" s="43">
        <f>'S3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75" customHeight="1">
      <c r="A230" s="45">
        <f>'S3 Maquette'!B230</f>
        <v>0</v>
      </c>
      <c r="B230" s="45">
        <f>'S3 Maquette'!C230</f>
        <v>0</v>
      </c>
      <c r="C230" s="43">
        <f>'S3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75" customHeight="1">
      <c r="A231" s="45">
        <f>'S3 Maquette'!B231</f>
        <v>0</v>
      </c>
      <c r="B231" s="45">
        <f>'S3 Maquette'!C231</f>
        <v>0</v>
      </c>
      <c r="C231" s="43">
        <f>'S3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75" customHeight="1">
      <c r="A232" s="45">
        <f>'S3 Maquette'!B232</f>
        <v>0</v>
      </c>
      <c r="B232" s="45">
        <f>'S3 Maquette'!C232</f>
        <v>0</v>
      </c>
      <c r="C232" s="43">
        <f>'S3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75" customHeight="1">
      <c r="A233" s="45">
        <f>'S3 Maquette'!B233</f>
        <v>0</v>
      </c>
      <c r="B233" s="45">
        <f>'S3 Maquette'!C233</f>
        <v>0</v>
      </c>
      <c r="C233" s="43">
        <f>'S3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75" customHeight="1">
      <c r="A234" s="45">
        <f>'S3 Maquette'!B234</f>
        <v>0</v>
      </c>
      <c r="B234" s="45">
        <f>'S3 Maquette'!C234</f>
        <v>0</v>
      </c>
      <c r="C234" s="43">
        <f>'S3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75" customHeight="1">
      <c r="A235" s="45">
        <f>'S3 Maquette'!B235</f>
        <v>0</v>
      </c>
      <c r="B235" s="45">
        <f>'S3 Maquette'!C235</f>
        <v>0</v>
      </c>
      <c r="C235" s="43">
        <f>'S3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75" customHeight="1">
      <c r="A236" s="45">
        <f>'S3 Maquette'!B236</f>
        <v>0</v>
      </c>
      <c r="B236" s="45">
        <f>'S3 Maquette'!C236</f>
        <v>0</v>
      </c>
      <c r="C236" s="43">
        <f>'S3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75" customHeight="1">
      <c r="A237" s="45">
        <f>'S3 Maquette'!B237</f>
        <v>0</v>
      </c>
      <c r="B237" s="45">
        <f>'S3 Maquette'!C237</f>
        <v>0</v>
      </c>
      <c r="C237" s="43">
        <f>'S3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75" customHeight="1">
      <c r="A238" s="45">
        <f>'S3 Maquette'!B238</f>
        <v>0</v>
      </c>
      <c r="B238" s="45">
        <f>'S3 Maquette'!C238</f>
        <v>0</v>
      </c>
      <c r="C238" s="43">
        <f>'S3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75" customHeight="1">
      <c r="A239" s="45">
        <f>'S3 Maquette'!B239</f>
        <v>0</v>
      </c>
      <c r="B239" s="45">
        <f>'S3 Maquette'!C239</f>
        <v>0</v>
      </c>
      <c r="C239" s="43">
        <f>'S3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75" customHeight="1">
      <c r="A240" s="45">
        <f>'S3 Maquette'!B240</f>
        <v>0</v>
      </c>
      <c r="B240" s="45">
        <f>'S3 Maquette'!C240</f>
        <v>0</v>
      </c>
      <c r="C240" s="43">
        <f>'S3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75" customHeight="1">
      <c r="A241" s="45">
        <f>'S3 Maquette'!B241</f>
        <v>0</v>
      </c>
      <c r="B241" s="45">
        <f>'S3 Maquette'!C241</f>
        <v>0</v>
      </c>
      <c r="C241" s="43">
        <f>'S3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75" customHeight="1">
      <c r="A242" s="45">
        <f>'S3 Maquette'!B242</f>
        <v>0</v>
      </c>
      <c r="B242" s="45">
        <f>'S3 Maquette'!C242</f>
        <v>0</v>
      </c>
      <c r="C242" s="43">
        <f>'S3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75" customHeight="1">
      <c r="A243" s="45">
        <f>'S3 Maquette'!B243</f>
        <v>0</v>
      </c>
      <c r="B243" s="45">
        <f>'S3 Maquette'!C243</f>
        <v>0</v>
      </c>
      <c r="C243" s="43">
        <f>'S3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75" customHeight="1">
      <c r="A244" s="45">
        <f>'S3 Maquette'!B244</f>
        <v>0</v>
      </c>
      <c r="B244" s="45">
        <f>'S3 Maquette'!C244</f>
        <v>0</v>
      </c>
      <c r="C244" s="43">
        <f>'S3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75" customHeight="1">
      <c r="A245" s="45">
        <f>'S3 Maquette'!B245</f>
        <v>0</v>
      </c>
      <c r="B245" s="45">
        <f>'S3 Maquette'!C245</f>
        <v>0</v>
      </c>
      <c r="C245" s="43">
        <f>'S3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75" customHeight="1">
      <c r="A246" s="45">
        <f>'S3 Maquette'!B246</f>
        <v>0</v>
      </c>
      <c r="B246" s="45">
        <f>'S3 Maquette'!C246</f>
        <v>0</v>
      </c>
      <c r="C246" s="43">
        <f>'S3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75" customHeight="1">
      <c r="A247" s="45">
        <f>'S3 Maquette'!B247</f>
        <v>0</v>
      </c>
      <c r="B247" s="45">
        <f>'S3 Maquette'!C247</f>
        <v>0</v>
      </c>
      <c r="C247" s="43">
        <f>'S3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75" customHeight="1">
      <c r="A248" s="45">
        <f>'S3 Maquette'!B248</f>
        <v>0</v>
      </c>
      <c r="B248" s="45">
        <f>'S3 Maquette'!C248</f>
        <v>0</v>
      </c>
      <c r="C248" s="43">
        <f>'S3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75" customHeight="1">
      <c r="A249" s="45">
        <f>'S3 Maquette'!B249</f>
        <v>0</v>
      </c>
      <c r="B249" s="45">
        <f>'S3 Maquette'!C249</f>
        <v>0</v>
      </c>
      <c r="C249" s="43">
        <f>'S3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75" customHeight="1">
      <c r="A250" s="45">
        <f>'S3 Maquette'!B250</f>
        <v>0</v>
      </c>
      <c r="B250" s="45">
        <f>'S3 Maquette'!C250</f>
        <v>0</v>
      </c>
      <c r="C250" s="43">
        <f>'S3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75" customHeight="1">
      <c r="A251" s="45">
        <f>'S3 Maquette'!B251</f>
        <v>0</v>
      </c>
      <c r="B251" s="45">
        <f>'S3 Maquette'!C251</f>
        <v>0</v>
      </c>
      <c r="C251" s="43">
        <f>'S3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75" customHeight="1">
      <c r="A252" s="45">
        <f>'S3 Maquette'!B252</f>
        <v>0</v>
      </c>
      <c r="B252" s="45">
        <f>'S3 Maquette'!C252</f>
        <v>0</v>
      </c>
      <c r="C252" s="43">
        <f>'S3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75" customHeight="1">
      <c r="A253" s="45">
        <f>'S3 Maquette'!B253</f>
        <v>0</v>
      </c>
      <c r="B253" s="45">
        <f>'S3 Maquette'!C253</f>
        <v>0</v>
      </c>
      <c r="C253" s="43">
        <f>'S3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75" customHeight="1">
      <c r="A254" s="45">
        <f>'S3 Maquette'!B254</f>
        <v>0</v>
      </c>
      <c r="B254" s="45">
        <f>'S3 Maquette'!C254</f>
        <v>0</v>
      </c>
      <c r="C254" s="43">
        <f>'S3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75" customHeight="1">
      <c r="A255" s="45">
        <f>'S3 Maquette'!B255</f>
        <v>0</v>
      </c>
      <c r="B255" s="45">
        <f>'S3 Maquette'!C255</f>
        <v>0</v>
      </c>
      <c r="C255" s="43">
        <f>'S3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75" customHeight="1">
      <c r="A256" s="45">
        <f>'S3 Maquette'!B256</f>
        <v>0</v>
      </c>
      <c r="B256" s="45">
        <f>'S3 Maquette'!C256</f>
        <v>0</v>
      </c>
      <c r="C256" s="43">
        <f>'S3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75" customHeight="1">
      <c r="A257" s="45">
        <f>'S3 Maquette'!B257</f>
        <v>0</v>
      </c>
      <c r="B257" s="45">
        <f>'S3 Maquette'!C257</f>
        <v>0</v>
      </c>
      <c r="C257" s="43">
        <f>'S3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75" customHeight="1">
      <c r="A258" s="45">
        <f>'S3 Maquette'!B258</f>
        <v>0</v>
      </c>
      <c r="B258" s="45">
        <f>'S3 Maquette'!C258</f>
        <v>0</v>
      </c>
      <c r="C258" s="43">
        <f>'S3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75" customHeight="1">
      <c r="A259" s="45">
        <f>'S3 Maquette'!B259</f>
        <v>0</v>
      </c>
      <c r="B259" s="45">
        <f>'S3 Maquette'!C259</f>
        <v>0</v>
      </c>
      <c r="C259" s="43">
        <f>'S3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75" customHeight="1">
      <c r="A260" s="45">
        <f>'S3 Maquette'!B260</f>
        <v>0</v>
      </c>
      <c r="B260" s="45">
        <f>'S3 Maquette'!C260</f>
        <v>0</v>
      </c>
      <c r="C260" s="43">
        <f>'S3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75" customHeight="1">
      <c r="A261" s="45">
        <f>'S3 Maquette'!B261</f>
        <v>0</v>
      </c>
      <c r="B261" s="45">
        <f>'S3 Maquette'!C261</f>
        <v>0</v>
      </c>
      <c r="C261" s="43">
        <f>'S3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75" customHeight="1">
      <c r="A262" s="45">
        <f>'S3 Maquette'!B262</f>
        <v>0</v>
      </c>
      <c r="B262" s="45">
        <f>'S3 Maquette'!C262</f>
        <v>0</v>
      </c>
      <c r="C262" s="43">
        <f>'S3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75" customHeight="1">
      <c r="A263" s="45">
        <f>'S3 Maquette'!B263</f>
        <v>0</v>
      </c>
      <c r="B263" s="45">
        <f>'S3 Maquette'!C263</f>
        <v>0</v>
      </c>
      <c r="C263" s="43">
        <f>'S3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75" customHeight="1">
      <c r="A264" s="45">
        <f>'S3 Maquette'!B264</f>
        <v>0</v>
      </c>
      <c r="B264" s="45">
        <f>'S3 Maquette'!C264</f>
        <v>0</v>
      </c>
      <c r="C264" s="43">
        <f>'S3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75" customHeight="1">
      <c r="A265" s="45">
        <f>'S3 Maquette'!B265</f>
        <v>0</v>
      </c>
      <c r="B265" s="45">
        <f>'S3 Maquette'!C265</f>
        <v>0</v>
      </c>
      <c r="C265" s="43">
        <f>'S3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75" customHeight="1">
      <c r="A266" s="45">
        <f>'S3 Maquette'!B266</f>
        <v>0</v>
      </c>
      <c r="B266" s="45">
        <f>'S3 Maquette'!C266</f>
        <v>0</v>
      </c>
      <c r="C266" s="43">
        <f>'S3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75" customHeight="1">
      <c r="A267" s="45">
        <f>'S3 Maquette'!B267</f>
        <v>0</v>
      </c>
      <c r="B267" s="45">
        <f>'S3 Maquette'!C267</f>
        <v>0</v>
      </c>
      <c r="C267" s="43">
        <f>'S3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75" customHeight="1">
      <c r="A268" s="45">
        <f>'S3 Maquette'!B268</f>
        <v>0</v>
      </c>
      <c r="B268" s="45">
        <f>'S3 Maquette'!C268</f>
        <v>0</v>
      </c>
      <c r="C268" s="43">
        <f>'S3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75" customHeight="1">
      <c r="A269" s="45">
        <f>'S3 Maquette'!B269</f>
        <v>0</v>
      </c>
      <c r="B269" s="45">
        <f>'S3 Maquette'!C269</f>
        <v>0</v>
      </c>
      <c r="C269" s="43">
        <f>'S3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75" customHeight="1">
      <c r="A270" s="45">
        <f>'S3 Maquette'!B270</f>
        <v>0</v>
      </c>
      <c r="B270" s="45">
        <f>'S3 Maquette'!C270</f>
        <v>0</v>
      </c>
      <c r="C270" s="43">
        <f>'S3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75" customHeight="1">
      <c r="A271" s="45">
        <f>'S3 Maquette'!B271</f>
        <v>0</v>
      </c>
      <c r="B271" s="45">
        <f>'S3 Maquette'!C271</f>
        <v>0</v>
      </c>
      <c r="C271" s="43">
        <f>'S3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75" customHeight="1">
      <c r="A272" s="45">
        <f>'S3 Maquette'!B272</f>
        <v>0</v>
      </c>
      <c r="B272" s="45">
        <f>'S3 Maquette'!C272</f>
        <v>0</v>
      </c>
      <c r="C272" s="43">
        <f>'S3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75" customHeight="1">
      <c r="A273" s="45">
        <f>'S3 Maquette'!B273</f>
        <v>0</v>
      </c>
      <c r="B273" s="45">
        <f>'S3 Maquette'!C273</f>
        <v>0</v>
      </c>
      <c r="C273" s="43">
        <f>'S3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75" customHeight="1">
      <c r="A274" s="45">
        <f>'S3 Maquette'!B274</f>
        <v>0</v>
      </c>
      <c r="B274" s="45">
        <f>'S3 Maquette'!C274</f>
        <v>0</v>
      </c>
      <c r="C274" s="43">
        <f>'S3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75" customHeight="1">
      <c r="A275" s="45">
        <f>'S3 Maquette'!B275</f>
        <v>0</v>
      </c>
      <c r="B275" s="45">
        <f>'S3 Maquette'!C275</f>
        <v>0</v>
      </c>
      <c r="C275" s="43">
        <f>'S3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75" customHeight="1">
      <c r="A276" s="45">
        <f>'S3 Maquette'!B276</f>
        <v>0</v>
      </c>
      <c r="B276" s="45">
        <f>'S3 Maquette'!C276</f>
        <v>0</v>
      </c>
      <c r="C276" s="43">
        <f>'S3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75" customHeight="1">
      <c r="A277" s="45">
        <f>'S3 Maquette'!B277</f>
        <v>0</v>
      </c>
      <c r="B277" s="45">
        <f>'S3 Maquette'!C277</f>
        <v>0</v>
      </c>
      <c r="C277" s="43">
        <f>'S3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75" customHeight="1">
      <c r="A278" s="45">
        <f>'S3 Maquette'!B278</f>
        <v>0</v>
      </c>
      <c r="B278" s="45">
        <f>'S3 Maquette'!C278</f>
        <v>0</v>
      </c>
      <c r="C278" s="43">
        <f>'S3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75" customHeight="1">
      <c r="A279" s="45">
        <f>'S3 Maquette'!B279</f>
        <v>0</v>
      </c>
      <c r="B279" s="45">
        <f>'S3 Maquette'!C279</f>
        <v>0</v>
      </c>
      <c r="C279" s="43">
        <f>'S3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75" customHeight="1">
      <c r="A280" s="45">
        <f>'S3 Maquette'!B280</f>
        <v>0</v>
      </c>
      <c r="B280" s="45">
        <f>'S3 Maquette'!C280</f>
        <v>0</v>
      </c>
      <c r="C280" s="43">
        <f>'S3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75" customHeight="1">
      <c r="A281" s="45">
        <f>'S3 Maquette'!B281</f>
        <v>0</v>
      </c>
      <c r="B281" s="45">
        <f>'S3 Maquette'!C281</f>
        <v>0</v>
      </c>
      <c r="C281" s="43">
        <f>'S3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75" customHeight="1">
      <c r="A282" s="45">
        <f>'S3 Maquette'!B282</f>
        <v>0</v>
      </c>
      <c r="B282" s="45">
        <f>'S3 Maquette'!C282</f>
        <v>0</v>
      </c>
      <c r="C282" s="43">
        <f>'S3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75" customHeight="1">
      <c r="A283" s="45">
        <f>'S3 Maquette'!B283</f>
        <v>0</v>
      </c>
      <c r="B283" s="45">
        <f>'S3 Maquette'!C283</f>
        <v>0</v>
      </c>
      <c r="C283" s="43">
        <f>'S3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75" customHeight="1">
      <c r="A284" s="45">
        <f>'S3 Maquette'!B284</f>
        <v>0</v>
      </c>
      <c r="B284" s="45">
        <f>'S3 Maquette'!C284</f>
        <v>0</v>
      </c>
      <c r="C284" s="43">
        <f>'S3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75" customHeight="1">
      <c r="A285" s="45">
        <f>'S3 Maquette'!B285</f>
        <v>0</v>
      </c>
      <c r="B285" s="45">
        <f>'S3 Maquette'!C285</f>
        <v>0</v>
      </c>
      <c r="C285" s="43">
        <f>'S3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75" customHeight="1">
      <c r="A286" s="45">
        <f>'S3 Maquette'!B286</f>
        <v>0</v>
      </c>
      <c r="B286" s="45">
        <f>'S3 Maquette'!C286</f>
        <v>0</v>
      </c>
      <c r="C286" s="43">
        <f>'S3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75" customHeight="1">
      <c r="A287" s="45">
        <f>'S3 Maquette'!B287</f>
        <v>0</v>
      </c>
      <c r="B287" s="45">
        <f>'S3 Maquette'!C287</f>
        <v>0</v>
      </c>
      <c r="C287" s="43">
        <f>'S3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75" customHeight="1">
      <c r="A288" s="45">
        <f>'S3 Maquette'!B288</f>
        <v>0</v>
      </c>
      <c r="B288" s="45">
        <f>'S3 Maquette'!C288</f>
        <v>0</v>
      </c>
      <c r="C288" s="43">
        <f>'S3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75" customHeight="1">
      <c r="A289" s="45">
        <f>'S3 Maquette'!B289</f>
        <v>0</v>
      </c>
      <c r="B289" s="45">
        <f>'S3 Maquette'!C289</f>
        <v>0</v>
      </c>
      <c r="C289" s="43">
        <f>'S3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75" customHeight="1">
      <c r="A290" s="45">
        <f>'S3 Maquette'!B290</f>
        <v>0</v>
      </c>
      <c r="B290" s="45">
        <f>'S3 Maquette'!C290</f>
        <v>0</v>
      </c>
      <c r="C290" s="43">
        <f>'S3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75" customHeight="1">
      <c r="A291" s="45">
        <f>'S3 Maquette'!B291</f>
        <v>0</v>
      </c>
      <c r="B291" s="45">
        <f>'S3 Maquette'!C291</f>
        <v>0</v>
      </c>
      <c r="C291" s="43">
        <f>'S3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75" customHeight="1">
      <c r="A292" s="45">
        <f>'S3 Maquette'!B292</f>
        <v>0</v>
      </c>
      <c r="B292" s="45">
        <f>'S3 Maquette'!C292</f>
        <v>0</v>
      </c>
      <c r="C292" s="43">
        <f>'S3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75" customHeight="1">
      <c r="A293" s="45">
        <f>'S3 Maquette'!B293</f>
        <v>0</v>
      </c>
      <c r="B293" s="45">
        <f>'S3 Maquette'!C293</f>
        <v>0</v>
      </c>
      <c r="C293" s="43">
        <f>'S3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75" customHeight="1">
      <c r="A294" s="45">
        <f>'S3 Maquette'!B294</f>
        <v>0</v>
      </c>
      <c r="B294" s="45">
        <f>'S3 Maquette'!C294</f>
        <v>0</v>
      </c>
      <c r="C294" s="43">
        <f>'S3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75" customHeight="1">
      <c r="A295" s="45">
        <f>'S3 Maquette'!B295</f>
        <v>0</v>
      </c>
      <c r="B295" s="45">
        <f>'S3 Maquette'!C295</f>
        <v>0</v>
      </c>
      <c r="C295" s="43">
        <f>'S3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75" customHeight="1">
      <c r="A296" s="45">
        <f>'S3 Maquette'!B296</f>
        <v>0</v>
      </c>
      <c r="B296" s="45">
        <f>'S3 Maquette'!C296</f>
        <v>0</v>
      </c>
      <c r="C296" s="43">
        <f>'S3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75" customHeight="1">
      <c r="A297" s="45">
        <f>'S3 Maquette'!B297</f>
        <v>0</v>
      </c>
      <c r="B297" s="45">
        <f>'S3 Maquette'!C297</f>
        <v>0</v>
      </c>
      <c r="C297" s="43">
        <f>'S3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75" customHeight="1">
      <c r="A298" s="45">
        <f>'S3 Maquette'!B298</f>
        <v>0</v>
      </c>
      <c r="B298" s="45">
        <f>'S3 Maquette'!C298</f>
        <v>0</v>
      </c>
      <c r="C298" s="43">
        <f>'S3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75" customHeight="1">
      <c r="A299" s="45">
        <f>'S3 Maquette'!B299</f>
        <v>0</v>
      </c>
      <c r="B299" s="45">
        <f>'S3 Maquette'!C299</f>
        <v>0</v>
      </c>
      <c r="C299" s="43">
        <f>'S3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75" customHeight="1">
      <c r="A300" s="45">
        <f>'S3 Maquette'!B300</f>
        <v>0</v>
      </c>
      <c r="B300" s="45">
        <f>'S3 Maquette'!C300</f>
        <v>0</v>
      </c>
      <c r="C300" s="43">
        <f>'S3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67" priority="7">
      <formula>$C1="Parcours Pédagogique"</formula>
    </cfRule>
    <cfRule type="expression" dxfId="66" priority="8">
      <formula>$C1="BLOC"</formula>
    </cfRule>
    <cfRule type="expression" dxfId="65" priority="9">
      <formula>$C1="OPTION"</formula>
    </cfRule>
  </conditionalFormatting>
  <conditionalFormatting sqref="A18:S300 T18">
    <cfRule type="expression" dxfId="64" priority="14">
      <formula>$C18="Modification MCC"</formula>
    </cfRule>
  </conditionalFormatting>
  <conditionalFormatting sqref="B1:S7 C8:S9 C10 E10 J10:S11 B12:M12 P12 B13:L13 B14:N14 P14:S17 B15:M17 B301:S999">
    <cfRule type="expression" dxfId="63" priority="11">
      <formula>$D1="Modification"</formula>
    </cfRule>
    <cfRule type="expression" dxfId="62" priority="12">
      <formula>$D1="Création"</formula>
    </cfRule>
    <cfRule type="expression" dxfId="61" priority="13">
      <formula>$D1="Fermeture"</formula>
    </cfRule>
  </conditionalFormatting>
  <conditionalFormatting sqref="B1:S7 C8:S9 J10:S11 B12:M12 B13:L13 B14:N14 B15:M17 B301:S999 P14:S17 C10 E10 P12">
    <cfRule type="expression" dxfId="60" priority="10">
      <formula>$D1="Modification MCC"</formula>
    </cfRule>
  </conditionalFormatting>
  <conditionalFormatting sqref="C1:S9 C10 E10 J10:S11 C12:S1001">
    <cfRule type="expression" dxfId="59" priority="1">
      <formula>$B1="Option"</formula>
    </cfRule>
  </conditionalFormatting>
  <conditionalFormatting sqref="J1:J1001">
    <cfRule type="expression" dxfId="58" priority="5">
      <formula>$I1="NON"</formula>
    </cfRule>
  </conditionalFormatting>
  <conditionalFormatting sqref="L18:L300">
    <cfRule type="expression" dxfId="57" priority="19">
      <formula>$K18="CCI (CC Intégral)"</formula>
    </cfRule>
  </conditionalFormatting>
  <conditionalFormatting sqref="M1:M1001 L18:L300">
    <cfRule type="expression" dxfId="56" priority="18">
      <formula>$K1="CT (Contrôle terminal)"</formula>
    </cfRule>
  </conditionalFormatting>
  <conditionalFormatting sqref="N1:O1001">
    <cfRule type="expression" dxfId="55" priority="4">
      <formula>$K1="CCI (CC Intégral)"</formula>
    </cfRule>
  </conditionalFormatting>
  <conditionalFormatting sqref="Q1:R1001">
    <cfRule type="expression" dxfId="54" priority="3">
      <formula>$P1="Autres"</formula>
    </cfRule>
  </conditionalFormatting>
  <conditionalFormatting sqref="S1:S1001 T18">
    <cfRule type="expression" dxfId="53" priority="2">
      <formula>$P1="CT (Contrôle terminal)"</formula>
    </cfRule>
  </conditionalFormatting>
  <conditionalFormatting sqref="T18 A18:S300">
    <cfRule type="expression" dxfId="52" priority="15">
      <formula>$C18="Modification"</formula>
    </cfRule>
    <cfRule type="expression" dxfId="51" priority="16">
      <formula>$C18="Création"</formula>
    </cfRule>
    <cfRule type="expression" dxfId="50" priority="17">
      <formula>$C18="Fermeture"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9ADCDD34-4645-420C-A290-0CE143B3E4EF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Berenice Kubler</cp:lastModifiedBy>
  <cp:revision/>
  <dcterms:created xsi:type="dcterms:W3CDTF">2022-09-27T13:03:25Z</dcterms:created>
  <dcterms:modified xsi:type="dcterms:W3CDTF">2025-09-26T13:50:35Z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