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LCER\ITALIEN\"/>
    </mc:Choice>
  </mc:AlternateContent>
  <xr:revisionPtr revIDLastSave="0" documentId="8_{59BC1FAE-C3DE-4A01-8671-1E263E7D5582}" xr6:coauthVersionLast="47" xr6:coauthVersionMax="47" xr10:uidLastSave="{00000000-0000-0000-0000-000000000000}"/>
  <bookViews>
    <workbookView xWindow="31650" yWindow="1245" windowWidth="22440" windowHeight="13200" tabRatio="700" firstSheet="6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33" r:id="rId6"/>
    <sheet name="S2 Maquette" sheetId="12" r:id="rId7"/>
    <sheet name="S2 MCC" sheetId="24" r:id="rId8"/>
    <sheet name="S2 MCC NA" sheetId="34" r:id="rId9"/>
    <sheet name="S3 Maquette" sheetId="17" r:id="rId10"/>
    <sheet name="S3 MCC" sheetId="22" r:id="rId11"/>
    <sheet name="S3 MCC NA" sheetId="35" r:id="rId12"/>
    <sheet name="S4 Maquette" sheetId="18" r:id="rId13"/>
    <sheet name="S4 MCC" sheetId="23" r:id="rId14"/>
    <sheet name="S4 MCC NA" sheetId="36" r:id="rId15"/>
    <sheet name="S1 Maj-Min" sheetId="32" r:id="rId16"/>
    <sheet name="S1 MCC Maj-Min" sheetId="25" r:id="rId17"/>
    <sheet name="S2 Maj-Min" sheetId="26" r:id="rId18"/>
    <sheet name="S2 MCC Maj-Min" sheetId="27" r:id="rId19"/>
    <sheet name="S3 Maj-Min" sheetId="28" r:id="rId20"/>
    <sheet name="S3 MCC Maj-Min" sheetId="29" r:id="rId21"/>
    <sheet name="S4 Maj-Min" sheetId="30" r:id="rId22"/>
    <sheet name="S4 MCC Maj-Min" sheetId="31" r:id="rId23"/>
  </sheets>
  <externalReferences>
    <externalReference r:id="rId24"/>
    <externalReference r:id="rId25"/>
    <externalReference r:id="rId26"/>
  </externalReferences>
  <definedNames>
    <definedName name="list_cmp" localSheetId="15">[1]Listes!$A$32:$G$32</definedName>
    <definedName name="list_cmp" localSheetId="5">[3]Listes!$A$32:$G$32</definedName>
    <definedName name="list_cmp" localSheetId="8">[3]Listes!$A$32:$G$32</definedName>
    <definedName name="list_cmp" localSheetId="11">[3]Listes!$A$32:$G$32</definedName>
    <definedName name="list_cmp" localSheetId="14">[3]Listes!$A$32:$G$32</definedName>
    <definedName name="list_cmp">Listes!$A$32:$G$32</definedName>
    <definedName name="List_CNU" localSheetId="15">[1]Listes!$A$40:$A$96</definedName>
    <definedName name="List_CNU" localSheetId="5">[3]Listes!$A$40:$A$96</definedName>
    <definedName name="List_CNU" localSheetId="8">[3]Listes!$A$40:$A$96</definedName>
    <definedName name="List_CNU" localSheetId="11">[3]Listes!$A$40:$A$96</definedName>
    <definedName name="List_CNU" localSheetId="14">[3]Listes!$A$40:$A$96</definedName>
    <definedName name="List_CNU">Listes!$A$40:$A$96</definedName>
    <definedName name="List_Controle" localSheetId="15">[1]Listes!$B$2:$B$6</definedName>
    <definedName name="List_Controle" localSheetId="5">[3]Listes!$B$2:$B$6</definedName>
    <definedName name="List_Controle" localSheetId="8">[3]Listes!$B$2:$B$6</definedName>
    <definedName name="List_Controle" localSheetId="11">[3]Listes!$B$2:$B$6</definedName>
    <definedName name="List_Controle" localSheetId="14">[3]Listes!$B$2:$B$6</definedName>
    <definedName name="List_Controle">Listes!$B$2:$B$6</definedName>
    <definedName name="List_Controle2" localSheetId="15">[1]Listes!$A$2:$A$4</definedName>
    <definedName name="List_Controle2" localSheetId="5">[3]Listes!$A$2:$A$4</definedName>
    <definedName name="List_Controle2" localSheetId="8">[3]Listes!$A$2:$A$4</definedName>
    <definedName name="List_Controle2" localSheetId="11">[3]Listes!$A$2:$A$4</definedName>
    <definedName name="List_Controle2" localSheetId="14">[3]Listes!$A$2:$A$4</definedName>
    <definedName name="List_Controle2">Listes!$A$2:$A$4</definedName>
    <definedName name="List_Mutualisation" localSheetId="15">[1]Listes!$E$2:$E$3</definedName>
    <definedName name="List_Mutualisation" localSheetId="5">[3]Listes!$E$2:$E$3</definedName>
    <definedName name="List_Mutualisation" localSheetId="8">[3]Listes!$E$2:$E$3</definedName>
    <definedName name="List_Mutualisation" localSheetId="11">[3]Listes!$E$2:$E$3</definedName>
    <definedName name="List_Mutualisation" localSheetId="14">[3]Listes!$E$2:$E$3</definedName>
    <definedName name="List_Mutualisation">Listes!$E$2:$E$3</definedName>
    <definedName name="List_NatureELP">Listes!$D$2:$D$6</definedName>
    <definedName name="List_RegimeInscription" localSheetId="15">[1]Listes!$C$2:$C$3</definedName>
    <definedName name="List_RegimeInscription" localSheetId="5">[3]Listes!$C$2:$C$3</definedName>
    <definedName name="List_RegimeInscription" localSheetId="8">[3]Listes!$C$2:$C$3</definedName>
    <definedName name="List_RegimeInscription" localSheetId="11">[3]Listes!$C$2:$C$3</definedName>
    <definedName name="List_RegimeInscription" localSheetId="14">[3]Listes!$C$2:$C$3</definedName>
    <definedName name="List_RegimeInscription">Listes!$C$2:$C$3</definedName>
    <definedName name="List_Statut" localSheetId="15">[1]Listes!$F$2:$F$4</definedName>
    <definedName name="List_Statut" localSheetId="5">[3]Listes!$F$2:$F$4</definedName>
    <definedName name="List_Statut" localSheetId="8">[3]Listes!$F$2:$F$4</definedName>
    <definedName name="List_Statut" localSheetId="11">[3]Listes!$F$2:$F$4</definedName>
    <definedName name="List_Statut" localSheetId="14">[3]Listes!$F$2:$F$4</definedName>
    <definedName name="List_Statut">Listes!$F$2:$F$4</definedName>
    <definedName name="List_Type" localSheetId="15">[1]Listes!$G$2:$G$3</definedName>
    <definedName name="List_Type" localSheetId="5">[3]Listes!$G$2:$G$3</definedName>
    <definedName name="List_Type" localSheetId="8">[3]Listes!$G$2:$G$3</definedName>
    <definedName name="List_Type" localSheetId="11">[3]Listes!$G$2:$G$3</definedName>
    <definedName name="List_Type" localSheetId="14">[3]Listes!$G$2:$G$3</definedName>
    <definedName name="List_Type">Listes!$G$2:$G$3</definedName>
    <definedName name="list_typedip" localSheetId="15">[1]Listes!$H$2:$H$3</definedName>
    <definedName name="list_typedip" localSheetId="5">[3]Listes!$H$2:$H$3</definedName>
    <definedName name="list_typedip" localSheetId="8">[3]Listes!$H$2:$H$3</definedName>
    <definedName name="list_typedip" localSheetId="11">[3]Listes!$H$2:$H$3</definedName>
    <definedName name="list_typedip" localSheetId="14">[3]Listes!$H$2:$H$3</definedName>
    <definedName name="list_typedip">Listes!$H$2:$H$3</definedName>
    <definedName name="liste_cmp" localSheetId="5">#REF!</definedName>
    <definedName name="liste_cmp" localSheetId="6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5">#REF!</definedName>
    <definedName name="liste_mention" localSheetId="6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5">#REF!</definedName>
    <definedName name="Por" localSheetId="6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6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15">[1]Listes!$A$8:$B$28</definedName>
    <definedName name="tab_code_dip" localSheetId="5">[3]Listes!$A$8:$B$28</definedName>
    <definedName name="tab_code_dip" localSheetId="8">[3]Listes!$A$8:$B$28</definedName>
    <definedName name="tab_code_dip" localSheetId="11">[3]Listes!$A$8:$B$28</definedName>
    <definedName name="tab_code_dip" localSheetId="14">[3]Listes!$A$8:$B$28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36" l="1"/>
  <c r="B300" i="36"/>
  <c r="A300" i="36"/>
  <c r="C299" i="36"/>
  <c r="B299" i="36"/>
  <c r="A299" i="36"/>
  <c r="C298" i="36"/>
  <c r="B298" i="36"/>
  <c r="A298" i="36"/>
  <c r="C297" i="36"/>
  <c r="B297" i="36"/>
  <c r="A297" i="36"/>
  <c r="C296" i="36"/>
  <c r="B296" i="36"/>
  <c r="A296" i="36"/>
  <c r="C295" i="36"/>
  <c r="B295" i="36"/>
  <c r="A295" i="36"/>
  <c r="C294" i="36"/>
  <c r="B294" i="36"/>
  <c r="A294" i="36"/>
  <c r="C293" i="36"/>
  <c r="B293" i="36"/>
  <c r="A293" i="36"/>
  <c r="C292" i="36"/>
  <c r="B292" i="36"/>
  <c r="A292" i="36"/>
  <c r="C291" i="36"/>
  <c r="B291" i="36"/>
  <c r="A291" i="36"/>
  <c r="C290" i="36"/>
  <c r="B290" i="36"/>
  <c r="A290" i="36"/>
  <c r="C289" i="36"/>
  <c r="B289" i="36"/>
  <c r="A289" i="36"/>
  <c r="C288" i="36"/>
  <c r="B288" i="36"/>
  <c r="A288" i="36"/>
  <c r="C287" i="36"/>
  <c r="B287" i="36"/>
  <c r="A287" i="36"/>
  <c r="C286" i="36"/>
  <c r="B286" i="36"/>
  <c r="A286" i="36"/>
  <c r="C285" i="36"/>
  <c r="B285" i="36"/>
  <c r="A285" i="36"/>
  <c r="C284" i="36"/>
  <c r="B284" i="36"/>
  <c r="A284" i="36"/>
  <c r="C283" i="36"/>
  <c r="B283" i="36"/>
  <c r="A283" i="36"/>
  <c r="C282" i="36"/>
  <c r="B282" i="36"/>
  <c r="A282" i="36"/>
  <c r="C281" i="36"/>
  <c r="B281" i="36"/>
  <c r="A281" i="36"/>
  <c r="C280" i="36"/>
  <c r="B280" i="36"/>
  <c r="A280" i="36"/>
  <c r="C279" i="36"/>
  <c r="B279" i="36"/>
  <c r="A279" i="36"/>
  <c r="C278" i="36"/>
  <c r="B278" i="36"/>
  <c r="A278" i="36"/>
  <c r="C277" i="36"/>
  <c r="B277" i="36"/>
  <c r="A277" i="36"/>
  <c r="C276" i="36"/>
  <c r="B276" i="36"/>
  <c r="A276" i="36"/>
  <c r="C275" i="36"/>
  <c r="B275" i="36"/>
  <c r="A275" i="36"/>
  <c r="C274" i="36"/>
  <c r="B274" i="36"/>
  <c r="A274" i="36"/>
  <c r="C273" i="36"/>
  <c r="B273" i="36"/>
  <c r="A273" i="36"/>
  <c r="C272" i="36"/>
  <c r="B272" i="36"/>
  <c r="A272" i="36"/>
  <c r="C271" i="36"/>
  <c r="B271" i="36"/>
  <c r="A271" i="36"/>
  <c r="C270" i="36"/>
  <c r="B270" i="36"/>
  <c r="A270" i="36"/>
  <c r="C269" i="36"/>
  <c r="B269" i="36"/>
  <c r="A269" i="36"/>
  <c r="C268" i="36"/>
  <c r="B268" i="36"/>
  <c r="A268" i="36"/>
  <c r="C267" i="36"/>
  <c r="B267" i="36"/>
  <c r="A267" i="36"/>
  <c r="C266" i="36"/>
  <c r="B266" i="36"/>
  <c r="A266" i="36"/>
  <c r="C265" i="36"/>
  <c r="B265" i="36"/>
  <c r="A265" i="36"/>
  <c r="C264" i="36"/>
  <c r="B264" i="36"/>
  <c r="A264" i="36"/>
  <c r="C263" i="36"/>
  <c r="B263" i="36"/>
  <c r="A263" i="36"/>
  <c r="C262" i="36"/>
  <c r="B262" i="36"/>
  <c r="A262" i="36"/>
  <c r="C261" i="36"/>
  <c r="B261" i="36"/>
  <c r="A261" i="36"/>
  <c r="C260" i="36"/>
  <c r="B260" i="36"/>
  <c r="A260" i="36"/>
  <c r="C259" i="36"/>
  <c r="B259" i="36"/>
  <c r="A259" i="36"/>
  <c r="C258" i="36"/>
  <c r="B258" i="36"/>
  <c r="A258" i="36"/>
  <c r="C257" i="36"/>
  <c r="B257" i="36"/>
  <c r="A257" i="36"/>
  <c r="C256" i="36"/>
  <c r="B256" i="36"/>
  <c r="A256" i="36"/>
  <c r="C255" i="36"/>
  <c r="B255" i="36"/>
  <c r="A255" i="36"/>
  <c r="C254" i="36"/>
  <c r="B254" i="36"/>
  <c r="A254" i="36"/>
  <c r="C253" i="36"/>
  <c r="B253" i="36"/>
  <c r="A253" i="36"/>
  <c r="C252" i="36"/>
  <c r="B252" i="36"/>
  <c r="A252" i="36"/>
  <c r="C251" i="36"/>
  <c r="B251" i="36"/>
  <c r="A251" i="36"/>
  <c r="C250" i="36"/>
  <c r="B250" i="36"/>
  <c r="A250" i="36"/>
  <c r="C249" i="36"/>
  <c r="B249" i="36"/>
  <c r="A249" i="36"/>
  <c r="C248" i="36"/>
  <c r="B248" i="36"/>
  <c r="A248" i="36"/>
  <c r="C247" i="36"/>
  <c r="B247" i="36"/>
  <c r="A247" i="36"/>
  <c r="C246" i="36"/>
  <c r="B246" i="36"/>
  <c r="A246" i="36"/>
  <c r="C245" i="36"/>
  <c r="B245" i="36"/>
  <c r="A245" i="36"/>
  <c r="C244" i="36"/>
  <c r="B244" i="36"/>
  <c r="A244" i="36"/>
  <c r="C243" i="36"/>
  <c r="B243" i="36"/>
  <c r="A243" i="36"/>
  <c r="C242" i="36"/>
  <c r="B242" i="36"/>
  <c r="A242" i="36"/>
  <c r="C241" i="36"/>
  <c r="B241" i="36"/>
  <c r="A241" i="36"/>
  <c r="C240" i="36"/>
  <c r="B240" i="36"/>
  <c r="A240" i="36"/>
  <c r="C239" i="36"/>
  <c r="B239" i="36"/>
  <c r="A239" i="36"/>
  <c r="C238" i="36"/>
  <c r="B238" i="36"/>
  <c r="A238" i="36"/>
  <c r="C237" i="36"/>
  <c r="B237" i="36"/>
  <c r="A237" i="36"/>
  <c r="C236" i="36"/>
  <c r="B236" i="36"/>
  <c r="A236" i="36"/>
  <c r="C235" i="36"/>
  <c r="B235" i="36"/>
  <c r="A235" i="36"/>
  <c r="C234" i="36"/>
  <c r="B234" i="36"/>
  <c r="A234" i="36"/>
  <c r="C233" i="36"/>
  <c r="B233" i="36"/>
  <c r="A233" i="36"/>
  <c r="C232" i="36"/>
  <c r="B232" i="36"/>
  <c r="A232" i="36"/>
  <c r="C231" i="36"/>
  <c r="B231" i="36"/>
  <c r="A231" i="36"/>
  <c r="C230" i="36"/>
  <c r="B230" i="36"/>
  <c r="A230" i="36"/>
  <c r="C229" i="36"/>
  <c r="B229" i="36"/>
  <c r="A229" i="36"/>
  <c r="C228" i="36"/>
  <c r="B228" i="36"/>
  <c r="A228" i="36"/>
  <c r="C227" i="36"/>
  <c r="B227" i="36"/>
  <c r="A227" i="36"/>
  <c r="C226" i="36"/>
  <c r="B226" i="36"/>
  <c r="A226" i="36"/>
  <c r="C225" i="36"/>
  <c r="B225" i="36"/>
  <c r="A225" i="36"/>
  <c r="C224" i="36"/>
  <c r="B224" i="36"/>
  <c r="A224" i="36"/>
  <c r="C223" i="36"/>
  <c r="B223" i="36"/>
  <c r="A223" i="36"/>
  <c r="C222" i="36"/>
  <c r="B222" i="36"/>
  <c r="A222" i="36"/>
  <c r="C221" i="36"/>
  <c r="B221" i="36"/>
  <c r="A221" i="36"/>
  <c r="C220" i="36"/>
  <c r="B220" i="36"/>
  <c r="A220" i="36"/>
  <c r="C219" i="36"/>
  <c r="B219" i="36"/>
  <c r="A219" i="36"/>
  <c r="C218" i="36"/>
  <c r="B218" i="36"/>
  <c r="A218" i="36"/>
  <c r="C217" i="36"/>
  <c r="B217" i="36"/>
  <c r="A217" i="36"/>
  <c r="C216" i="36"/>
  <c r="B216" i="36"/>
  <c r="A216" i="36"/>
  <c r="C215" i="36"/>
  <c r="B215" i="36"/>
  <c r="A215" i="36"/>
  <c r="C214" i="36"/>
  <c r="B214" i="36"/>
  <c r="A214" i="36"/>
  <c r="C213" i="36"/>
  <c r="B213" i="36"/>
  <c r="A213" i="36"/>
  <c r="C212" i="36"/>
  <c r="B212" i="36"/>
  <c r="A212" i="36"/>
  <c r="C211" i="36"/>
  <c r="B211" i="36"/>
  <c r="A211" i="36"/>
  <c r="C210" i="36"/>
  <c r="B210" i="36"/>
  <c r="A210" i="36"/>
  <c r="C209" i="36"/>
  <c r="B209" i="36"/>
  <c r="A209" i="36"/>
  <c r="C208" i="36"/>
  <c r="B208" i="36"/>
  <c r="A208" i="36"/>
  <c r="C207" i="36"/>
  <c r="B207" i="36"/>
  <c r="A207" i="36"/>
  <c r="C206" i="36"/>
  <c r="B206" i="36"/>
  <c r="A206" i="36"/>
  <c r="C205" i="36"/>
  <c r="B205" i="36"/>
  <c r="A205" i="36"/>
  <c r="C204" i="36"/>
  <c r="B204" i="36"/>
  <c r="A204" i="36"/>
  <c r="C203" i="36"/>
  <c r="B203" i="36"/>
  <c r="A203" i="36"/>
  <c r="C202" i="36"/>
  <c r="B202" i="36"/>
  <c r="A202" i="36"/>
  <c r="C201" i="36"/>
  <c r="B201" i="36"/>
  <c r="A201" i="36"/>
  <c r="C200" i="36"/>
  <c r="B200" i="36"/>
  <c r="A200" i="36"/>
  <c r="C199" i="36"/>
  <c r="B199" i="36"/>
  <c r="A199" i="36"/>
  <c r="C198" i="36"/>
  <c r="B198" i="36"/>
  <c r="A198" i="36"/>
  <c r="C197" i="36"/>
  <c r="B197" i="36"/>
  <c r="A197" i="36"/>
  <c r="C196" i="36"/>
  <c r="B196" i="36"/>
  <c r="A196" i="36"/>
  <c r="C195" i="36"/>
  <c r="B195" i="36"/>
  <c r="A195" i="36"/>
  <c r="C194" i="36"/>
  <c r="B194" i="36"/>
  <c r="A194" i="36"/>
  <c r="C193" i="36"/>
  <c r="B193" i="36"/>
  <c r="A193" i="36"/>
  <c r="C192" i="36"/>
  <c r="B192" i="36"/>
  <c r="A192" i="36"/>
  <c r="C191" i="36"/>
  <c r="B191" i="36"/>
  <c r="A191" i="36"/>
  <c r="C190" i="36"/>
  <c r="B190" i="36"/>
  <c r="A190" i="36"/>
  <c r="C189" i="36"/>
  <c r="B189" i="36"/>
  <c r="A189" i="36"/>
  <c r="C188" i="36"/>
  <c r="B188" i="36"/>
  <c r="A188" i="36"/>
  <c r="C187" i="36"/>
  <c r="B187" i="36"/>
  <c r="A187" i="36"/>
  <c r="C186" i="36"/>
  <c r="B186" i="36"/>
  <c r="A186" i="36"/>
  <c r="C185" i="36"/>
  <c r="B185" i="36"/>
  <c r="A185" i="36"/>
  <c r="C184" i="36"/>
  <c r="B184" i="36"/>
  <c r="A184" i="36"/>
  <c r="C183" i="36"/>
  <c r="B183" i="36"/>
  <c r="A183" i="36"/>
  <c r="C182" i="36"/>
  <c r="B182" i="36"/>
  <c r="A182" i="36"/>
  <c r="C181" i="36"/>
  <c r="B181" i="36"/>
  <c r="A181" i="36"/>
  <c r="C180" i="36"/>
  <c r="B180" i="36"/>
  <c r="A180" i="36"/>
  <c r="C179" i="36"/>
  <c r="B179" i="36"/>
  <c r="A179" i="36"/>
  <c r="C178" i="36"/>
  <c r="B178" i="36"/>
  <c r="A178" i="36"/>
  <c r="C177" i="36"/>
  <c r="B177" i="36"/>
  <c r="A177" i="36"/>
  <c r="C176" i="36"/>
  <c r="B176" i="36"/>
  <c r="A176" i="36"/>
  <c r="C175" i="36"/>
  <c r="B175" i="36"/>
  <c r="A175" i="36"/>
  <c r="C174" i="36"/>
  <c r="B174" i="36"/>
  <c r="A174" i="36"/>
  <c r="C173" i="36"/>
  <c r="B173" i="36"/>
  <c r="A173" i="36"/>
  <c r="C172" i="36"/>
  <c r="B172" i="36"/>
  <c r="A172" i="36"/>
  <c r="C171" i="36"/>
  <c r="B171" i="36"/>
  <c r="A171" i="36"/>
  <c r="C170" i="36"/>
  <c r="B170" i="36"/>
  <c r="A170" i="36"/>
  <c r="C169" i="36"/>
  <c r="B169" i="36"/>
  <c r="A169" i="36"/>
  <c r="C168" i="36"/>
  <c r="B168" i="36"/>
  <c r="A168" i="36"/>
  <c r="C167" i="36"/>
  <c r="B167" i="36"/>
  <c r="A167" i="36"/>
  <c r="C166" i="36"/>
  <c r="B166" i="36"/>
  <c r="A166" i="36"/>
  <c r="C165" i="36"/>
  <c r="B165" i="36"/>
  <c r="A165" i="36"/>
  <c r="C164" i="36"/>
  <c r="B164" i="36"/>
  <c r="A164" i="36"/>
  <c r="C163" i="36"/>
  <c r="B163" i="36"/>
  <c r="A163" i="36"/>
  <c r="C162" i="36"/>
  <c r="B162" i="36"/>
  <c r="A162" i="36"/>
  <c r="C161" i="36"/>
  <c r="B161" i="36"/>
  <c r="A161" i="36"/>
  <c r="C160" i="36"/>
  <c r="B160" i="36"/>
  <c r="A160" i="36"/>
  <c r="C159" i="36"/>
  <c r="B159" i="36"/>
  <c r="A159" i="36"/>
  <c r="C158" i="36"/>
  <c r="B158" i="36"/>
  <c r="A158" i="36"/>
  <c r="C157" i="36"/>
  <c r="B157" i="36"/>
  <c r="A157" i="36"/>
  <c r="C156" i="36"/>
  <c r="B156" i="36"/>
  <c r="A156" i="36"/>
  <c r="C155" i="36"/>
  <c r="B155" i="36"/>
  <c r="A155" i="36"/>
  <c r="C154" i="36"/>
  <c r="B154" i="36"/>
  <c r="A154" i="36"/>
  <c r="C153" i="36"/>
  <c r="B153" i="36"/>
  <c r="A153" i="36"/>
  <c r="C152" i="36"/>
  <c r="B152" i="36"/>
  <c r="A152" i="36"/>
  <c r="C151" i="36"/>
  <c r="B151" i="36"/>
  <c r="A151" i="36"/>
  <c r="C150" i="36"/>
  <c r="B150" i="36"/>
  <c r="A150" i="36"/>
  <c r="C149" i="36"/>
  <c r="B149" i="36"/>
  <c r="A149" i="36"/>
  <c r="C148" i="36"/>
  <c r="B148" i="36"/>
  <c r="A148" i="36"/>
  <c r="C147" i="36"/>
  <c r="B147" i="36"/>
  <c r="A147" i="36"/>
  <c r="C146" i="36"/>
  <c r="B146" i="36"/>
  <c r="A146" i="36"/>
  <c r="C145" i="36"/>
  <c r="B145" i="36"/>
  <c r="A145" i="36"/>
  <c r="C144" i="36"/>
  <c r="B144" i="36"/>
  <c r="A144" i="36"/>
  <c r="C143" i="36"/>
  <c r="B143" i="36"/>
  <c r="A143" i="36"/>
  <c r="C142" i="36"/>
  <c r="B142" i="36"/>
  <c r="A142" i="36"/>
  <c r="C141" i="36"/>
  <c r="B141" i="36"/>
  <c r="A141" i="36"/>
  <c r="C140" i="36"/>
  <c r="B140" i="36"/>
  <c r="A140" i="36"/>
  <c r="C139" i="36"/>
  <c r="B139" i="36"/>
  <c r="A139" i="36"/>
  <c r="C138" i="36"/>
  <c r="B138" i="36"/>
  <c r="A138" i="36"/>
  <c r="C137" i="36"/>
  <c r="B137" i="36"/>
  <c r="A137" i="36"/>
  <c r="C136" i="36"/>
  <c r="B136" i="36"/>
  <c r="A136" i="36"/>
  <c r="C135" i="36"/>
  <c r="B135" i="36"/>
  <c r="A135" i="36"/>
  <c r="C134" i="36"/>
  <c r="B134" i="36"/>
  <c r="A134" i="36"/>
  <c r="C133" i="36"/>
  <c r="B133" i="36"/>
  <c r="A133" i="36"/>
  <c r="C132" i="36"/>
  <c r="B132" i="36"/>
  <c r="A132" i="36"/>
  <c r="C131" i="36"/>
  <c r="B131" i="36"/>
  <c r="A131" i="36"/>
  <c r="C130" i="36"/>
  <c r="B130" i="36"/>
  <c r="A130" i="36"/>
  <c r="C129" i="36"/>
  <c r="B129" i="36"/>
  <c r="A129" i="36"/>
  <c r="C128" i="36"/>
  <c r="B128" i="36"/>
  <c r="A128" i="36"/>
  <c r="C127" i="36"/>
  <c r="B127" i="36"/>
  <c r="A127" i="36"/>
  <c r="C126" i="36"/>
  <c r="B126" i="36"/>
  <c r="A126" i="36"/>
  <c r="C125" i="36"/>
  <c r="B125" i="36"/>
  <c r="A125" i="36"/>
  <c r="C124" i="36"/>
  <c r="B124" i="36"/>
  <c r="A124" i="36"/>
  <c r="C123" i="36"/>
  <c r="B123" i="36"/>
  <c r="A123" i="36"/>
  <c r="C122" i="36"/>
  <c r="B122" i="36"/>
  <c r="A122" i="36"/>
  <c r="C121" i="36"/>
  <c r="B121" i="36"/>
  <c r="A121" i="36"/>
  <c r="C120" i="36"/>
  <c r="B120" i="36"/>
  <c r="A120" i="36"/>
  <c r="C119" i="36"/>
  <c r="B119" i="36"/>
  <c r="A119" i="36"/>
  <c r="C118" i="36"/>
  <c r="B118" i="36"/>
  <c r="A118" i="36"/>
  <c r="C117" i="36"/>
  <c r="B117" i="36"/>
  <c r="A117" i="36"/>
  <c r="C116" i="36"/>
  <c r="B116" i="36"/>
  <c r="A116" i="36"/>
  <c r="C115" i="36"/>
  <c r="B115" i="36"/>
  <c r="A115" i="36"/>
  <c r="C114" i="36"/>
  <c r="B114" i="36"/>
  <c r="A114" i="36"/>
  <c r="C113" i="36"/>
  <c r="B113" i="36"/>
  <c r="A113" i="36"/>
  <c r="C112" i="36"/>
  <c r="B112" i="36"/>
  <c r="A112" i="36"/>
  <c r="C111" i="36"/>
  <c r="B111" i="36"/>
  <c r="A111" i="36"/>
  <c r="C110" i="36"/>
  <c r="B110" i="36"/>
  <c r="A110" i="36"/>
  <c r="C109" i="36"/>
  <c r="B109" i="36"/>
  <c r="A109" i="36"/>
  <c r="C108" i="36"/>
  <c r="B108" i="36"/>
  <c r="A108" i="36"/>
  <c r="C107" i="36"/>
  <c r="B107" i="36"/>
  <c r="A107" i="36"/>
  <c r="C106" i="36"/>
  <c r="B106" i="36"/>
  <c r="A106" i="36"/>
  <c r="C105" i="36"/>
  <c r="B105" i="36"/>
  <c r="A105" i="36"/>
  <c r="C104" i="36"/>
  <c r="B104" i="36"/>
  <c r="A104" i="36"/>
  <c r="C103" i="36"/>
  <c r="B103" i="36"/>
  <c r="A103" i="36"/>
  <c r="C102" i="36"/>
  <c r="B102" i="36"/>
  <c r="A102" i="36"/>
  <c r="C101" i="36"/>
  <c r="B101" i="36"/>
  <c r="A101" i="36"/>
  <c r="C100" i="36"/>
  <c r="B100" i="36"/>
  <c r="A100" i="36"/>
  <c r="C99" i="36"/>
  <c r="B99" i="36"/>
  <c r="A99" i="36"/>
  <c r="C98" i="36"/>
  <c r="B98" i="36"/>
  <c r="A98" i="36"/>
  <c r="C97" i="36"/>
  <c r="B97" i="36"/>
  <c r="A97" i="36"/>
  <c r="C96" i="36"/>
  <c r="B96" i="36"/>
  <c r="A96" i="36"/>
  <c r="C95" i="36"/>
  <c r="B95" i="36"/>
  <c r="A95" i="36"/>
  <c r="C94" i="36"/>
  <c r="B94" i="36"/>
  <c r="A94" i="36"/>
  <c r="C93" i="36"/>
  <c r="B93" i="36"/>
  <c r="A93" i="36"/>
  <c r="C92" i="36"/>
  <c r="B92" i="36"/>
  <c r="A92" i="36"/>
  <c r="C91" i="36"/>
  <c r="B91" i="36"/>
  <c r="A91" i="36"/>
  <c r="C90" i="36"/>
  <c r="B90" i="36"/>
  <c r="A90" i="36"/>
  <c r="C89" i="36"/>
  <c r="B89" i="36"/>
  <c r="A89" i="36"/>
  <c r="C88" i="36"/>
  <c r="B88" i="36"/>
  <c r="A88" i="36"/>
  <c r="C87" i="36"/>
  <c r="B87" i="36"/>
  <c r="A87" i="36"/>
  <c r="C86" i="36"/>
  <c r="B86" i="36"/>
  <c r="A86" i="36"/>
  <c r="C85" i="36"/>
  <c r="B85" i="36"/>
  <c r="A85" i="36"/>
  <c r="C84" i="36"/>
  <c r="B84" i="36"/>
  <c r="A84" i="36"/>
  <c r="C83" i="36"/>
  <c r="B83" i="36"/>
  <c r="A83" i="36"/>
  <c r="C82" i="36"/>
  <c r="B82" i="36"/>
  <c r="A82" i="36"/>
  <c r="C81" i="36"/>
  <c r="B81" i="36"/>
  <c r="A81" i="36"/>
  <c r="C80" i="36"/>
  <c r="B80" i="36"/>
  <c r="A80" i="36"/>
  <c r="C79" i="36"/>
  <c r="B79" i="36"/>
  <c r="A79" i="36"/>
  <c r="C78" i="36"/>
  <c r="B78" i="36"/>
  <c r="A78" i="36"/>
  <c r="C77" i="36"/>
  <c r="B77" i="36"/>
  <c r="A77" i="36"/>
  <c r="C76" i="36"/>
  <c r="B76" i="36"/>
  <c r="A76" i="36"/>
  <c r="C75" i="36"/>
  <c r="B75" i="36"/>
  <c r="A75" i="36"/>
  <c r="C74" i="36"/>
  <c r="B74" i="36"/>
  <c r="A74" i="36"/>
  <c r="C73" i="36"/>
  <c r="B73" i="36"/>
  <c r="A73" i="36"/>
  <c r="C72" i="36"/>
  <c r="B72" i="36"/>
  <c r="A72" i="36"/>
  <c r="C71" i="36"/>
  <c r="B71" i="36"/>
  <c r="A71" i="36"/>
  <c r="C70" i="36"/>
  <c r="B70" i="36"/>
  <c r="A70" i="36"/>
  <c r="C69" i="36"/>
  <c r="B69" i="36"/>
  <c r="A69" i="36"/>
  <c r="C68" i="36"/>
  <c r="B68" i="36"/>
  <c r="A68" i="36"/>
  <c r="C67" i="36"/>
  <c r="B67" i="36"/>
  <c r="A67" i="36"/>
  <c r="C66" i="36"/>
  <c r="B66" i="36"/>
  <c r="A66" i="36"/>
  <c r="C65" i="36"/>
  <c r="B65" i="36"/>
  <c r="A65" i="36"/>
  <c r="C64" i="36"/>
  <c r="B64" i="36"/>
  <c r="A64" i="36"/>
  <c r="C63" i="36"/>
  <c r="B63" i="36"/>
  <c r="A63" i="36"/>
  <c r="C62" i="36"/>
  <c r="B62" i="36"/>
  <c r="A62" i="36"/>
  <c r="C61" i="36"/>
  <c r="B61" i="36"/>
  <c r="A61" i="36"/>
  <c r="C60" i="36"/>
  <c r="B60" i="36"/>
  <c r="A60" i="36"/>
  <c r="C59" i="36"/>
  <c r="B59" i="36"/>
  <c r="A59" i="36"/>
  <c r="C58" i="36"/>
  <c r="B58" i="36"/>
  <c r="A58" i="36"/>
  <c r="C57" i="36"/>
  <c r="B57" i="36"/>
  <c r="A57" i="36"/>
  <c r="C56" i="36"/>
  <c r="B56" i="36"/>
  <c r="A56" i="36"/>
  <c r="C55" i="36"/>
  <c r="B55" i="36"/>
  <c r="A55" i="36"/>
  <c r="C54" i="36"/>
  <c r="B54" i="36"/>
  <c r="A54" i="36"/>
  <c r="C53" i="36"/>
  <c r="B53" i="36"/>
  <c r="A53" i="36"/>
  <c r="C52" i="36"/>
  <c r="B52" i="36"/>
  <c r="A52" i="36"/>
  <c r="C51" i="36"/>
  <c r="B51" i="36"/>
  <c r="A51" i="36"/>
  <c r="C50" i="36"/>
  <c r="B50" i="36"/>
  <c r="A50" i="36"/>
  <c r="C49" i="36"/>
  <c r="B49" i="36"/>
  <c r="A49" i="36"/>
  <c r="C48" i="36"/>
  <c r="B48" i="36"/>
  <c r="A48" i="36"/>
  <c r="C47" i="36"/>
  <c r="B47" i="36"/>
  <c r="A47" i="36"/>
  <c r="C46" i="36"/>
  <c r="B46" i="36"/>
  <c r="A46" i="36"/>
  <c r="C45" i="36"/>
  <c r="B45" i="36"/>
  <c r="A45" i="36"/>
  <c r="C44" i="36"/>
  <c r="B44" i="36"/>
  <c r="A44" i="36"/>
  <c r="C43" i="36"/>
  <c r="B43" i="36"/>
  <c r="A43" i="36"/>
  <c r="B42" i="36"/>
  <c r="A42" i="36"/>
  <c r="B41" i="36"/>
  <c r="A41" i="36"/>
  <c r="B40" i="36"/>
  <c r="A40" i="36"/>
  <c r="B39" i="36"/>
  <c r="A39" i="36"/>
  <c r="B38" i="36"/>
  <c r="A38" i="36"/>
  <c r="B37" i="36"/>
  <c r="A37" i="36"/>
  <c r="B36" i="36"/>
  <c r="A36" i="36"/>
  <c r="B35" i="36"/>
  <c r="A35" i="36"/>
  <c r="B34" i="36"/>
  <c r="A34" i="36"/>
  <c r="B33" i="36"/>
  <c r="A33" i="36"/>
  <c r="B32" i="36"/>
  <c r="A32" i="36"/>
  <c r="B31" i="36"/>
  <c r="A31" i="36"/>
  <c r="B30" i="36"/>
  <c r="A30" i="36"/>
  <c r="B29" i="36"/>
  <c r="A29" i="36"/>
  <c r="B28" i="36"/>
  <c r="A28" i="36"/>
  <c r="B27" i="36"/>
  <c r="A27" i="36"/>
  <c r="C26" i="36"/>
  <c r="B26" i="36"/>
  <c r="A26" i="36"/>
  <c r="C25" i="36"/>
  <c r="B25" i="36"/>
  <c r="A25" i="36"/>
  <c r="C24" i="36"/>
  <c r="B24" i="36"/>
  <c r="A24" i="36"/>
  <c r="C23" i="36"/>
  <c r="B23" i="36"/>
  <c r="A23" i="36"/>
  <c r="C22" i="36"/>
  <c r="B22" i="36"/>
  <c r="A22" i="36"/>
  <c r="C21" i="36"/>
  <c r="B21" i="36"/>
  <c r="A21" i="36"/>
  <c r="C20" i="36"/>
  <c r="B20" i="36"/>
  <c r="A20" i="36"/>
  <c r="C19" i="36"/>
  <c r="B19" i="36"/>
  <c r="A19" i="36"/>
  <c r="E15" i="36"/>
  <c r="B15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B99" i="35"/>
  <c r="A99" i="35"/>
  <c r="C98" i="35"/>
  <c r="B98" i="35"/>
  <c r="A98" i="35"/>
  <c r="C97" i="35"/>
  <c r="B97" i="35"/>
  <c r="A97" i="35"/>
  <c r="C96" i="35"/>
  <c r="B96" i="35"/>
  <c r="A96" i="35"/>
  <c r="C95" i="35"/>
  <c r="B95" i="35"/>
  <c r="A95" i="35"/>
  <c r="C94" i="35"/>
  <c r="B94" i="35"/>
  <c r="A94" i="35"/>
  <c r="C93" i="35"/>
  <c r="B93" i="35"/>
  <c r="A93" i="35"/>
  <c r="C92" i="35"/>
  <c r="B92" i="35"/>
  <c r="A92" i="35"/>
  <c r="C91" i="35"/>
  <c r="B91" i="35"/>
  <c r="A91" i="35"/>
  <c r="C90" i="35"/>
  <c r="B90" i="35"/>
  <c r="A90" i="35"/>
  <c r="C89" i="35"/>
  <c r="B89" i="35"/>
  <c r="A89" i="35"/>
  <c r="C88" i="35"/>
  <c r="B88" i="35"/>
  <c r="A88" i="35"/>
  <c r="C87" i="35"/>
  <c r="B87" i="35"/>
  <c r="A87" i="35"/>
  <c r="C86" i="35"/>
  <c r="B86" i="35"/>
  <c r="A86" i="35"/>
  <c r="C85" i="35"/>
  <c r="B85" i="35"/>
  <c r="A85" i="35"/>
  <c r="C84" i="35"/>
  <c r="B84" i="35"/>
  <c r="A84" i="35"/>
  <c r="C83" i="35"/>
  <c r="B83" i="35"/>
  <c r="A83" i="35"/>
  <c r="C82" i="35"/>
  <c r="B82" i="35"/>
  <c r="A82" i="35"/>
  <c r="C81" i="35"/>
  <c r="B81" i="35"/>
  <c r="A81" i="35"/>
  <c r="C80" i="35"/>
  <c r="B80" i="35"/>
  <c r="A80" i="35"/>
  <c r="C79" i="35"/>
  <c r="B79" i="35"/>
  <c r="A79" i="35"/>
  <c r="C78" i="35"/>
  <c r="B78" i="35"/>
  <c r="A78" i="35"/>
  <c r="C77" i="35"/>
  <c r="B77" i="35"/>
  <c r="A77" i="35"/>
  <c r="C76" i="35"/>
  <c r="B76" i="35"/>
  <c r="A76" i="35"/>
  <c r="C75" i="35"/>
  <c r="B75" i="35"/>
  <c r="A75" i="35"/>
  <c r="C74" i="35"/>
  <c r="B74" i="35"/>
  <c r="A74" i="35"/>
  <c r="C73" i="35"/>
  <c r="B73" i="35"/>
  <c r="A73" i="35"/>
  <c r="C72" i="35"/>
  <c r="B72" i="35"/>
  <c r="A72" i="35"/>
  <c r="C71" i="35"/>
  <c r="B71" i="35"/>
  <c r="A71" i="35"/>
  <c r="C70" i="35"/>
  <c r="B70" i="35"/>
  <c r="A70" i="35"/>
  <c r="C69" i="35"/>
  <c r="B69" i="35"/>
  <c r="A69" i="35"/>
  <c r="C68" i="35"/>
  <c r="B68" i="35"/>
  <c r="A68" i="35"/>
  <c r="C67" i="35"/>
  <c r="B67" i="35"/>
  <c r="A67" i="35"/>
  <c r="C66" i="35"/>
  <c r="B66" i="35"/>
  <c r="A66" i="35"/>
  <c r="C65" i="35"/>
  <c r="B65" i="35"/>
  <c r="A65" i="35"/>
  <c r="C64" i="35"/>
  <c r="B64" i="35"/>
  <c r="A64" i="35"/>
  <c r="C63" i="35"/>
  <c r="B63" i="35"/>
  <c r="A63" i="35"/>
  <c r="C62" i="35"/>
  <c r="B62" i="35"/>
  <c r="A62" i="35"/>
  <c r="C61" i="35"/>
  <c r="B61" i="35"/>
  <c r="A61" i="35"/>
  <c r="C60" i="35"/>
  <c r="B60" i="35"/>
  <c r="A60" i="35"/>
  <c r="C59" i="35"/>
  <c r="B59" i="35"/>
  <c r="A59" i="35"/>
  <c r="C58" i="35"/>
  <c r="B58" i="35"/>
  <c r="A58" i="35"/>
  <c r="C57" i="35"/>
  <c r="B57" i="35"/>
  <c r="A57" i="35"/>
  <c r="C56" i="35"/>
  <c r="B56" i="35"/>
  <c r="A56" i="35"/>
  <c r="C55" i="35"/>
  <c r="B55" i="35"/>
  <c r="A55" i="35"/>
  <c r="C54" i="35"/>
  <c r="B54" i="35"/>
  <c r="A54" i="35"/>
  <c r="C53" i="35"/>
  <c r="B53" i="35"/>
  <c r="A53" i="35"/>
  <c r="C52" i="35"/>
  <c r="B52" i="35"/>
  <c r="A52" i="35"/>
  <c r="C51" i="35"/>
  <c r="B51" i="35"/>
  <c r="A51" i="35"/>
  <c r="C50" i="35"/>
  <c r="B50" i="35"/>
  <c r="A50" i="35"/>
  <c r="C49" i="35"/>
  <c r="B49" i="35"/>
  <c r="A49" i="35"/>
  <c r="C48" i="35"/>
  <c r="B48" i="35"/>
  <c r="A48" i="35"/>
  <c r="C47" i="35"/>
  <c r="B47" i="35"/>
  <c r="A47" i="35"/>
  <c r="C46" i="35"/>
  <c r="B46" i="35"/>
  <c r="A46" i="35"/>
  <c r="C45" i="35"/>
  <c r="B45" i="35"/>
  <c r="A45" i="35"/>
  <c r="C44" i="35"/>
  <c r="B44" i="35"/>
  <c r="A44" i="35"/>
  <c r="C43" i="35"/>
  <c r="B43" i="35"/>
  <c r="A43" i="35"/>
  <c r="B42" i="35"/>
  <c r="A42" i="35"/>
  <c r="B41" i="35"/>
  <c r="A41" i="35"/>
  <c r="B40" i="35"/>
  <c r="A40" i="35"/>
  <c r="B39" i="35"/>
  <c r="A39" i="35"/>
  <c r="B38" i="35"/>
  <c r="A38" i="35"/>
  <c r="B37" i="35"/>
  <c r="A37" i="35"/>
  <c r="B36" i="35"/>
  <c r="A36" i="35"/>
  <c r="B35" i="35"/>
  <c r="A35" i="35"/>
  <c r="B34" i="35"/>
  <c r="A34" i="35"/>
  <c r="B33" i="35"/>
  <c r="A33" i="35"/>
  <c r="B32" i="35"/>
  <c r="A32" i="35"/>
  <c r="B31" i="35"/>
  <c r="A31" i="35"/>
  <c r="B30" i="35"/>
  <c r="A30" i="35"/>
  <c r="B29" i="35"/>
  <c r="A29" i="35"/>
  <c r="B28" i="35"/>
  <c r="A28" i="35"/>
  <c r="B27" i="35"/>
  <c r="A27" i="35"/>
  <c r="C26" i="35"/>
  <c r="B26" i="35"/>
  <c r="A26" i="35"/>
  <c r="C25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C300" i="34"/>
  <c r="B300" i="34"/>
  <c r="A300" i="34"/>
  <c r="C299" i="34"/>
  <c r="B299" i="34"/>
  <c r="A299" i="34"/>
  <c r="C298" i="34"/>
  <c r="B298" i="34"/>
  <c r="A298" i="34"/>
  <c r="C297" i="34"/>
  <c r="B297" i="34"/>
  <c r="A297" i="34"/>
  <c r="C296" i="34"/>
  <c r="B296" i="34"/>
  <c r="A296" i="34"/>
  <c r="C295" i="34"/>
  <c r="B295" i="34"/>
  <c r="A295" i="34"/>
  <c r="C294" i="34"/>
  <c r="B294" i="34"/>
  <c r="A294" i="34"/>
  <c r="C293" i="34"/>
  <c r="B293" i="34"/>
  <c r="A293" i="34"/>
  <c r="C292" i="34"/>
  <c r="B292" i="34"/>
  <c r="A292" i="34"/>
  <c r="C291" i="34"/>
  <c r="B291" i="34"/>
  <c r="A291" i="34"/>
  <c r="C290" i="34"/>
  <c r="B290" i="34"/>
  <c r="A290" i="34"/>
  <c r="C289" i="34"/>
  <c r="B289" i="34"/>
  <c r="A289" i="34"/>
  <c r="C288" i="34"/>
  <c r="B288" i="34"/>
  <c r="A288" i="34"/>
  <c r="C287" i="34"/>
  <c r="B287" i="34"/>
  <c r="A287" i="34"/>
  <c r="C286" i="34"/>
  <c r="B286" i="34"/>
  <c r="A286" i="34"/>
  <c r="C285" i="34"/>
  <c r="B285" i="34"/>
  <c r="A285" i="34"/>
  <c r="C284" i="34"/>
  <c r="B284" i="34"/>
  <c r="A284" i="34"/>
  <c r="C283" i="34"/>
  <c r="B283" i="34"/>
  <c r="A283" i="34"/>
  <c r="C282" i="34"/>
  <c r="B282" i="34"/>
  <c r="A282" i="34"/>
  <c r="C281" i="34"/>
  <c r="B281" i="34"/>
  <c r="A281" i="34"/>
  <c r="C280" i="34"/>
  <c r="B280" i="34"/>
  <c r="A280" i="34"/>
  <c r="C279" i="34"/>
  <c r="B279" i="34"/>
  <c r="A279" i="34"/>
  <c r="C278" i="34"/>
  <c r="B278" i="34"/>
  <c r="A278" i="34"/>
  <c r="C277" i="34"/>
  <c r="B277" i="34"/>
  <c r="A277" i="34"/>
  <c r="C276" i="34"/>
  <c r="B276" i="34"/>
  <c r="A276" i="34"/>
  <c r="C275" i="34"/>
  <c r="B275" i="34"/>
  <c r="A275" i="34"/>
  <c r="C274" i="34"/>
  <c r="B274" i="34"/>
  <c r="A274" i="34"/>
  <c r="C273" i="34"/>
  <c r="B273" i="34"/>
  <c r="A273" i="34"/>
  <c r="C272" i="34"/>
  <c r="B272" i="34"/>
  <c r="A272" i="34"/>
  <c r="C271" i="34"/>
  <c r="B271" i="34"/>
  <c r="A271" i="34"/>
  <c r="C270" i="34"/>
  <c r="B270" i="34"/>
  <c r="A270" i="34"/>
  <c r="C269" i="34"/>
  <c r="B269" i="34"/>
  <c r="A269" i="34"/>
  <c r="C268" i="34"/>
  <c r="B268" i="34"/>
  <c r="A268" i="34"/>
  <c r="C267" i="34"/>
  <c r="B267" i="34"/>
  <c r="A267" i="34"/>
  <c r="C266" i="34"/>
  <c r="B266" i="34"/>
  <c r="A266" i="34"/>
  <c r="C265" i="34"/>
  <c r="B265" i="34"/>
  <c r="A265" i="34"/>
  <c r="C264" i="34"/>
  <c r="B264" i="34"/>
  <c r="A264" i="34"/>
  <c r="C263" i="34"/>
  <c r="B263" i="34"/>
  <c r="A263" i="34"/>
  <c r="C262" i="34"/>
  <c r="B262" i="34"/>
  <c r="A262" i="34"/>
  <c r="C261" i="34"/>
  <c r="B261" i="34"/>
  <c r="A261" i="34"/>
  <c r="C260" i="34"/>
  <c r="B260" i="34"/>
  <c r="A260" i="34"/>
  <c r="C259" i="34"/>
  <c r="B259" i="34"/>
  <c r="A259" i="34"/>
  <c r="C258" i="34"/>
  <c r="B258" i="34"/>
  <c r="A258" i="34"/>
  <c r="C257" i="34"/>
  <c r="B257" i="34"/>
  <c r="A257" i="34"/>
  <c r="C256" i="34"/>
  <c r="B256" i="34"/>
  <c r="A256" i="34"/>
  <c r="C255" i="34"/>
  <c r="B255" i="34"/>
  <c r="A255" i="34"/>
  <c r="C254" i="34"/>
  <c r="B254" i="34"/>
  <c r="A254" i="34"/>
  <c r="C253" i="34"/>
  <c r="B253" i="34"/>
  <c r="A253" i="34"/>
  <c r="C252" i="34"/>
  <c r="B252" i="34"/>
  <c r="A252" i="34"/>
  <c r="C251" i="34"/>
  <c r="B251" i="34"/>
  <c r="A251" i="34"/>
  <c r="C250" i="34"/>
  <c r="B250" i="34"/>
  <c r="A250" i="34"/>
  <c r="C249" i="34"/>
  <c r="B249" i="34"/>
  <c r="A249" i="34"/>
  <c r="C248" i="34"/>
  <c r="B248" i="34"/>
  <c r="A248" i="34"/>
  <c r="C247" i="34"/>
  <c r="B247" i="34"/>
  <c r="A247" i="34"/>
  <c r="C246" i="34"/>
  <c r="B246" i="34"/>
  <c r="A246" i="34"/>
  <c r="C245" i="34"/>
  <c r="B245" i="34"/>
  <c r="A245" i="34"/>
  <c r="C244" i="34"/>
  <c r="B244" i="34"/>
  <c r="A244" i="34"/>
  <c r="C243" i="34"/>
  <c r="B243" i="34"/>
  <c r="A243" i="34"/>
  <c r="C242" i="34"/>
  <c r="B242" i="34"/>
  <c r="A242" i="34"/>
  <c r="C241" i="34"/>
  <c r="B241" i="34"/>
  <c r="A241" i="34"/>
  <c r="C240" i="34"/>
  <c r="B240" i="34"/>
  <c r="A240" i="34"/>
  <c r="C239" i="34"/>
  <c r="B239" i="34"/>
  <c r="A239" i="34"/>
  <c r="C238" i="34"/>
  <c r="B238" i="34"/>
  <c r="A238" i="34"/>
  <c r="C237" i="34"/>
  <c r="B237" i="34"/>
  <c r="A237" i="34"/>
  <c r="C236" i="34"/>
  <c r="B236" i="34"/>
  <c r="A236" i="34"/>
  <c r="C235" i="34"/>
  <c r="B235" i="34"/>
  <c r="A235" i="34"/>
  <c r="C234" i="34"/>
  <c r="B234" i="34"/>
  <c r="A234" i="34"/>
  <c r="C233" i="34"/>
  <c r="B233" i="34"/>
  <c r="A233" i="34"/>
  <c r="C232" i="34"/>
  <c r="B232" i="34"/>
  <c r="A232" i="34"/>
  <c r="C231" i="34"/>
  <c r="B231" i="34"/>
  <c r="A231" i="34"/>
  <c r="C230" i="34"/>
  <c r="B230" i="34"/>
  <c r="A230" i="34"/>
  <c r="C229" i="34"/>
  <c r="B229" i="34"/>
  <c r="A229" i="34"/>
  <c r="C228" i="34"/>
  <c r="B228" i="34"/>
  <c r="A228" i="34"/>
  <c r="C227" i="34"/>
  <c r="B227" i="34"/>
  <c r="A227" i="34"/>
  <c r="C226" i="34"/>
  <c r="B226" i="34"/>
  <c r="A226" i="34"/>
  <c r="C225" i="34"/>
  <c r="B225" i="34"/>
  <c r="A225" i="34"/>
  <c r="C224" i="34"/>
  <c r="B224" i="34"/>
  <c r="A224" i="34"/>
  <c r="C223" i="34"/>
  <c r="B223" i="34"/>
  <c r="A223" i="34"/>
  <c r="C222" i="34"/>
  <c r="B222" i="34"/>
  <c r="A222" i="34"/>
  <c r="C221" i="34"/>
  <c r="B221" i="34"/>
  <c r="A221" i="34"/>
  <c r="C220" i="34"/>
  <c r="B220" i="34"/>
  <c r="A220" i="34"/>
  <c r="C219" i="34"/>
  <c r="B219" i="34"/>
  <c r="A219" i="34"/>
  <c r="C218" i="34"/>
  <c r="B218" i="34"/>
  <c r="A218" i="34"/>
  <c r="C217" i="34"/>
  <c r="B217" i="34"/>
  <c r="A217" i="34"/>
  <c r="C216" i="34"/>
  <c r="B216" i="34"/>
  <c r="A216" i="34"/>
  <c r="C215" i="34"/>
  <c r="B215" i="34"/>
  <c r="A215" i="34"/>
  <c r="C214" i="34"/>
  <c r="B214" i="34"/>
  <c r="A214" i="34"/>
  <c r="C213" i="34"/>
  <c r="B213" i="34"/>
  <c r="A213" i="34"/>
  <c r="C212" i="34"/>
  <c r="B212" i="34"/>
  <c r="A212" i="34"/>
  <c r="C211" i="34"/>
  <c r="B211" i="34"/>
  <c r="A211" i="34"/>
  <c r="C210" i="34"/>
  <c r="B210" i="34"/>
  <c r="A210" i="34"/>
  <c r="C209" i="34"/>
  <c r="B209" i="34"/>
  <c r="A209" i="34"/>
  <c r="C208" i="34"/>
  <c r="B208" i="34"/>
  <c r="A208" i="34"/>
  <c r="C207" i="34"/>
  <c r="B207" i="34"/>
  <c r="A207" i="34"/>
  <c r="C206" i="34"/>
  <c r="B206" i="34"/>
  <c r="A206" i="34"/>
  <c r="C205" i="34"/>
  <c r="B205" i="34"/>
  <c r="A205" i="34"/>
  <c r="C204" i="34"/>
  <c r="B204" i="34"/>
  <c r="A204" i="34"/>
  <c r="C203" i="34"/>
  <c r="B203" i="34"/>
  <c r="A203" i="34"/>
  <c r="C202" i="34"/>
  <c r="B202" i="34"/>
  <c r="A202" i="34"/>
  <c r="C201" i="34"/>
  <c r="B201" i="34"/>
  <c r="A201" i="34"/>
  <c r="C200" i="34"/>
  <c r="B200" i="34"/>
  <c r="A200" i="34"/>
  <c r="C199" i="34"/>
  <c r="B199" i="34"/>
  <c r="A199" i="34"/>
  <c r="C198" i="34"/>
  <c r="B198" i="34"/>
  <c r="A198" i="34"/>
  <c r="C197" i="34"/>
  <c r="B197" i="34"/>
  <c r="A197" i="34"/>
  <c r="C196" i="34"/>
  <c r="B196" i="34"/>
  <c r="A196" i="34"/>
  <c r="C195" i="34"/>
  <c r="B195" i="34"/>
  <c r="A195" i="34"/>
  <c r="C194" i="34"/>
  <c r="B194" i="34"/>
  <c r="A194" i="34"/>
  <c r="C193" i="34"/>
  <c r="B193" i="34"/>
  <c r="A193" i="34"/>
  <c r="C192" i="34"/>
  <c r="B192" i="34"/>
  <c r="A192" i="34"/>
  <c r="C191" i="34"/>
  <c r="B191" i="34"/>
  <c r="A191" i="34"/>
  <c r="C190" i="34"/>
  <c r="B190" i="34"/>
  <c r="A190" i="34"/>
  <c r="C189" i="34"/>
  <c r="B189" i="34"/>
  <c r="A189" i="34"/>
  <c r="C188" i="34"/>
  <c r="B188" i="34"/>
  <c r="A188" i="34"/>
  <c r="C187" i="34"/>
  <c r="B187" i="34"/>
  <c r="A187" i="34"/>
  <c r="C186" i="34"/>
  <c r="B186" i="34"/>
  <c r="A186" i="34"/>
  <c r="C185" i="34"/>
  <c r="B185" i="34"/>
  <c r="A185" i="34"/>
  <c r="C184" i="34"/>
  <c r="B184" i="34"/>
  <c r="A184" i="34"/>
  <c r="C183" i="34"/>
  <c r="B183" i="34"/>
  <c r="A183" i="34"/>
  <c r="C182" i="34"/>
  <c r="B182" i="34"/>
  <c r="A182" i="34"/>
  <c r="C181" i="34"/>
  <c r="B181" i="34"/>
  <c r="A181" i="34"/>
  <c r="C180" i="34"/>
  <c r="B180" i="34"/>
  <c r="A180" i="34"/>
  <c r="C179" i="34"/>
  <c r="B179" i="34"/>
  <c r="A179" i="34"/>
  <c r="C178" i="34"/>
  <c r="B178" i="34"/>
  <c r="A178" i="34"/>
  <c r="C177" i="34"/>
  <c r="B177" i="34"/>
  <c r="A177" i="34"/>
  <c r="C176" i="34"/>
  <c r="B176" i="34"/>
  <c r="A176" i="34"/>
  <c r="C175" i="34"/>
  <c r="B175" i="34"/>
  <c r="A175" i="34"/>
  <c r="C174" i="34"/>
  <c r="B174" i="34"/>
  <c r="A174" i="34"/>
  <c r="C173" i="34"/>
  <c r="B173" i="34"/>
  <c r="A173" i="34"/>
  <c r="C172" i="34"/>
  <c r="B172" i="34"/>
  <c r="A172" i="34"/>
  <c r="C171" i="34"/>
  <c r="B171" i="34"/>
  <c r="A171" i="34"/>
  <c r="C170" i="34"/>
  <c r="B170" i="34"/>
  <c r="A170" i="34"/>
  <c r="C169" i="34"/>
  <c r="B169" i="34"/>
  <c r="A169" i="34"/>
  <c r="C168" i="34"/>
  <c r="B168" i="34"/>
  <c r="A168" i="34"/>
  <c r="C167" i="34"/>
  <c r="B167" i="34"/>
  <c r="A167" i="34"/>
  <c r="C166" i="34"/>
  <c r="B166" i="34"/>
  <c r="A166" i="34"/>
  <c r="C165" i="34"/>
  <c r="B165" i="34"/>
  <c r="A165" i="34"/>
  <c r="C164" i="34"/>
  <c r="B164" i="34"/>
  <c r="A164" i="34"/>
  <c r="C163" i="34"/>
  <c r="B163" i="34"/>
  <c r="A163" i="34"/>
  <c r="C162" i="34"/>
  <c r="B162" i="34"/>
  <c r="A162" i="34"/>
  <c r="C161" i="34"/>
  <c r="B161" i="34"/>
  <c r="A161" i="34"/>
  <c r="C160" i="34"/>
  <c r="B160" i="34"/>
  <c r="A160" i="34"/>
  <c r="C159" i="34"/>
  <c r="B159" i="34"/>
  <c r="A159" i="34"/>
  <c r="C158" i="34"/>
  <c r="B158" i="34"/>
  <c r="A158" i="34"/>
  <c r="C157" i="34"/>
  <c r="B157" i="34"/>
  <c r="A157" i="34"/>
  <c r="C156" i="34"/>
  <c r="B156" i="34"/>
  <c r="A156" i="34"/>
  <c r="C155" i="34"/>
  <c r="B155" i="34"/>
  <c r="A155" i="34"/>
  <c r="C154" i="34"/>
  <c r="B154" i="34"/>
  <c r="A154" i="34"/>
  <c r="C153" i="34"/>
  <c r="B153" i="34"/>
  <c r="A153" i="34"/>
  <c r="C152" i="34"/>
  <c r="B152" i="34"/>
  <c r="A152" i="34"/>
  <c r="C151" i="34"/>
  <c r="B151" i="34"/>
  <c r="A151" i="34"/>
  <c r="C150" i="34"/>
  <c r="B150" i="34"/>
  <c r="A150" i="34"/>
  <c r="C149" i="34"/>
  <c r="B149" i="34"/>
  <c r="A149" i="34"/>
  <c r="C148" i="34"/>
  <c r="B148" i="34"/>
  <c r="A148" i="34"/>
  <c r="C147" i="34"/>
  <c r="B147" i="34"/>
  <c r="A147" i="34"/>
  <c r="C146" i="34"/>
  <c r="B146" i="34"/>
  <c r="A146" i="34"/>
  <c r="C145" i="34"/>
  <c r="B145" i="34"/>
  <c r="A145" i="34"/>
  <c r="C144" i="34"/>
  <c r="B144" i="34"/>
  <c r="A144" i="34"/>
  <c r="C143" i="34"/>
  <c r="B143" i="34"/>
  <c r="A143" i="34"/>
  <c r="C142" i="34"/>
  <c r="B142" i="34"/>
  <c r="A142" i="34"/>
  <c r="C141" i="34"/>
  <c r="B141" i="34"/>
  <c r="A141" i="34"/>
  <c r="C140" i="34"/>
  <c r="B140" i="34"/>
  <c r="A140" i="34"/>
  <c r="C139" i="34"/>
  <c r="B139" i="34"/>
  <c r="A139" i="34"/>
  <c r="C138" i="34"/>
  <c r="B138" i="34"/>
  <c r="A138" i="34"/>
  <c r="C137" i="34"/>
  <c r="B137" i="34"/>
  <c r="A137" i="34"/>
  <c r="C136" i="34"/>
  <c r="B136" i="34"/>
  <c r="A136" i="34"/>
  <c r="C135" i="34"/>
  <c r="B135" i="34"/>
  <c r="A135" i="34"/>
  <c r="C134" i="34"/>
  <c r="B134" i="34"/>
  <c r="A134" i="34"/>
  <c r="C133" i="34"/>
  <c r="B133" i="34"/>
  <c r="A133" i="34"/>
  <c r="C132" i="34"/>
  <c r="B132" i="34"/>
  <c r="A132" i="34"/>
  <c r="C131" i="34"/>
  <c r="B131" i="34"/>
  <c r="A131" i="34"/>
  <c r="C130" i="34"/>
  <c r="B130" i="34"/>
  <c r="A130" i="34"/>
  <c r="C129" i="34"/>
  <c r="B129" i="34"/>
  <c r="A129" i="34"/>
  <c r="C128" i="34"/>
  <c r="B128" i="34"/>
  <c r="A128" i="34"/>
  <c r="C127" i="34"/>
  <c r="B127" i="34"/>
  <c r="A127" i="34"/>
  <c r="C126" i="34"/>
  <c r="B126" i="34"/>
  <c r="A126" i="34"/>
  <c r="C125" i="34"/>
  <c r="B125" i="34"/>
  <c r="A125" i="34"/>
  <c r="C124" i="34"/>
  <c r="B124" i="34"/>
  <c r="A124" i="34"/>
  <c r="C123" i="34"/>
  <c r="B123" i="34"/>
  <c r="A123" i="34"/>
  <c r="C122" i="34"/>
  <c r="B122" i="34"/>
  <c r="A122" i="34"/>
  <c r="C121" i="34"/>
  <c r="B121" i="34"/>
  <c r="A121" i="34"/>
  <c r="C120" i="34"/>
  <c r="B120" i="34"/>
  <c r="A120" i="34"/>
  <c r="C119" i="34"/>
  <c r="B119" i="34"/>
  <c r="A119" i="34"/>
  <c r="C118" i="34"/>
  <c r="B118" i="34"/>
  <c r="A118" i="34"/>
  <c r="C117" i="34"/>
  <c r="B117" i="34"/>
  <c r="A117" i="34"/>
  <c r="C116" i="34"/>
  <c r="B116" i="34"/>
  <c r="A116" i="34"/>
  <c r="C115" i="34"/>
  <c r="B115" i="34"/>
  <c r="A115" i="34"/>
  <c r="C114" i="34"/>
  <c r="B114" i="34"/>
  <c r="A114" i="34"/>
  <c r="C113" i="34"/>
  <c r="B113" i="34"/>
  <c r="A113" i="34"/>
  <c r="C112" i="34"/>
  <c r="B112" i="34"/>
  <c r="A112" i="34"/>
  <c r="C111" i="34"/>
  <c r="B111" i="34"/>
  <c r="A111" i="34"/>
  <c r="C110" i="34"/>
  <c r="B110" i="34"/>
  <c r="A110" i="34"/>
  <c r="C109" i="34"/>
  <c r="B109" i="34"/>
  <c r="A109" i="34"/>
  <c r="C108" i="34"/>
  <c r="B108" i="34"/>
  <c r="A108" i="34"/>
  <c r="C107" i="34"/>
  <c r="B107" i="34"/>
  <c r="A107" i="34"/>
  <c r="C106" i="34"/>
  <c r="B106" i="34"/>
  <c r="A106" i="34"/>
  <c r="C105" i="34"/>
  <c r="B105" i="34"/>
  <c r="A105" i="34"/>
  <c r="C104" i="34"/>
  <c r="B104" i="34"/>
  <c r="A104" i="34"/>
  <c r="C103" i="34"/>
  <c r="B103" i="34"/>
  <c r="A103" i="34"/>
  <c r="C102" i="34"/>
  <c r="B102" i="34"/>
  <c r="A102" i="34"/>
  <c r="C101" i="34"/>
  <c r="B101" i="34"/>
  <c r="A101" i="34"/>
  <c r="C100" i="34"/>
  <c r="B100" i="34"/>
  <c r="A100" i="34"/>
  <c r="C99" i="34"/>
  <c r="B99" i="34"/>
  <c r="A99" i="34"/>
  <c r="C98" i="34"/>
  <c r="B98" i="34"/>
  <c r="A98" i="34"/>
  <c r="C97" i="34"/>
  <c r="B97" i="34"/>
  <c r="A97" i="34"/>
  <c r="C96" i="34"/>
  <c r="B96" i="34"/>
  <c r="A96" i="34"/>
  <c r="C95" i="34"/>
  <c r="B95" i="34"/>
  <c r="A95" i="34"/>
  <c r="C94" i="34"/>
  <c r="B94" i="34"/>
  <c r="A94" i="34"/>
  <c r="C93" i="34"/>
  <c r="B93" i="34"/>
  <c r="A93" i="34"/>
  <c r="C92" i="34"/>
  <c r="B92" i="34"/>
  <c r="A92" i="34"/>
  <c r="C91" i="34"/>
  <c r="B91" i="34"/>
  <c r="A91" i="34"/>
  <c r="C90" i="34"/>
  <c r="B90" i="34"/>
  <c r="A90" i="34"/>
  <c r="C89" i="34"/>
  <c r="B89" i="34"/>
  <c r="A89" i="34"/>
  <c r="C88" i="34"/>
  <c r="B88" i="34"/>
  <c r="A88" i="34"/>
  <c r="C87" i="34"/>
  <c r="B87" i="34"/>
  <c r="A87" i="34"/>
  <c r="C86" i="34"/>
  <c r="B86" i="34"/>
  <c r="A86" i="34"/>
  <c r="C85" i="34"/>
  <c r="B85" i="34"/>
  <c r="A85" i="34"/>
  <c r="C84" i="34"/>
  <c r="B84" i="34"/>
  <c r="A84" i="34"/>
  <c r="C83" i="34"/>
  <c r="B83" i="34"/>
  <c r="A83" i="34"/>
  <c r="C82" i="34"/>
  <c r="B82" i="34"/>
  <c r="A82" i="34"/>
  <c r="C81" i="34"/>
  <c r="B81" i="34"/>
  <c r="A81" i="34"/>
  <c r="C80" i="34"/>
  <c r="B80" i="34"/>
  <c r="A80" i="34"/>
  <c r="C79" i="34"/>
  <c r="B79" i="34"/>
  <c r="A79" i="34"/>
  <c r="C78" i="34"/>
  <c r="B78" i="34"/>
  <c r="A78" i="34"/>
  <c r="C77" i="34"/>
  <c r="B77" i="34"/>
  <c r="A77" i="34"/>
  <c r="C76" i="34"/>
  <c r="B76" i="34"/>
  <c r="A76" i="34"/>
  <c r="C75" i="34"/>
  <c r="B75" i="34"/>
  <c r="A75" i="34"/>
  <c r="C74" i="34"/>
  <c r="B74" i="34"/>
  <c r="A74" i="34"/>
  <c r="C73" i="34"/>
  <c r="B73" i="34"/>
  <c r="A73" i="34"/>
  <c r="C72" i="34"/>
  <c r="B72" i="34"/>
  <c r="A72" i="34"/>
  <c r="C71" i="34"/>
  <c r="B71" i="34"/>
  <c r="A71" i="34"/>
  <c r="C70" i="34"/>
  <c r="B70" i="34"/>
  <c r="A70" i="34"/>
  <c r="C69" i="34"/>
  <c r="B69" i="34"/>
  <c r="A69" i="34"/>
  <c r="C68" i="34"/>
  <c r="B68" i="34"/>
  <c r="A68" i="34"/>
  <c r="C67" i="34"/>
  <c r="B67" i="34"/>
  <c r="A67" i="34"/>
  <c r="C66" i="34"/>
  <c r="B66" i="34"/>
  <c r="A66" i="34"/>
  <c r="C65" i="34"/>
  <c r="B65" i="34"/>
  <c r="A65" i="34"/>
  <c r="C64" i="34"/>
  <c r="B64" i="34"/>
  <c r="A64" i="34"/>
  <c r="C63" i="34"/>
  <c r="B63" i="34"/>
  <c r="A63" i="34"/>
  <c r="C62" i="34"/>
  <c r="B62" i="34"/>
  <c r="A62" i="34"/>
  <c r="C61" i="34"/>
  <c r="B61" i="34"/>
  <c r="A61" i="34"/>
  <c r="C60" i="34"/>
  <c r="B60" i="34"/>
  <c r="A60" i="34"/>
  <c r="C59" i="34"/>
  <c r="B59" i="34"/>
  <c r="A59" i="34"/>
  <c r="C58" i="34"/>
  <c r="B58" i="34"/>
  <c r="A58" i="34"/>
  <c r="C57" i="34"/>
  <c r="B57" i="34"/>
  <c r="A57" i="34"/>
  <c r="C56" i="34"/>
  <c r="B56" i="34"/>
  <c r="A56" i="34"/>
  <c r="C55" i="34"/>
  <c r="B55" i="34"/>
  <c r="A55" i="34"/>
  <c r="C54" i="34"/>
  <c r="B54" i="34"/>
  <c r="A54" i="34"/>
  <c r="C53" i="34"/>
  <c r="B53" i="34"/>
  <c r="A53" i="34"/>
  <c r="C52" i="34"/>
  <c r="B52" i="34"/>
  <c r="A52" i="34"/>
  <c r="C51" i="34"/>
  <c r="B51" i="34"/>
  <c r="A51" i="34"/>
  <c r="C50" i="34"/>
  <c r="B50" i="34"/>
  <c r="A50" i="34"/>
  <c r="C49" i="34"/>
  <c r="B49" i="34"/>
  <c r="A49" i="34"/>
  <c r="C48" i="34"/>
  <c r="B48" i="34"/>
  <c r="A48" i="34"/>
  <c r="C47" i="34"/>
  <c r="B47" i="34"/>
  <c r="A47" i="34"/>
  <c r="C46" i="34"/>
  <c r="B46" i="34"/>
  <c r="A46" i="34"/>
  <c r="C45" i="34"/>
  <c r="B45" i="34"/>
  <c r="A45" i="34"/>
  <c r="C44" i="34"/>
  <c r="B44" i="34"/>
  <c r="A44" i="34"/>
  <c r="C43" i="34"/>
  <c r="B43" i="34"/>
  <c r="A43" i="34"/>
  <c r="C42" i="34"/>
  <c r="B42" i="34"/>
  <c r="A42" i="34"/>
  <c r="C41" i="34"/>
  <c r="B41" i="34"/>
  <c r="A41" i="34"/>
  <c r="C40" i="34"/>
  <c r="B40" i="34"/>
  <c r="A40" i="34"/>
  <c r="B39" i="34"/>
  <c r="A39" i="34"/>
  <c r="B38" i="34"/>
  <c r="A38" i="34"/>
  <c r="B37" i="34"/>
  <c r="A37" i="34"/>
  <c r="B36" i="34"/>
  <c r="A36" i="34"/>
  <c r="B35" i="34"/>
  <c r="A35" i="34"/>
  <c r="B34" i="34"/>
  <c r="A34" i="34"/>
  <c r="B33" i="34"/>
  <c r="A33" i="34"/>
  <c r="B32" i="34"/>
  <c r="A32" i="34"/>
  <c r="B31" i="34"/>
  <c r="A31" i="34"/>
  <c r="B30" i="34"/>
  <c r="A30" i="34"/>
  <c r="B29" i="34"/>
  <c r="A29" i="34"/>
  <c r="B28" i="34"/>
  <c r="A28" i="34"/>
  <c r="B27" i="34"/>
  <c r="A27" i="34"/>
  <c r="C26" i="34"/>
  <c r="B26" i="34"/>
  <c r="A26" i="34"/>
  <c r="C25" i="34"/>
  <c r="B25" i="34"/>
  <c r="A25" i="34"/>
  <c r="C24" i="34"/>
  <c r="B24" i="34"/>
  <c r="A24" i="34"/>
  <c r="C23" i="34"/>
  <c r="B23" i="34"/>
  <c r="A23" i="34"/>
  <c r="C22" i="34"/>
  <c r="B22" i="34"/>
  <c r="A22" i="34"/>
  <c r="C21" i="34"/>
  <c r="B21" i="34"/>
  <c r="A21" i="34"/>
  <c r="C20" i="34"/>
  <c r="B20" i="34"/>
  <c r="A20" i="34"/>
  <c r="C19" i="34"/>
  <c r="B19" i="34"/>
  <c r="A19" i="34"/>
  <c r="E15" i="34"/>
  <c r="B15" i="34"/>
  <c r="E13" i="34"/>
  <c r="B13" i="34"/>
  <c r="E10" i="34"/>
  <c r="H7" i="34"/>
  <c r="E7" i="34"/>
  <c r="B7" i="34"/>
  <c r="C300" i="33"/>
  <c r="B300" i="33"/>
  <c r="A300" i="33"/>
  <c r="C299" i="33"/>
  <c r="B299" i="33"/>
  <c r="A299" i="33"/>
  <c r="C298" i="33"/>
  <c r="B298" i="33"/>
  <c r="A298" i="33"/>
  <c r="C297" i="33"/>
  <c r="B297" i="33"/>
  <c r="A297" i="33"/>
  <c r="C296" i="33"/>
  <c r="B296" i="33"/>
  <c r="A296" i="33"/>
  <c r="C295" i="33"/>
  <c r="B295" i="33"/>
  <c r="A295" i="33"/>
  <c r="C294" i="33"/>
  <c r="B294" i="33"/>
  <c r="A294" i="33"/>
  <c r="C293" i="33"/>
  <c r="B293" i="33"/>
  <c r="A293" i="33"/>
  <c r="C292" i="33"/>
  <c r="B292" i="33"/>
  <c r="A292" i="33"/>
  <c r="C291" i="33"/>
  <c r="B291" i="33"/>
  <c r="A291" i="33"/>
  <c r="C290" i="33"/>
  <c r="B290" i="33"/>
  <c r="A290" i="33"/>
  <c r="C289" i="33"/>
  <c r="B289" i="33"/>
  <c r="A289" i="33"/>
  <c r="C288" i="33"/>
  <c r="B288" i="33"/>
  <c r="A288" i="33"/>
  <c r="C287" i="33"/>
  <c r="B287" i="33"/>
  <c r="A287" i="33"/>
  <c r="C286" i="33"/>
  <c r="B286" i="33"/>
  <c r="A286" i="33"/>
  <c r="C285" i="33"/>
  <c r="B285" i="33"/>
  <c r="A285" i="33"/>
  <c r="C284" i="33"/>
  <c r="B284" i="33"/>
  <c r="A284" i="33"/>
  <c r="C283" i="33"/>
  <c r="B283" i="33"/>
  <c r="A283" i="33"/>
  <c r="C282" i="33"/>
  <c r="B282" i="33"/>
  <c r="A282" i="33"/>
  <c r="C281" i="33"/>
  <c r="B281" i="33"/>
  <c r="A281" i="33"/>
  <c r="C280" i="33"/>
  <c r="B280" i="33"/>
  <c r="A280" i="33"/>
  <c r="C279" i="33"/>
  <c r="B279" i="33"/>
  <c r="A279" i="33"/>
  <c r="C278" i="33"/>
  <c r="B278" i="33"/>
  <c r="A278" i="33"/>
  <c r="C277" i="33"/>
  <c r="B277" i="33"/>
  <c r="A277" i="33"/>
  <c r="C276" i="33"/>
  <c r="B276" i="33"/>
  <c r="A276" i="33"/>
  <c r="C275" i="33"/>
  <c r="B275" i="33"/>
  <c r="A275" i="33"/>
  <c r="C274" i="33"/>
  <c r="B274" i="33"/>
  <c r="A274" i="33"/>
  <c r="C273" i="33"/>
  <c r="B273" i="33"/>
  <c r="A273" i="33"/>
  <c r="C272" i="33"/>
  <c r="B272" i="33"/>
  <c r="A272" i="33"/>
  <c r="C271" i="33"/>
  <c r="B271" i="33"/>
  <c r="A271" i="33"/>
  <c r="C270" i="33"/>
  <c r="B270" i="33"/>
  <c r="A270" i="33"/>
  <c r="C269" i="33"/>
  <c r="B269" i="33"/>
  <c r="A269" i="33"/>
  <c r="C268" i="33"/>
  <c r="B268" i="33"/>
  <c r="A268" i="33"/>
  <c r="C267" i="33"/>
  <c r="B267" i="33"/>
  <c r="A267" i="33"/>
  <c r="C266" i="33"/>
  <c r="B266" i="33"/>
  <c r="A266" i="33"/>
  <c r="C265" i="33"/>
  <c r="B265" i="33"/>
  <c r="A265" i="33"/>
  <c r="C264" i="33"/>
  <c r="B264" i="33"/>
  <c r="A264" i="33"/>
  <c r="C263" i="33"/>
  <c r="B263" i="33"/>
  <c r="A263" i="33"/>
  <c r="C262" i="33"/>
  <c r="B262" i="33"/>
  <c r="A262" i="33"/>
  <c r="C261" i="33"/>
  <c r="B261" i="33"/>
  <c r="A261" i="33"/>
  <c r="C260" i="33"/>
  <c r="B260" i="33"/>
  <c r="A260" i="33"/>
  <c r="C259" i="33"/>
  <c r="B259" i="33"/>
  <c r="A259" i="33"/>
  <c r="C258" i="33"/>
  <c r="B258" i="33"/>
  <c r="A258" i="33"/>
  <c r="C257" i="33"/>
  <c r="B257" i="33"/>
  <c r="A257" i="33"/>
  <c r="C256" i="33"/>
  <c r="B256" i="33"/>
  <c r="A256" i="33"/>
  <c r="C255" i="33"/>
  <c r="B255" i="33"/>
  <c r="A255" i="33"/>
  <c r="C254" i="33"/>
  <c r="B254" i="33"/>
  <c r="A254" i="33"/>
  <c r="C253" i="33"/>
  <c r="B253" i="33"/>
  <c r="A253" i="33"/>
  <c r="C252" i="33"/>
  <c r="B252" i="33"/>
  <c r="A252" i="33"/>
  <c r="C251" i="33"/>
  <c r="B251" i="33"/>
  <c r="A251" i="33"/>
  <c r="C250" i="33"/>
  <c r="B250" i="33"/>
  <c r="A250" i="33"/>
  <c r="C249" i="33"/>
  <c r="B249" i="33"/>
  <c r="A249" i="33"/>
  <c r="C248" i="33"/>
  <c r="B248" i="33"/>
  <c r="A248" i="33"/>
  <c r="C247" i="33"/>
  <c r="B247" i="33"/>
  <c r="A247" i="33"/>
  <c r="C246" i="33"/>
  <c r="B246" i="33"/>
  <c r="A246" i="33"/>
  <c r="C245" i="33"/>
  <c r="B245" i="33"/>
  <c r="A245" i="33"/>
  <c r="C244" i="33"/>
  <c r="B244" i="33"/>
  <c r="A244" i="33"/>
  <c r="C243" i="33"/>
  <c r="B243" i="33"/>
  <c r="A243" i="33"/>
  <c r="C242" i="33"/>
  <c r="B242" i="33"/>
  <c r="A242" i="33"/>
  <c r="C241" i="33"/>
  <c r="B241" i="33"/>
  <c r="A241" i="33"/>
  <c r="C240" i="33"/>
  <c r="B240" i="33"/>
  <c r="A240" i="33"/>
  <c r="C239" i="33"/>
  <c r="B239" i="33"/>
  <c r="A239" i="33"/>
  <c r="C238" i="33"/>
  <c r="B238" i="33"/>
  <c r="A238" i="33"/>
  <c r="C237" i="33"/>
  <c r="B237" i="33"/>
  <c r="A237" i="33"/>
  <c r="C236" i="33"/>
  <c r="B236" i="33"/>
  <c r="A236" i="33"/>
  <c r="C235" i="33"/>
  <c r="B235" i="33"/>
  <c r="A235" i="33"/>
  <c r="C234" i="33"/>
  <c r="B234" i="33"/>
  <c r="A234" i="33"/>
  <c r="C233" i="33"/>
  <c r="B233" i="33"/>
  <c r="A233" i="33"/>
  <c r="C232" i="33"/>
  <c r="B232" i="33"/>
  <c r="A232" i="33"/>
  <c r="C231" i="33"/>
  <c r="B231" i="33"/>
  <c r="A231" i="33"/>
  <c r="C230" i="33"/>
  <c r="B230" i="33"/>
  <c r="A230" i="33"/>
  <c r="C229" i="33"/>
  <c r="B229" i="33"/>
  <c r="A229" i="33"/>
  <c r="C228" i="33"/>
  <c r="B228" i="33"/>
  <c r="A228" i="33"/>
  <c r="C227" i="33"/>
  <c r="B227" i="33"/>
  <c r="A227" i="33"/>
  <c r="C226" i="33"/>
  <c r="B226" i="33"/>
  <c r="A226" i="33"/>
  <c r="C225" i="33"/>
  <c r="B225" i="33"/>
  <c r="A225" i="33"/>
  <c r="C224" i="33"/>
  <c r="B224" i="33"/>
  <c r="A224" i="33"/>
  <c r="C223" i="33"/>
  <c r="B223" i="33"/>
  <c r="A223" i="33"/>
  <c r="C222" i="33"/>
  <c r="B222" i="33"/>
  <c r="A222" i="33"/>
  <c r="C221" i="33"/>
  <c r="B221" i="33"/>
  <c r="A221" i="33"/>
  <c r="C220" i="33"/>
  <c r="B220" i="33"/>
  <c r="A220" i="33"/>
  <c r="C219" i="33"/>
  <c r="B219" i="33"/>
  <c r="A219" i="33"/>
  <c r="C218" i="33"/>
  <c r="B218" i="33"/>
  <c r="A218" i="33"/>
  <c r="C217" i="33"/>
  <c r="B217" i="33"/>
  <c r="A217" i="33"/>
  <c r="C216" i="33"/>
  <c r="B216" i="33"/>
  <c r="A216" i="33"/>
  <c r="C215" i="33"/>
  <c r="B215" i="33"/>
  <c r="A215" i="33"/>
  <c r="C214" i="33"/>
  <c r="B214" i="33"/>
  <c r="A214" i="33"/>
  <c r="C213" i="33"/>
  <c r="B213" i="33"/>
  <c r="A213" i="33"/>
  <c r="C212" i="33"/>
  <c r="B212" i="33"/>
  <c r="A212" i="33"/>
  <c r="C211" i="33"/>
  <c r="B211" i="33"/>
  <c r="A211" i="33"/>
  <c r="C210" i="33"/>
  <c r="B210" i="33"/>
  <c r="A210" i="33"/>
  <c r="C209" i="33"/>
  <c r="B209" i="33"/>
  <c r="A209" i="33"/>
  <c r="C208" i="33"/>
  <c r="B208" i="33"/>
  <c r="A208" i="33"/>
  <c r="C207" i="33"/>
  <c r="B207" i="33"/>
  <c r="A207" i="33"/>
  <c r="C206" i="33"/>
  <c r="B206" i="33"/>
  <c r="A206" i="33"/>
  <c r="C205" i="33"/>
  <c r="B205" i="33"/>
  <c r="A205" i="33"/>
  <c r="C204" i="33"/>
  <c r="B204" i="33"/>
  <c r="A204" i="33"/>
  <c r="C203" i="33"/>
  <c r="B203" i="33"/>
  <c r="A203" i="33"/>
  <c r="C202" i="33"/>
  <c r="B202" i="33"/>
  <c r="A202" i="33"/>
  <c r="C201" i="33"/>
  <c r="B201" i="33"/>
  <c r="A201" i="33"/>
  <c r="C200" i="33"/>
  <c r="B200" i="33"/>
  <c r="A200" i="33"/>
  <c r="C199" i="33"/>
  <c r="B199" i="33"/>
  <c r="A199" i="33"/>
  <c r="C198" i="33"/>
  <c r="B198" i="33"/>
  <c r="A198" i="33"/>
  <c r="C197" i="33"/>
  <c r="B197" i="33"/>
  <c r="A197" i="33"/>
  <c r="C196" i="33"/>
  <c r="B196" i="33"/>
  <c r="A196" i="33"/>
  <c r="C195" i="33"/>
  <c r="B195" i="33"/>
  <c r="A195" i="33"/>
  <c r="C194" i="33"/>
  <c r="B194" i="33"/>
  <c r="A194" i="33"/>
  <c r="C193" i="33"/>
  <c r="B193" i="33"/>
  <c r="A193" i="33"/>
  <c r="C192" i="33"/>
  <c r="B192" i="33"/>
  <c r="A192" i="33"/>
  <c r="C191" i="33"/>
  <c r="B191" i="33"/>
  <c r="A191" i="33"/>
  <c r="C190" i="33"/>
  <c r="B190" i="33"/>
  <c r="A190" i="33"/>
  <c r="C189" i="33"/>
  <c r="B189" i="33"/>
  <c r="A189" i="33"/>
  <c r="C188" i="33"/>
  <c r="B188" i="33"/>
  <c r="A188" i="33"/>
  <c r="C187" i="33"/>
  <c r="B187" i="33"/>
  <c r="A187" i="33"/>
  <c r="C186" i="33"/>
  <c r="B186" i="33"/>
  <c r="A186" i="33"/>
  <c r="C185" i="33"/>
  <c r="B185" i="33"/>
  <c r="A185" i="33"/>
  <c r="C184" i="33"/>
  <c r="B184" i="33"/>
  <c r="A184" i="33"/>
  <c r="C183" i="33"/>
  <c r="B183" i="33"/>
  <c r="A183" i="33"/>
  <c r="C182" i="33"/>
  <c r="B182" i="33"/>
  <c r="A182" i="33"/>
  <c r="C181" i="33"/>
  <c r="B181" i="33"/>
  <c r="A181" i="33"/>
  <c r="C180" i="33"/>
  <c r="B180" i="33"/>
  <c r="A180" i="33"/>
  <c r="C179" i="33"/>
  <c r="B179" i="33"/>
  <c r="A179" i="33"/>
  <c r="C178" i="33"/>
  <c r="B178" i="33"/>
  <c r="A178" i="33"/>
  <c r="C177" i="33"/>
  <c r="B177" i="33"/>
  <c r="A177" i="33"/>
  <c r="C176" i="33"/>
  <c r="B176" i="33"/>
  <c r="A176" i="33"/>
  <c r="C175" i="33"/>
  <c r="B175" i="33"/>
  <c r="A175" i="33"/>
  <c r="C174" i="33"/>
  <c r="B174" i="33"/>
  <c r="A174" i="33"/>
  <c r="C173" i="33"/>
  <c r="B173" i="33"/>
  <c r="A173" i="33"/>
  <c r="C172" i="33"/>
  <c r="B172" i="33"/>
  <c r="A172" i="33"/>
  <c r="C171" i="33"/>
  <c r="B171" i="33"/>
  <c r="A171" i="33"/>
  <c r="C170" i="33"/>
  <c r="B170" i="33"/>
  <c r="A170" i="33"/>
  <c r="C169" i="33"/>
  <c r="B169" i="33"/>
  <c r="A169" i="33"/>
  <c r="C168" i="33"/>
  <c r="B168" i="33"/>
  <c r="A168" i="33"/>
  <c r="C167" i="33"/>
  <c r="B167" i="33"/>
  <c r="A167" i="33"/>
  <c r="C166" i="33"/>
  <c r="B166" i="33"/>
  <c r="A166" i="33"/>
  <c r="C165" i="33"/>
  <c r="B165" i="33"/>
  <c r="A165" i="33"/>
  <c r="C164" i="33"/>
  <c r="B164" i="33"/>
  <c r="A164" i="33"/>
  <c r="C163" i="33"/>
  <c r="B163" i="33"/>
  <c r="A163" i="33"/>
  <c r="C162" i="33"/>
  <c r="B162" i="33"/>
  <c r="A162" i="33"/>
  <c r="C161" i="33"/>
  <c r="B161" i="33"/>
  <c r="A161" i="33"/>
  <c r="C160" i="33"/>
  <c r="B160" i="33"/>
  <c r="A160" i="33"/>
  <c r="C159" i="33"/>
  <c r="B159" i="33"/>
  <c r="A159" i="33"/>
  <c r="C158" i="33"/>
  <c r="B158" i="33"/>
  <c r="A158" i="33"/>
  <c r="C157" i="33"/>
  <c r="B157" i="33"/>
  <c r="A157" i="33"/>
  <c r="C156" i="33"/>
  <c r="B156" i="33"/>
  <c r="A156" i="33"/>
  <c r="C155" i="33"/>
  <c r="B155" i="33"/>
  <c r="A155" i="33"/>
  <c r="C154" i="33"/>
  <c r="B154" i="33"/>
  <c r="A154" i="33"/>
  <c r="C153" i="33"/>
  <c r="B153" i="33"/>
  <c r="A153" i="33"/>
  <c r="C152" i="33"/>
  <c r="B152" i="33"/>
  <c r="A152" i="33"/>
  <c r="C151" i="33"/>
  <c r="B151" i="33"/>
  <c r="A151" i="33"/>
  <c r="C150" i="33"/>
  <c r="B150" i="33"/>
  <c r="A150" i="33"/>
  <c r="C149" i="33"/>
  <c r="B149" i="33"/>
  <c r="A149" i="33"/>
  <c r="C148" i="33"/>
  <c r="B148" i="33"/>
  <c r="A148" i="33"/>
  <c r="C147" i="33"/>
  <c r="B147" i="33"/>
  <c r="A147" i="33"/>
  <c r="C146" i="33"/>
  <c r="B146" i="33"/>
  <c r="A146" i="33"/>
  <c r="C145" i="33"/>
  <c r="B145" i="33"/>
  <c r="A145" i="33"/>
  <c r="C144" i="33"/>
  <c r="B144" i="33"/>
  <c r="A144" i="33"/>
  <c r="C143" i="33"/>
  <c r="B143" i="33"/>
  <c r="A143" i="33"/>
  <c r="C142" i="33"/>
  <c r="B142" i="33"/>
  <c r="A142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5" i="33"/>
  <c r="B95" i="33"/>
  <c r="A95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B89" i="33"/>
  <c r="A89" i="33"/>
  <c r="C88" i="33"/>
  <c r="B88" i="33"/>
  <c r="A88" i="33"/>
  <c r="C87" i="33"/>
  <c r="B87" i="33"/>
  <c r="A87" i="33"/>
  <c r="C86" i="33"/>
  <c r="B86" i="33"/>
  <c r="A86" i="33"/>
  <c r="C85" i="33"/>
  <c r="B85" i="33"/>
  <c r="A85" i="33"/>
  <c r="C84" i="33"/>
  <c r="B84" i="33"/>
  <c r="A84" i="33"/>
  <c r="C83" i="33"/>
  <c r="B83" i="33"/>
  <c r="A83" i="33"/>
  <c r="C82" i="33"/>
  <c r="B82" i="33"/>
  <c r="A82" i="33"/>
  <c r="C81" i="33"/>
  <c r="B81" i="33"/>
  <c r="A81" i="33"/>
  <c r="C80" i="33"/>
  <c r="B80" i="33"/>
  <c r="A80" i="33"/>
  <c r="C79" i="33"/>
  <c r="B79" i="33"/>
  <c r="A79" i="33"/>
  <c r="C78" i="33"/>
  <c r="B78" i="33"/>
  <c r="A78" i="33"/>
  <c r="C77" i="33"/>
  <c r="B77" i="33"/>
  <c r="A77" i="33"/>
  <c r="C76" i="33"/>
  <c r="B76" i="33"/>
  <c r="A76" i="33"/>
  <c r="C75" i="33"/>
  <c r="B75" i="33"/>
  <c r="A75" i="33"/>
  <c r="C74" i="33"/>
  <c r="B74" i="33"/>
  <c r="A74" i="33"/>
  <c r="C73" i="33"/>
  <c r="B73" i="33"/>
  <c r="A73" i="33"/>
  <c r="C72" i="33"/>
  <c r="B72" i="33"/>
  <c r="A72" i="33"/>
  <c r="C71" i="33"/>
  <c r="B71" i="33"/>
  <c r="A71" i="33"/>
  <c r="C70" i="33"/>
  <c r="B70" i="33"/>
  <c r="A70" i="33"/>
  <c r="C69" i="33"/>
  <c r="B69" i="33"/>
  <c r="A69" i="33"/>
  <c r="C68" i="33"/>
  <c r="B68" i="33"/>
  <c r="A68" i="33"/>
  <c r="C67" i="33"/>
  <c r="B67" i="33"/>
  <c r="A67" i="33"/>
  <c r="C66" i="33"/>
  <c r="B66" i="33"/>
  <c r="A66" i="33"/>
  <c r="C65" i="33"/>
  <c r="B65" i="33"/>
  <c r="A65" i="33"/>
  <c r="C64" i="33"/>
  <c r="B64" i="33"/>
  <c r="A64" i="33"/>
  <c r="C63" i="33"/>
  <c r="B63" i="33"/>
  <c r="A63" i="33"/>
  <c r="C62" i="33"/>
  <c r="B62" i="33"/>
  <c r="A62" i="33"/>
  <c r="C61" i="33"/>
  <c r="B61" i="33"/>
  <c r="A61" i="33"/>
  <c r="C60" i="33"/>
  <c r="B60" i="33"/>
  <c r="A60" i="33"/>
  <c r="C59" i="33"/>
  <c r="B59" i="33"/>
  <c r="A59" i="33"/>
  <c r="C58" i="33"/>
  <c r="B58" i="33"/>
  <c r="A58" i="33"/>
  <c r="C57" i="33"/>
  <c r="B57" i="33"/>
  <c r="A57" i="33"/>
  <c r="C56" i="33"/>
  <c r="B56" i="33"/>
  <c r="A56" i="33"/>
  <c r="C55" i="33"/>
  <c r="B55" i="33"/>
  <c r="A55" i="33"/>
  <c r="C54" i="33"/>
  <c r="B54" i="33"/>
  <c r="A54" i="33"/>
  <c r="C53" i="33"/>
  <c r="B53" i="33"/>
  <c r="A53" i="33"/>
  <c r="C52" i="33"/>
  <c r="B52" i="33"/>
  <c r="A52" i="33"/>
  <c r="C51" i="33"/>
  <c r="B51" i="33"/>
  <c r="A51" i="33"/>
  <c r="C50" i="33"/>
  <c r="B50" i="33"/>
  <c r="A50" i="33"/>
  <c r="C49" i="33"/>
  <c r="B49" i="33"/>
  <c r="A49" i="33"/>
  <c r="C48" i="33"/>
  <c r="B48" i="33"/>
  <c r="A48" i="33"/>
  <c r="C47" i="33"/>
  <c r="B47" i="33"/>
  <c r="A47" i="33"/>
  <c r="C46" i="33"/>
  <c r="B46" i="33"/>
  <c r="A46" i="33"/>
  <c r="C45" i="33"/>
  <c r="B45" i="33"/>
  <c r="A45" i="33"/>
  <c r="C44" i="33"/>
  <c r="B44" i="33"/>
  <c r="A44" i="33"/>
  <c r="C43" i="33"/>
  <c r="B43" i="33"/>
  <c r="A43" i="33"/>
  <c r="C42" i="33"/>
  <c r="B42" i="33"/>
  <c r="A42" i="33"/>
  <c r="C41" i="33"/>
  <c r="B41" i="33"/>
  <c r="A41" i="33"/>
  <c r="C40" i="33"/>
  <c r="B40" i="33"/>
  <c r="A40" i="33"/>
  <c r="B39" i="33"/>
  <c r="A39" i="33"/>
  <c r="B38" i="33"/>
  <c r="A38" i="33"/>
  <c r="B37" i="33"/>
  <c r="A37" i="33"/>
  <c r="B36" i="33"/>
  <c r="A36" i="33"/>
  <c r="B35" i="33"/>
  <c r="B34" i="33"/>
  <c r="A34" i="33"/>
  <c r="B33" i="33"/>
  <c r="A33" i="33"/>
  <c r="B32" i="33"/>
  <c r="A32" i="33"/>
  <c r="B31" i="33"/>
  <c r="A31" i="33"/>
  <c r="B30" i="33"/>
  <c r="A30" i="33"/>
  <c r="B29" i="33"/>
  <c r="A29" i="33"/>
  <c r="B28" i="33"/>
  <c r="A28" i="33"/>
  <c r="B27" i="33"/>
  <c r="A27" i="33"/>
  <c r="C26" i="33"/>
  <c r="B26" i="33"/>
  <c r="A26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E15" i="33"/>
  <c r="B15" i="33"/>
  <c r="E13" i="33"/>
  <c r="B13" i="33"/>
  <c r="E10" i="33"/>
  <c r="H7" i="33"/>
  <c r="E7" i="33"/>
  <c r="B7" i="33"/>
  <c r="H15" i="32" l="1"/>
  <c r="H13" i="32"/>
  <c r="E10" i="32"/>
  <c r="H7" i="32"/>
  <c r="E7" i="32"/>
  <c r="B7" i="32"/>
  <c r="C194" i="31" l="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B89" i="31"/>
  <c r="A89" i="31"/>
  <c r="C88" i="31"/>
  <c r="B88" i="31"/>
  <c r="A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H7" i="31"/>
  <c r="E7" i="31"/>
  <c r="B7" i="31"/>
  <c r="H15" i="30"/>
  <c r="H13" i="30"/>
  <c r="E13" i="30"/>
  <c r="B13" i="30"/>
  <c r="E10" i="30"/>
  <c r="H7" i="30"/>
  <c r="E7" i="30"/>
  <c r="B7" i="30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26" i="29"/>
  <c r="B26" i="29"/>
  <c r="A26" i="29"/>
  <c r="C25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H7" i="29"/>
  <c r="E7" i="29"/>
  <c r="B7" i="29"/>
  <c r="H15" i="28"/>
  <c r="H13" i="28"/>
  <c r="E10" i="28"/>
  <c r="H7" i="28"/>
  <c r="E7" i="28"/>
  <c r="B7" i="28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H15" i="26"/>
  <c r="H13" i="26"/>
  <c r="E13" i="26"/>
  <c r="B13" i="26"/>
  <c r="E10" i="26"/>
  <c r="H7" i="26"/>
  <c r="E7" i="26"/>
  <c r="B7" i="26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17"/>
  <c r="G22" i="20"/>
  <c r="D15" i="2" s="1"/>
  <c r="H13" i="3"/>
  <c r="A10" i="20"/>
  <c r="A15" i="2" s="1"/>
  <c r="H15" i="12"/>
  <c r="A22" i="20"/>
  <c r="B15" i="2" s="1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<sst xmlns="http://schemas.openxmlformats.org/spreadsheetml/2006/main" count="2953" uniqueCount="349">
  <si>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</si>
  <si>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</si>
  <si>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</si>
  <si>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</si>
  <si>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</si>
  <si>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</si>
  <si>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</si>
  <si>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</si>
  <si>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</si>
  <si>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</si>
  <si>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</si>
  <si>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</si>
  <si>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</si>
  <si>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</si>
  <si>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</si>
  <si>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</si>
  <si>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</si>
  <si>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</si>
  <si>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</si>
  <si>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</si>
  <si>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</si>
  <si>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</si>
  <si>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</si>
  <si>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</si>
  <si>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</si>
  <si>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</si>
  <si>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</si>
  <si>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</si>
  <si>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</si>
  <si>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</si>
  <si>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</si>
  <si>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</si>
  <si>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</si>
  <si>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</si>
  <si>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</si>
  <si>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</si>
  <si>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</si>
  <si>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</si>
  <si>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</si>
  <si>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</si>
  <si>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</si>
  <si>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</si>
  <si>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</si>
  <si>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</si>
  <si>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</si>
  <si>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</si>
  <si>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</si>
  <si>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</si>
  <si>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</si>
  <si>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</si>
  <si>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</si>
  <si>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</si>
  <si>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</si>
  <si>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</si>
  <si>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</si>
  <si>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</si>
  <si>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</si>
  <si>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</si>
  <si>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</si>
  <si>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</si>
  <si>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</si>
  <si>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</si>
  <si>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</si>
  <si>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</si>
  <si>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</si>
  <si>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</si>
  <si>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</si>
  <si>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</si>
  <si>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</si>
  <si>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</si>
  <si>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</si>
  <si>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</si>
  <si>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</si>
  <si>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</si>
  <si>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</si>
  <si>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</si>
  <si>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</si>
  <si>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</si>
  <si>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</si>
  <si>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</si>
  <si>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</si>
  <si>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</si>
  <si>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</si>
  <si>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</si>
  <si>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</si>
  <si>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</si>
  <si>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</si>
  <si>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</si>
  <si>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</si>
  <si>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</si>
  <si>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</si>
  <si>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</si>
  <si>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</si>
  <si>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</si>
  <si>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</si>
  <si>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</si>
  <si>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</si>
  <si>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</si>
  <si>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</si>
  <si>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</si>
  <si>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</si>
  <si>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</si>
  <si>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</si>
  <si>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</si>
  <si>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</si>
  <si>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</si>
  <si>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</si>
  <si>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</si>
  <si>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</si>
  <si>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</si>
  <si>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</si>
  <si>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</si>
  <si>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</si>
  <si>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</si>
  <si>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</si>
  <si>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</si>
  <si>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</si>
  <si>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</si>
  <si>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</si>
  <si>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</si>
  <si>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</si>
  <si>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</si>
  <si>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</si>
  <si>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</si>
  <si>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</si>
  <si>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</si>
  <si>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</si>
  <si>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</si>
  <si>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</si>
  <si>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</si>
  <si>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</si>
  <si>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</si>
  <si>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</si>
  <si>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</si>
  <si>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</si>
  <si>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</si>
  <si>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</si>
  <si>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</si>
  <si>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</si>
  <si>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</si>
  <si>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</si>
  <si>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</si>
  <si>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</si>
  <si>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</si>
  <si>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</si>
  <si>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</si>
  <si>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</si>
  <si>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</si>
  <si>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</si>
  <si>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</si>
  <si>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</si>
  <si>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</si>
  <si>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</si>
  <si>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</si>
  <si>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</si>
  <si>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</si>
  <si>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</si>
  <si>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</si>
  <si>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</si>
  <si>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</si>
  <si>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</si>
  <si>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</si>
  <si>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</si>
  <si>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</si>
  <si>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</si>
  <si>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</si>
  <si>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</si>
  <si>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</si>
  <si>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</si>
  <si>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</si>
  <si>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</si>
  <si>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</si>
  <si>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</si>
  <si>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</si>
  <si>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</si>
  <si>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</si>
  <si>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</si>
  <si>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</si>
  <si>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</si>
  <si>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</si>
  <si>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</si>
  <si>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</si>
  <si>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</si>
  <si>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</si>
  <si>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</si>
  <si>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</si>
  <si>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</si>
  <si>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</si>
  <si>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</si>
  <si>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</si>
  <si>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</si>
  <si>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</si>
  <si>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</si>
  <si>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</si>
  <si>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</si>
  <si>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</si>
  <si>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</si>
  <si>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</si>
  <si>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</si>
  <si>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</si>
  <si>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</si>
  <si>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</si>
  <si>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</si>
  <si>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</si>
  <si>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</si>
  <si>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</si>
  <si>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</si>
  <si>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</si>
  <si>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</si>
  <si>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</si>
  <si>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</si>
  <si>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</si>
  <si>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</si>
  <si>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</si>
  <si>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</si>
  <si>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</si>
  <si>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</si>
  <si>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</si>
  <si>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</si>
  <si>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</si>
  <si>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</si>
  <si>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</si>
  <si>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</si>
  <si>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</si>
  <si>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</si>
  <si>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</si>
  <si>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</si>
  <si>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</si>
  <si>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</si>
  <si>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</si>
  <si>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</si>
  <si>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</si>
  <si>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</si>
  <si>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</si>
  <si>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</si>
  <si>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</si>
  <si>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</si>
  <si>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</si>
  <si>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</si>
  <si>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</si>
  <si>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</si>
  <si>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</si>
  <si>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</si>
  <si>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</si>
  <si>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</si>
  <si>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</si>
  <si>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</si>
  <si>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</si>
  <si>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</si>
  <si>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</si>
  <si>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</si>
  <si>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</si>
  <si>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</si>
  <si>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UE1 Langue - Italien</t>
  </si>
  <si>
    <t>Grammaire et thème grammatical - Italien</t>
  </si>
  <si>
    <t>Traduction - Italien</t>
  </si>
  <si>
    <t>Compétences langagières - Italien</t>
  </si>
  <si>
    <t>UE2 Littératures - Italien</t>
  </si>
  <si>
    <t>Littérature - Italien</t>
  </si>
  <si>
    <t>Textes et atelier d'écriture - Italien</t>
  </si>
  <si>
    <t>UE3 Civilisation- Italien</t>
  </si>
  <si>
    <t>Civilisation - Italien</t>
  </si>
  <si>
    <t>Études de documents civilisation - Italien</t>
  </si>
  <si>
    <t>Cultures - Italien</t>
  </si>
  <si>
    <t>Pratiques et documents culturels - Italien</t>
  </si>
  <si>
    <t>Grammaire - Italien</t>
  </si>
  <si>
    <t>UE3 Civilisation - Italien</t>
  </si>
  <si>
    <t>Thème - Italien</t>
  </si>
  <si>
    <t>Version - Italien</t>
  </si>
  <si>
    <t>Grammaire et linguistique - Italien</t>
  </si>
  <si>
    <t>Atelier d'écriture et expression orale - Italien</t>
  </si>
  <si>
    <t>UE2 Littératures, cultures et sociétés - Italien</t>
  </si>
  <si>
    <t>Littératures, cultures et sociétés A - Italien</t>
  </si>
  <si>
    <t>Littératures, cultures et sociétés B - Italien</t>
  </si>
  <si>
    <t>Études de textes</t>
  </si>
  <si>
    <t>UE3 Civilisation et arts - Italien</t>
  </si>
  <si>
    <t>Civilisations et arts A - Italien</t>
  </si>
  <si>
    <t>Civilisations et arts B - Italien</t>
  </si>
  <si>
    <t>Études de documents</t>
  </si>
  <si>
    <t>UE approfondissement - Italien</t>
  </si>
  <si>
    <t>Cultures- Italien</t>
  </si>
  <si>
    <t>Pratiques et documents- Italien</t>
  </si>
  <si>
    <t>LLCER Italien</t>
  </si>
  <si>
    <t>UE4 Pratiques culturelles - Italien</t>
  </si>
  <si>
    <t>UE4 Pratiques Culturelles- Italien</t>
  </si>
  <si>
    <t>UE5 Mineure</t>
  </si>
  <si>
    <t>UE 4 : 1 UE Au choix</t>
  </si>
  <si>
    <t>UE4 Ouverture (au choix parmi portail LLAC)</t>
  </si>
  <si>
    <t>UE4 approfondissement - Italien</t>
  </si>
  <si>
    <t>OUI</t>
  </si>
  <si>
    <t>NON</t>
  </si>
  <si>
    <t>Autres</t>
  </si>
  <si>
    <t>Seconde chance à l'ECUE : éliminer la pire des notes</t>
  </si>
  <si>
    <t>Seconde chance à l'UE : éliminer la pire des notes</t>
  </si>
  <si>
    <t>BLOC MAJEURE - LLCER</t>
  </si>
  <si>
    <t>Grammaire et thème grammatical - Espagnol</t>
  </si>
  <si>
    <t>Traduction - Espagnol</t>
  </si>
  <si>
    <t>Compétences langagières - Espagnol</t>
  </si>
  <si>
    <t>Littérature - Espagnol</t>
  </si>
  <si>
    <t>Textes et atelier d'écriture - Espagnol</t>
  </si>
  <si>
    <t>Civilisation - Espagnol</t>
  </si>
  <si>
    <t>Études de documents civilisation - Espagnol</t>
  </si>
  <si>
    <t>1 BLOC MINEURE AU CHOIX</t>
  </si>
  <si>
    <t>MINEURE ANGLAIS</t>
  </si>
  <si>
    <t>UE 4 AU CHOIX :</t>
  </si>
  <si>
    <t xml:space="preserve">1 UE au choix </t>
  </si>
  <si>
    <t>UE Littératures - Anglais</t>
  </si>
  <si>
    <t>Littérature - Anglais</t>
  </si>
  <si>
    <t>Textes et atelier d'écriture - Anglais</t>
  </si>
  <si>
    <t>UE Civilisation- Anglais</t>
  </si>
  <si>
    <t>Civilisation - Anglais</t>
  </si>
  <si>
    <t>Études de documents civilisation - Anglais</t>
  </si>
  <si>
    <t>UE 5 LANGUE</t>
  </si>
  <si>
    <t>Grammaire et thème grammatical - Anglais</t>
  </si>
  <si>
    <t>Traduction - Anglais</t>
  </si>
  <si>
    <t>Compétences langagières - Anglais</t>
  </si>
  <si>
    <t>UE 6 OPTIONNELLE</t>
  </si>
  <si>
    <t>1 UE au choix : Possibilité de prendre l'UE qui n'a pas été choisie en UE4</t>
  </si>
  <si>
    <t>Thème - Espagnol</t>
  </si>
  <si>
    <t>Version - Espagnol</t>
  </si>
  <si>
    <t>Grammaire et linguistique - Espagnol</t>
  </si>
  <si>
    <t>Atelier d'écriture et expression orale - Espagnol</t>
  </si>
  <si>
    <t>Littératures, cultures et sociétés A - Espagnol</t>
  </si>
  <si>
    <t>Littératures, cultures et sociétés B - Espagnol</t>
  </si>
  <si>
    <t>Civilisations et arts A - Espagnol</t>
  </si>
  <si>
    <t>Civilisations et arts B - Espagnol</t>
  </si>
  <si>
    <t>UE Littératures, cultures et sociétés - Anglais</t>
  </si>
  <si>
    <t>Littératures, cultures et sociétés A - Anglais</t>
  </si>
  <si>
    <t>Littératures, cultures et sociétés B - Anglais</t>
  </si>
  <si>
    <t>UE Civilisation et arts - Anglais</t>
  </si>
  <si>
    <t>Civilisations et arts A - Anglais</t>
  </si>
  <si>
    <t>Civilisations et arts B - Anglais</t>
  </si>
  <si>
    <t>Thème - Anglais</t>
  </si>
  <si>
    <t>Version - Anglais</t>
  </si>
  <si>
    <t>Grammaire et linguistique - Anglais</t>
  </si>
  <si>
    <t>Atelier d'écriture et expression orale - Anglais</t>
  </si>
  <si>
    <t>MINEURE ESPAGNOL</t>
  </si>
  <si>
    <t>UE Littératures - Espagnol</t>
  </si>
  <si>
    <t>UE Civilisation- Espagnol</t>
  </si>
  <si>
    <t>UE Littératures, cultures et sociétés - Espagnol</t>
  </si>
  <si>
    <t>UE Civilisation et arts - Espagnol</t>
  </si>
  <si>
    <t>UE 5 LANGUE - Espagnol</t>
  </si>
  <si>
    <t>Modification MCC</t>
  </si>
  <si>
    <t>Seconde chance à l’UE : éliminer la plus mauvaise des 3 notes</t>
  </si>
  <si>
    <t>Seconde chance à l’UE :multiplier par deux la meilleure note</t>
  </si>
  <si>
    <t xml:space="preserve">Civilisation – Italien  </t>
  </si>
  <si>
    <t>Seconde chance à l'UE: éliminer la plus mauvaise des 3 notes</t>
  </si>
  <si>
    <t>seconde chance à l'UE : éliminer la plus mauvaise des 4 notes</t>
  </si>
  <si>
    <t>Seconde chance à l'UE: éliminer la plus mauvaise des 4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</si>
</sst>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2A6099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E3F3"/>
        <bgColor rgb="FFFBE5D6"/>
      </patternFill>
    </fill>
    <fill>
      <patternFill patternType="solid">
        <fgColor rgb="FFFBE5D6"/>
        <bgColor rgb="FFFCE4D6"/>
      </patternFill>
    </fill>
    <fill>
      <patternFill patternType="solid">
        <fgColor rgb="FF3B3838"/>
        <bgColor rgb="FF3A3838"/>
      </patternFill>
    </fill>
    <fill>
      <patternFill patternType="solid">
        <fgColor rgb="FFFCE4D6"/>
        <bgColor rgb="FFFBE5D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0" borderId="0"/>
  </cellStyleXfs>
  <cellXfs count="25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3" xfId="0" applyFont="1" applyBorder="1"/>
    <xf numFmtId="0" fontId="6" fillId="0" borderId="13" xfId="0" applyFont="1" applyBorder="1"/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 wrapText="1"/>
    </xf>
    <xf numFmtId="0" fontId="8" fillId="0" borderId="13" xfId="0" applyFont="1" applyBorder="1" applyProtection="1"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0" fillId="10" borderId="1" xfId="0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3" fillId="0" borderId="1" xfId="2" applyBorder="1" applyAlignment="1" applyProtection="1">
      <alignment horizontal="center"/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4" fillId="0" borderId="0" xfId="2" applyFont="1" applyProtection="1">
      <protection locked="0"/>
    </xf>
    <xf numFmtId="164" fontId="13" fillId="0" borderId="0" xfId="2" applyNumberFormat="1"/>
    <xf numFmtId="0" fontId="15" fillId="12" borderId="1" xfId="2" applyFont="1" applyFill="1" applyBorder="1" applyAlignment="1" applyProtection="1">
      <alignment horizontal="center" vertical="center"/>
      <protection locked="0"/>
    </xf>
    <xf numFmtId="164" fontId="15" fillId="12" borderId="1" xfId="2" applyNumberFormat="1" applyFont="1" applyFill="1" applyBorder="1" applyAlignment="1">
      <alignment horizontal="center" vertical="center"/>
    </xf>
    <xf numFmtId="0" fontId="15" fillId="12" borderId="6" xfId="2" applyFont="1" applyFill="1" applyBorder="1" applyAlignment="1" applyProtection="1">
      <alignment horizontal="center" vertical="center"/>
      <protection locked="0"/>
    </xf>
    <xf numFmtId="164" fontId="15" fillId="12" borderId="6" xfId="2" applyNumberFormat="1" applyFont="1" applyFill="1" applyBorder="1" applyAlignment="1">
      <alignment horizontal="center" vertical="center"/>
    </xf>
    <xf numFmtId="0" fontId="15" fillId="12" borderId="1" xfId="2" applyFont="1" applyFill="1" applyBorder="1" applyAlignment="1">
      <alignment horizontal="center" vertical="center"/>
    </xf>
    <xf numFmtId="0" fontId="15" fillId="0" borderId="0" xfId="2" applyFont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164" fontId="15" fillId="0" borderId="1" xfId="2" applyNumberFormat="1" applyFont="1" applyBorder="1" applyAlignment="1">
      <alignment horizontal="center" vertical="center"/>
    </xf>
    <xf numFmtId="0" fontId="13" fillId="0" borderId="0" xfId="2" applyAlignment="1" applyProtection="1">
      <alignment wrapText="1"/>
      <protection locked="0"/>
    </xf>
    <xf numFmtId="0" fontId="13" fillId="0" borderId="1" xfId="2" applyBorder="1" applyAlignment="1" applyProtection="1">
      <alignment horizontal="center" vertical="center"/>
      <protection locked="0"/>
    </xf>
    <xf numFmtId="0" fontId="13" fillId="0" borderId="1" xfId="2" applyBorder="1" applyAlignment="1">
      <alignment horizontal="center" vertical="center"/>
    </xf>
    <xf numFmtId="164" fontId="13" fillId="0" borderId="1" xfId="2" applyNumberFormat="1" applyBorder="1" applyAlignment="1">
      <alignment horizontal="center" vertical="center"/>
    </xf>
    <xf numFmtId="0" fontId="13" fillId="0" borderId="1" xfId="2" applyBorder="1" applyAlignment="1" applyProtection="1">
      <alignment horizontal="center" vertical="center" wrapText="1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164" fontId="13" fillId="0" borderId="0" xfId="2" applyNumberFormat="1" applyProtection="1">
      <protection locked="0"/>
    </xf>
    <xf numFmtId="0" fontId="13" fillId="0" borderId="11" xfId="2" applyBorder="1" applyProtection="1">
      <protection locked="0"/>
    </xf>
    <xf numFmtId="0" fontId="13" fillId="12" borderId="14" xfId="2" applyFill="1" applyBorder="1" applyAlignment="1" applyProtection="1">
      <alignment horizontal="center" vertical="center" wrapText="1"/>
      <protection locked="0"/>
    </xf>
    <xf numFmtId="164" fontId="13" fillId="12" borderId="14" xfId="2" applyNumberFormat="1" applyFill="1" applyBorder="1" applyAlignment="1" applyProtection="1">
      <alignment horizontal="center" vertical="center" wrapText="1"/>
      <protection locked="0"/>
    </xf>
    <xf numFmtId="0" fontId="14" fillId="12" borderId="1" xfId="2" applyFont="1" applyFill="1" applyBorder="1" applyAlignment="1" applyProtection="1">
      <alignment horizontal="center" vertical="center" wrapText="1"/>
      <protection locked="0"/>
    </xf>
    <xf numFmtId="0" fontId="13" fillId="12" borderId="1" xfId="2" applyFill="1" applyBorder="1" applyAlignment="1" applyProtection="1">
      <alignment horizontal="center" vertical="center" wrapText="1"/>
      <protection locked="0"/>
    </xf>
    <xf numFmtId="164" fontId="13" fillId="13" borderId="1" xfId="2" applyNumberFormat="1" applyFill="1" applyBorder="1" applyAlignment="1">
      <alignment horizontal="left" vertical="center"/>
    </xf>
    <xf numFmtId="164" fontId="13" fillId="13" borderId="1" xfId="2" applyNumberFormat="1" applyFill="1" applyBorder="1" applyAlignment="1">
      <alignment horizontal="center" vertical="center"/>
    </xf>
    <xf numFmtId="164" fontId="13" fillId="14" borderId="1" xfId="2" applyNumberFormat="1" applyFill="1" applyBorder="1" applyAlignment="1">
      <alignment horizontal="left" vertical="center" wrapText="1"/>
    </xf>
    <xf numFmtId="0" fontId="13" fillId="14" borderId="1" xfId="2" applyFill="1" applyBorder="1" applyAlignment="1">
      <alignment horizontal="left" vertical="center" wrapText="1"/>
    </xf>
    <xf numFmtId="0" fontId="13" fillId="14" borderId="1" xfId="2" applyFill="1" applyBorder="1" applyAlignment="1">
      <alignment horizontal="left" vertical="center"/>
    </xf>
    <xf numFmtId="0" fontId="13" fillId="14" borderId="1" xfId="2" applyFill="1" applyBorder="1" applyAlignment="1">
      <alignment horizontal="center" vertical="center"/>
    </xf>
    <xf numFmtId="0" fontId="14" fillId="14" borderId="1" xfId="2" applyFont="1" applyFill="1" applyBorder="1"/>
    <xf numFmtId="164" fontId="13" fillId="15" borderId="1" xfId="2" applyNumberFormat="1" applyFill="1" applyBorder="1" applyProtection="1">
      <protection locked="0"/>
    </xf>
    <xf numFmtId="164" fontId="13" fillId="14" borderId="1" xfId="2" applyNumberFormat="1" applyFill="1" applyBorder="1" applyAlignment="1">
      <alignment horizontal="center" vertical="center" wrapText="1"/>
    </xf>
    <xf numFmtId="0" fontId="13" fillId="14" borderId="1" xfId="2" applyFill="1" applyBorder="1" applyAlignment="1">
      <alignment horizontal="center" vertical="center" wrapText="1"/>
    </xf>
    <xf numFmtId="0" fontId="14" fillId="14" borderId="1" xfId="2" applyFont="1" applyFill="1" applyBorder="1" applyAlignment="1">
      <alignment horizontal="center" vertical="center"/>
    </xf>
    <xf numFmtId="164" fontId="13" fillId="0" borderId="1" xfId="2" applyNumberFormat="1" applyBorder="1" applyAlignment="1">
      <alignment horizontal="center" vertical="center"/>
    </xf>
    <xf numFmtId="164" fontId="13" fillId="0" borderId="1" xfId="2" applyNumberFormat="1" applyBorder="1" applyAlignment="1" applyProtection="1">
      <alignment horizontal="center" vertical="center" wrapText="1"/>
      <protection locked="0"/>
    </xf>
    <xf numFmtId="0" fontId="13" fillId="0" borderId="1" xfId="2" applyBorder="1" applyAlignment="1" applyProtection="1">
      <alignment horizontal="center" vertical="center" wrapText="1"/>
      <protection locked="0"/>
    </xf>
    <xf numFmtId="0" fontId="13" fillId="0" borderId="1" xfId="2" applyBorder="1" applyAlignment="1" applyProtection="1">
      <alignment horizontal="center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164" fontId="13" fillId="0" borderId="1" xfId="2" applyNumberFormat="1" applyBorder="1" applyProtection="1">
      <protection locked="0"/>
    </xf>
    <xf numFmtId="164" fontId="16" fillId="0" borderId="1" xfId="2" applyNumberFormat="1" applyFont="1" applyBorder="1" applyProtection="1">
      <protection locked="0"/>
    </xf>
    <xf numFmtId="164" fontId="11" fillId="0" borderId="1" xfId="2" applyNumberFormat="1" applyFont="1" applyBorder="1" applyProtection="1">
      <protection locked="0"/>
    </xf>
    <xf numFmtId="0" fontId="13" fillId="0" borderId="0" xfId="2"/>
    <xf numFmtId="0" fontId="13" fillId="0" borderId="6" xfId="2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164" fontId="13" fillId="14" borderId="1" xfId="2" applyNumberFormat="1" applyFill="1" applyBorder="1" applyAlignment="1" applyProtection="1">
      <alignment horizontal="center" vertical="center" wrapText="1"/>
      <protection locked="0"/>
    </xf>
    <xf numFmtId="0" fontId="13" fillId="14" borderId="1" xfId="2" applyFill="1" applyBorder="1" applyAlignment="1" applyProtection="1">
      <alignment horizontal="center" vertical="center" wrapText="1"/>
      <protection locked="0"/>
    </xf>
    <xf numFmtId="0" fontId="13" fillId="14" borderId="1" xfId="2" applyFill="1" applyBorder="1" applyAlignment="1" applyProtection="1">
      <alignment horizontal="center" vertical="center"/>
      <protection locked="0"/>
    </xf>
    <xf numFmtId="0" fontId="14" fillId="14" borderId="1" xfId="2" applyFont="1" applyFill="1" applyBorder="1" applyAlignment="1" applyProtection="1">
      <alignment horizontal="center" vertical="center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164" fontId="13" fillId="13" borderId="1" xfId="2" applyNumberFormat="1" applyFill="1" applyBorder="1" applyAlignment="1">
      <alignment vertical="center"/>
    </xf>
  </cellXfs>
  <cellStyles count="3">
    <cellStyle name="Lien hypertexte" xfId="1" builtinId="8"/>
    <cellStyle name="Normal" xfId="0" builtinId="0"/>
    <cellStyle name="Normal 2" xfId="2" xr:uid="{F85CF770-5183-446C-B1FA-B11A5976F7AB}"/>
  </cellStyles>
  <dxfs count="928"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F0D175-B588-4C40-B8C6-783629ADB0C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38EE30-6F63-411B-B773-A2F22E5E5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6490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807038-C597-43B4-B5DA-0C1DD6CB9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655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472549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1AA0FC-FD65-400C-8F13-E6571267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60FF89-702F-4BAC-8253-254E12EE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CAC106-7738-4A04-9C8A-0692A0E3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4ED209-A8DE-4FD0-9CDE-68E50B0A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70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864A86-6B05-4162-BF0F-970982E2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80196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DA57A9-6159-464C-9AE9-174C5EE63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6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927000</xdr:colOff>
      <xdr:row>5</xdr:row>
      <xdr:rowOff>17640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7139742B-1689-4576-870B-8B14651344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16450" cy="8992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533111-8806-4EAE-9A3E-EDB64E2AB00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D0FDC7-5753-426B-A60D-395895D577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Espagnol.xlsx?FA45D3B6" TargetMode="External"/><Relationship Id="rId1" Type="http://schemas.openxmlformats.org/officeDocument/2006/relationships/externalLinkPath" Target="file:///\\FA45D3B6\1.%20Portail%20Espagno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Anglais.xlsx?FA45D3B6" TargetMode="External"/><Relationship Id="rId1" Type="http://schemas.openxmlformats.org/officeDocument/2006/relationships/externalLinkPath" Target="file:///\\FA45D3B6\1.%20Portail%20Angla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MCC%20Non%20Assidus%20L1-L2%20Italien%20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/>
      <sheetData sheetId="1">
        <row r="7">
          <cell r="A7">
            <v>170.5</v>
          </cell>
          <cell r="D7">
            <v>186</v>
          </cell>
          <cell r="G7">
            <v>240</v>
          </cell>
          <cell r="J7">
            <v>240</v>
          </cell>
        </row>
        <row r="20">
          <cell r="A20">
            <v>170.5</v>
          </cell>
          <cell r="D20">
            <v>186</v>
          </cell>
          <cell r="G20">
            <v>240</v>
          </cell>
          <cell r="J20">
            <v>240</v>
          </cell>
        </row>
      </sheetData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CC NA"/>
      <sheetName val="S4 Maquette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Italien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Grammaire et thème grammatical - Italien</v>
          </cell>
          <cell r="C28" t="str">
            <v>ECUE</v>
          </cell>
        </row>
        <row r="29">
          <cell r="B29" t="str">
            <v>Traduction - Italien</v>
          </cell>
          <cell r="C29" t="str">
            <v>ECUE</v>
          </cell>
        </row>
        <row r="30">
          <cell r="B30" t="str">
            <v>Compétences langagières - Italien</v>
          </cell>
          <cell r="C30" t="str">
            <v>ECUE</v>
          </cell>
        </row>
        <row r="31">
          <cell r="B31" t="str">
            <v>UE2 Littératures - Italien</v>
          </cell>
          <cell r="C31" t="str">
            <v>UE</v>
          </cell>
        </row>
        <row r="32">
          <cell r="B32" t="str">
            <v>Littérature - Italien</v>
          </cell>
          <cell r="C32" t="str">
            <v>ECUE</v>
          </cell>
        </row>
        <row r="33">
          <cell r="B33" t="str">
            <v>Textes et atelier d'écriture - Italien</v>
          </cell>
          <cell r="C33" t="str">
            <v>ECUE</v>
          </cell>
        </row>
        <row r="34">
          <cell r="B34" t="str">
            <v>UE3 Civilisation- Italien</v>
          </cell>
          <cell r="C34" t="str">
            <v>UE</v>
          </cell>
        </row>
        <row r="35">
          <cell r="C35" t="str">
            <v>ECUE</v>
          </cell>
        </row>
        <row r="36">
          <cell r="B36" t="str">
            <v>Études de documents civilisation - Italien</v>
          </cell>
          <cell r="C36" t="str">
            <v>ECUE</v>
          </cell>
        </row>
        <row r="37">
          <cell r="B37" t="str">
            <v>UE4 Pratiques Culturelles- Italien</v>
          </cell>
          <cell r="C37" t="str">
            <v>UE</v>
          </cell>
        </row>
        <row r="38">
          <cell r="B38" t="str">
            <v>Cultures - Italien</v>
          </cell>
          <cell r="C38" t="str">
            <v>ECUE</v>
          </cell>
        </row>
        <row r="39">
          <cell r="B39" t="str">
            <v>Pratiques et documents culturels - Italien</v>
          </cell>
          <cell r="C39" t="str">
            <v>ECUE</v>
          </cell>
        </row>
        <row r="40">
          <cell r="B40" t="str">
            <v>UE5 Mineure italien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Grammaire - Italien</v>
          </cell>
          <cell r="C28" t="str">
            <v>ECUE</v>
          </cell>
        </row>
        <row r="29">
          <cell r="B29" t="str">
            <v>Traduction - Italien</v>
          </cell>
          <cell r="C29" t="str">
            <v>ECUE</v>
          </cell>
        </row>
        <row r="30">
          <cell r="B30" t="str">
            <v>Compétences langagières - Italien</v>
          </cell>
          <cell r="C30" t="str">
            <v>ECUE</v>
          </cell>
        </row>
        <row r="31">
          <cell r="B31" t="str">
            <v>UE2 Littératures - Italien</v>
          </cell>
          <cell r="C31" t="str">
            <v>UE</v>
          </cell>
        </row>
        <row r="32">
          <cell r="B32" t="str">
            <v>Littérature - Italien</v>
          </cell>
          <cell r="C32" t="str">
            <v>ECUE</v>
          </cell>
        </row>
        <row r="33">
          <cell r="B33" t="str">
            <v>Textes et atelier d'écriture - Italien</v>
          </cell>
          <cell r="C33" t="str">
            <v>ECUE</v>
          </cell>
        </row>
        <row r="34">
          <cell r="B34" t="str">
            <v>UE3 Civilisation - Italien</v>
          </cell>
          <cell r="C34" t="str">
            <v>UE</v>
          </cell>
        </row>
        <row r="35">
          <cell r="B35" t="str">
            <v>Civilisation - Italien</v>
          </cell>
          <cell r="C35" t="str">
            <v>ECUE</v>
          </cell>
        </row>
        <row r="36">
          <cell r="B36" t="str">
            <v>Études de documents civilisation - Italien</v>
          </cell>
          <cell r="C36" t="str">
            <v>ECUE</v>
          </cell>
        </row>
        <row r="37">
          <cell r="B37" t="str">
            <v>UE4 Pratiques culturelles - Italien</v>
          </cell>
          <cell r="C37" t="str">
            <v>UE</v>
          </cell>
        </row>
        <row r="38">
          <cell r="B38" t="str">
            <v>Cultures - Italien</v>
          </cell>
          <cell r="C38" t="str">
            <v>ECUE</v>
          </cell>
        </row>
        <row r="39">
          <cell r="B39" t="str">
            <v>Pratiques et documents culturels - Italien</v>
          </cell>
          <cell r="C39" t="str">
            <v>ECUE</v>
          </cell>
        </row>
        <row r="40">
          <cell r="B40" t="str">
            <v>UE5 Mineure italien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Thème - Italien</v>
          </cell>
          <cell r="C28" t="str">
            <v>ECUE</v>
          </cell>
        </row>
        <row r="29">
          <cell r="B29" t="str">
            <v>Version - Italien</v>
          </cell>
          <cell r="C29" t="str">
            <v>ECUE</v>
          </cell>
        </row>
        <row r="30">
          <cell r="B30" t="str">
            <v>Grammaire et linguistique - Italien</v>
          </cell>
          <cell r="C30" t="str">
            <v>ECUE</v>
          </cell>
        </row>
        <row r="31">
          <cell r="B31" t="str">
            <v>Atelier d'écriture et expression orale - Italien</v>
          </cell>
          <cell r="C31" t="str">
            <v>ECUE</v>
          </cell>
        </row>
        <row r="32">
          <cell r="B32" t="str">
            <v>UE2 Littératures, cultures et sociétés - Italien</v>
          </cell>
          <cell r="C32" t="str">
            <v>UE</v>
          </cell>
        </row>
        <row r="33">
          <cell r="B33" t="str">
            <v>Littératures, cultures et sociétés A - Italien</v>
          </cell>
          <cell r="C33" t="str">
            <v>ECUE</v>
          </cell>
        </row>
        <row r="34">
          <cell r="B34" t="str">
            <v>Littératures, cultures et sociétés B - Italien</v>
          </cell>
          <cell r="C34" t="str">
            <v>ECUE</v>
          </cell>
        </row>
        <row r="35">
          <cell r="B35" t="str">
            <v>Études de textes</v>
          </cell>
          <cell r="C35" t="str">
            <v>ECUE</v>
          </cell>
        </row>
        <row r="36">
          <cell r="B36" t="str">
            <v>UE3 Civilisation et arts - Italien</v>
          </cell>
          <cell r="C36" t="str">
            <v>UE</v>
          </cell>
        </row>
        <row r="37">
          <cell r="B37" t="str">
            <v>Civilisations et arts A - Italien</v>
          </cell>
          <cell r="C37" t="str">
            <v>ECUE</v>
          </cell>
        </row>
        <row r="38">
          <cell r="B38" t="str">
            <v>Civilisations et arts B - Italien</v>
          </cell>
          <cell r="C38" t="str">
            <v>ECUE</v>
          </cell>
        </row>
        <row r="39">
          <cell r="B39" t="str">
            <v>Études de documents</v>
          </cell>
          <cell r="C39" t="str">
            <v>ECUE</v>
          </cell>
        </row>
        <row r="40">
          <cell r="B40" t="str">
            <v>UE approfondissement - Italien</v>
          </cell>
          <cell r="C40" t="str">
            <v>UE</v>
          </cell>
        </row>
        <row r="41">
          <cell r="B41" t="str">
            <v>Cultures- Italien</v>
          </cell>
          <cell r="C41" t="str">
            <v>ECUE</v>
          </cell>
        </row>
        <row r="42">
          <cell r="B42" t="str">
            <v>Pratiques et documents- Italien</v>
          </cell>
          <cell r="C42" t="str">
            <v>ECUE</v>
          </cell>
        </row>
        <row r="43">
          <cell r="B43" t="str">
            <v>UE5 Mineure italien</v>
          </cell>
          <cell r="C43" t="str">
            <v>UE</v>
          </cell>
        </row>
      </sheetData>
      <sheetData sheetId="8"/>
      <sheetData sheetId="9"/>
      <sheetData sheetId="10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Thème - Italien</v>
          </cell>
          <cell r="C28" t="str">
            <v>ECUE</v>
          </cell>
        </row>
        <row r="29">
          <cell r="B29" t="str">
            <v>Version - Italien</v>
          </cell>
          <cell r="C29" t="str">
            <v>ECUE</v>
          </cell>
        </row>
        <row r="30">
          <cell r="B30" t="str">
            <v>Grammaire et linguistique - Italien</v>
          </cell>
          <cell r="C30" t="str">
            <v>ECUE</v>
          </cell>
        </row>
        <row r="31">
          <cell r="B31" t="str">
            <v>Atelier d'écriture et expression orale - Italien</v>
          </cell>
          <cell r="C31" t="str">
            <v>ECUE</v>
          </cell>
        </row>
        <row r="32">
          <cell r="B32" t="str">
            <v>UE2 Littératures, cultures et sociétés - Italien</v>
          </cell>
          <cell r="C32" t="str">
            <v>UE</v>
          </cell>
        </row>
        <row r="33">
          <cell r="B33" t="str">
            <v>Littératures, cultures et sociétés A - Italien</v>
          </cell>
          <cell r="C33" t="str">
            <v>ECUE</v>
          </cell>
        </row>
        <row r="34">
          <cell r="B34" t="str">
            <v>Littératures, cultures et sociétés B - Italien</v>
          </cell>
          <cell r="C34" t="str">
            <v>ECUE</v>
          </cell>
        </row>
        <row r="35">
          <cell r="B35" t="str">
            <v>Études de textes</v>
          </cell>
          <cell r="C35" t="str">
            <v>ECUE</v>
          </cell>
        </row>
        <row r="36">
          <cell r="B36" t="str">
            <v>UE3 Civilisation et arts - Italien</v>
          </cell>
          <cell r="C36" t="str">
            <v>UE</v>
          </cell>
        </row>
        <row r="37">
          <cell r="B37" t="str">
            <v>Civilisations et arts A - Italien</v>
          </cell>
          <cell r="C37" t="str">
            <v>ECUE</v>
          </cell>
        </row>
        <row r="38">
          <cell r="B38" t="str">
            <v>Civilisations et arts B - Italien</v>
          </cell>
          <cell r="C38" t="str">
            <v>ECUE</v>
          </cell>
        </row>
        <row r="39">
          <cell r="B39" t="str">
            <v>Études de documents</v>
          </cell>
          <cell r="C39" t="str">
            <v>ECUE</v>
          </cell>
        </row>
        <row r="40">
          <cell r="B40" t="str">
            <v>UE approfondissement - Italien</v>
          </cell>
          <cell r="C40" t="str">
            <v>UE</v>
          </cell>
        </row>
        <row r="41">
          <cell r="B41" t="str">
            <v>Cultures- Italien</v>
          </cell>
          <cell r="C41" t="str">
            <v>ECUE</v>
          </cell>
        </row>
        <row r="42">
          <cell r="B42" t="str">
            <v>Pratiques et documents- Italien</v>
          </cell>
          <cell r="C42" t="str">
            <v>ECUE</v>
          </cell>
        </row>
        <row r="43">
          <cell r="B43" t="str">
            <v>UE5 Mineure italien</v>
          </cell>
          <cell r="C43" t="str">
            <v>UE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2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1" t="s">
        <v>34</v>
      </c>
      <c r="B9" s="1" t="s">
        <v>35</v>
      </c>
    </row>
    <row r="10" spans="1:9" x14ac:dyDescent="0.25">
      <c r="A10" s="31" t="s">
        <v>36</v>
      </c>
      <c r="B10" s="1" t="s">
        <v>37</v>
      </c>
    </row>
    <row r="11" spans="1:9" x14ac:dyDescent="0.25">
      <c r="A11" s="31" t="s">
        <v>38</v>
      </c>
      <c r="B11" s="1" t="s">
        <v>39</v>
      </c>
    </row>
    <row r="12" spans="1:9" x14ac:dyDescent="0.25">
      <c r="A12" s="31" t="s">
        <v>40</v>
      </c>
      <c r="B12" s="1" t="s">
        <v>41</v>
      </c>
    </row>
    <row r="13" spans="1:9" x14ac:dyDescent="0.25">
      <c r="A13" s="31" t="s">
        <v>42</v>
      </c>
      <c r="B13" s="1" t="s">
        <v>43</v>
      </c>
    </row>
    <row r="14" spans="1:9" x14ac:dyDescent="0.25">
      <c r="A14" s="31" t="s">
        <v>44</v>
      </c>
      <c r="B14" s="1" t="s">
        <v>45</v>
      </c>
    </row>
    <row r="15" spans="1:9" x14ac:dyDescent="0.25">
      <c r="A15" s="31" t="s">
        <v>46</v>
      </c>
      <c r="B15" s="1" t="s">
        <v>47</v>
      </c>
    </row>
    <row r="16" spans="1:9" x14ac:dyDescent="0.25">
      <c r="A16" s="31" t="s">
        <v>48</v>
      </c>
      <c r="B16" s="1" t="s">
        <v>49</v>
      </c>
    </row>
    <row r="17" spans="1:7" x14ac:dyDescent="0.25">
      <c r="A17" s="31" t="s">
        <v>50</v>
      </c>
      <c r="B17" s="1" t="s">
        <v>51</v>
      </c>
    </row>
    <row r="18" spans="1:7" x14ac:dyDescent="0.25">
      <c r="A18" s="31" t="s">
        <v>52</v>
      </c>
      <c r="B18" s="1" t="s">
        <v>53</v>
      </c>
    </row>
    <row r="19" spans="1:7" x14ac:dyDescent="0.25">
      <c r="A19" s="31" t="s">
        <v>54</v>
      </c>
      <c r="B19" s="1" t="s">
        <v>55</v>
      </c>
    </row>
    <row r="20" spans="1:7" x14ac:dyDescent="0.25">
      <c r="A20" s="31" t="s">
        <v>56</v>
      </c>
      <c r="B20" s="1" t="s">
        <v>57</v>
      </c>
    </row>
    <row r="21" spans="1:7" x14ac:dyDescent="0.25">
      <c r="A21" s="31" t="s">
        <v>58</v>
      </c>
      <c r="B21" s="1" t="s">
        <v>59</v>
      </c>
    </row>
    <row r="22" spans="1:7" x14ac:dyDescent="0.25">
      <c r="A22" s="31" t="s">
        <v>60</v>
      </c>
      <c r="B22" s="1" t="s">
        <v>61</v>
      </c>
    </row>
    <row r="23" spans="1:7" x14ac:dyDescent="0.25">
      <c r="A23" s="31" t="s">
        <v>62</v>
      </c>
      <c r="B23" s="1" t="s">
        <v>63</v>
      </c>
    </row>
    <row r="24" spans="1:7" x14ac:dyDescent="0.25">
      <c r="A24" s="31" t="s">
        <v>64</v>
      </c>
      <c r="B24" s="1" t="s">
        <v>65</v>
      </c>
    </row>
    <row r="25" spans="1:7" x14ac:dyDescent="0.25">
      <c r="A25" s="31" t="s">
        <v>66</v>
      </c>
      <c r="B25" s="1" t="s">
        <v>67</v>
      </c>
    </row>
    <row r="26" spans="1:7" x14ac:dyDescent="0.25">
      <c r="A26" s="31" t="s">
        <v>68</v>
      </c>
      <c r="B26" s="1" t="s">
        <v>69</v>
      </c>
    </row>
    <row r="27" spans="1:7" x14ac:dyDescent="0.25">
      <c r="A27" s="31" t="s">
        <v>70</v>
      </c>
      <c r="B27" s="1" t="s">
        <v>71</v>
      </c>
    </row>
    <row r="28" spans="1:7" x14ac:dyDescent="0.25">
      <c r="A28" s="51" t="s">
        <v>72</v>
      </c>
      <c r="B28" s="1" t="s">
        <v>73</v>
      </c>
    </row>
    <row r="29" spans="1:7" x14ac:dyDescent="0.25">
      <c r="A29" s="52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25">
      <c r="C36" s="1" t="s">
        <v>54</v>
      </c>
      <c r="E36" s="1" t="s">
        <v>66</v>
      </c>
    </row>
    <row r="37" spans="1:7" x14ac:dyDescent="0.25">
      <c r="C37" s="1" t="s">
        <v>56</v>
      </c>
      <c r="E37" s="1" t="s">
        <v>68</v>
      </c>
    </row>
    <row r="39" spans="1:7" x14ac:dyDescent="0.25">
      <c r="A39" s="22" t="s">
        <v>83</v>
      </c>
    </row>
    <row r="40" spans="1:7" x14ac:dyDescent="0.25">
      <c r="A40" s="40" t="s">
        <v>84</v>
      </c>
    </row>
    <row r="41" spans="1:7" x14ac:dyDescent="0.25">
      <c r="A41" s="9" t="s">
        <v>85</v>
      </c>
    </row>
    <row r="42" spans="1:7" x14ac:dyDescent="0.25">
      <c r="A42" s="9" t="s">
        <v>86</v>
      </c>
    </row>
    <row r="43" spans="1:7" x14ac:dyDescent="0.25">
      <c r="A43" s="9" t="s">
        <v>87</v>
      </c>
    </row>
    <row r="44" spans="1:7" x14ac:dyDescent="0.25">
      <c r="A44" s="9" t="s">
        <v>88</v>
      </c>
    </row>
    <row r="45" spans="1:7" x14ac:dyDescent="0.25">
      <c r="A45" s="9" t="s">
        <v>89</v>
      </c>
    </row>
    <row r="46" spans="1:7" ht="29.1" customHeight="1" x14ac:dyDescent="0.25">
      <c r="A46" s="9" t="s">
        <v>90</v>
      </c>
    </row>
    <row r="47" spans="1:7" x14ac:dyDescent="0.25">
      <c r="A47" s="9" t="s">
        <v>91</v>
      </c>
    </row>
    <row r="48" spans="1:7" x14ac:dyDescent="0.25">
      <c r="A48" s="9" t="s">
        <v>92</v>
      </c>
    </row>
    <row r="49" spans="1:1" x14ac:dyDescent="0.25">
      <c r="A49" s="9" t="s">
        <v>93</v>
      </c>
    </row>
    <row r="50" spans="1:1" x14ac:dyDescent="0.25">
      <c r="A50" s="9" t="s">
        <v>94</v>
      </c>
    </row>
    <row r="51" spans="1:1" x14ac:dyDescent="0.25">
      <c r="A51" s="9" t="s">
        <v>95</v>
      </c>
    </row>
    <row r="52" spans="1:1" x14ac:dyDescent="0.25">
      <c r="A52" s="9" t="s">
        <v>96</v>
      </c>
    </row>
    <row r="53" spans="1:1" ht="29.1" customHeight="1" x14ac:dyDescent="0.25">
      <c r="A53" s="9" t="s">
        <v>97</v>
      </c>
    </row>
    <row r="54" spans="1:1" ht="29.1" customHeight="1" x14ac:dyDescent="0.25">
      <c r="A54" s="40" t="s">
        <v>98</v>
      </c>
    </row>
    <row r="55" spans="1:1" x14ac:dyDescent="0.25">
      <c r="A55" s="40" t="s">
        <v>99</v>
      </c>
    </row>
    <row r="56" spans="1:1" ht="35.450000000000003" customHeight="1" x14ac:dyDescent="0.25">
      <c r="A56" s="40" t="s">
        <v>100</v>
      </c>
    </row>
    <row r="57" spans="1:1" ht="42.6" customHeight="1" x14ac:dyDescent="0.25">
      <c r="A57" s="40" t="s">
        <v>101</v>
      </c>
    </row>
    <row r="58" spans="1:1" x14ac:dyDescent="0.25">
      <c r="A58" s="9" t="s">
        <v>102</v>
      </c>
    </row>
    <row r="59" spans="1:1" x14ac:dyDescent="0.25">
      <c r="A59" s="9" t="s">
        <v>103</v>
      </c>
    </row>
    <row r="60" spans="1:1" ht="29.1" customHeight="1" x14ac:dyDescent="0.25">
      <c r="A60" s="9" t="s">
        <v>104</v>
      </c>
    </row>
    <row r="61" spans="1:1" ht="43.35" customHeight="1" x14ac:dyDescent="0.25">
      <c r="A61" s="40" t="s">
        <v>105</v>
      </c>
    </row>
    <row r="62" spans="1:1" ht="29.1" customHeight="1" x14ac:dyDescent="0.25">
      <c r="A62" s="9" t="s">
        <v>106</v>
      </c>
    </row>
    <row r="63" spans="1:1" x14ac:dyDescent="0.25">
      <c r="A63" s="9" t="s">
        <v>107</v>
      </c>
    </row>
    <row r="64" spans="1:1" x14ac:dyDescent="0.25">
      <c r="A64" s="9" t="s">
        <v>108</v>
      </c>
    </row>
    <row r="65" spans="1:1" ht="29.1" customHeight="1" x14ac:dyDescent="0.25">
      <c r="A65" s="9" t="s">
        <v>109</v>
      </c>
    </row>
    <row r="66" spans="1:1" x14ac:dyDescent="0.25">
      <c r="A66" s="9" t="s">
        <v>110</v>
      </c>
    </row>
    <row r="67" spans="1:1" x14ac:dyDescent="0.25">
      <c r="A67" s="9" t="s">
        <v>111</v>
      </c>
    </row>
    <row r="68" spans="1:1" x14ac:dyDescent="0.25">
      <c r="A68" s="9" t="s">
        <v>112</v>
      </c>
    </row>
    <row r="69" spans="1:1" x14ac:dyDescent="0.25">
      <c r="A69" s="9" t="s">
        <v>113</v>
      </c>
    </row>
    <row r="70" spans="1:1" x14ac:dyDescent="0.25">
      <c r="A70" s="9" t="s">
        <v>114</v>
      </c>
    </row>
    <row r="71" spans="1:1" x14ac:dyDescent="0.25">
      <c r="A71" s="9" t="s">
        <v>115</v>
      </c>
    </row>
    <row r="72" spans="1:1" x14ac:dyDescent="0.25">
      <c r="A72" s="9" t="s">
        <v>116</v>
      </c>
    </row>
    <row r="73" spans="1:1" x14ac:dyDescent="0.25">
      <c r="A73" s="9" t="s">
        <v>117</v>
      </c>
    </row>
    <row r="74" spans="1:1" ht="29.1" customHeight="1" x14ac:dyDescent="0.25">
      <c r="A74" s="9" t="s">
        <v>118</v>
      </c>
    </row>
    <row r="75" spans="1:1" ht="29.1" customHeight="1" x14ac:dyDescent="0.25">
      <c r="A75" s="9" t="s">
        <v>119</v>
      </c>
    </row>
    <row r="76" spans="1:1" ht="29.1" customHeight="1" x14ac:dyDescent="0.25">
      <c r="A76" s="9" t="s">
        <v>120</v>
      </c>
    </row>
    <row r="77" spans="1:1" x14ac:dyDescent="0.25">
      <c r="A77" s="9" t="s">
        <v>121</v>
      </c>
    </row>
    <row r="78" spans="1:1" ht="29.1" customHeight="1" x14ac:dyDescent="0.25">
      <c r="A78" s="9" t="s">
        <v>122</v>
      </c>
    </row>
    <row r="79" spans="1:1" x14ac:dyDescent="0.25">
      <c r="A79" s="9" t="s">
        <v>123</v>
      </c>
    </row>
    <row r="80" spans="1:1" ht="29.1" customHeight="1" x14ac:dyDescent="0.25">
      <c r="A80" s="9" t="s">
        <v>124</v>
      </c>
    </row>
    <row r="81" spans="1:1" x14ac:dyDescent="0.25">
      <c r="A81" s="9" t="s">
        <v>125</v>
      </c>
    </row>
    <row r="82" spans="1:1" x14ac:dyDescent="0.25">
      <c r="A82" s="9" t="s">
        <v>126</v>
      </c>
    </row>
    <row r="83" spans="1:1" x14ac:dyDescent="0.25">
      <c r="A83" s="9" t="s">
        <v>127</v>
      </c>
    </row>
    <row r="84" spans="1:1" x14ac:dyDescent="0.25">
      <c r="A84" s="9" t="s">
        <v>128</v>
      </c>
    </row>
    <row r="85" spans="1:1" x14ac:dyDescent="0.25">
      <c r="A85" s="9" t="s">
        <v>129</v>
      </c>
    </row>
    <row r="86" spans="1:1" x14ac:dyDescent="0.25">
      <c r="A86" s="9" t="s">
        <v>130</v>
      </c>
    </row>
    <row r="87" spans="1:1" x14ac:dyDescent="0.25">
      <c r="A87" s="9" t="s">
        <v>131</v>
      </c>
    </row>
    <row r="88" spans="1:1" x14ac:dyDescent="0.25">
      <c r="A88" s="9" t="s">
        <v>132</v>
      </c>
    </row>
    <row r="89" spans="1:1" x14ac:dyDescent="0.25">
      <c r="A89" s="9" t="s">
        <v>133</v>
      </c>
    </row>
    <row r="90" spans="1:1" x14ac:dyDescent="0.25">
      <c r="A90" s="9" t="s">
        <v>134</v>
      </c>
    </row>
    <row r="91" spans="1:1" ht="29.1" customHeight="1" x14ac:dyDescent="0.25">
      <c r="A91" s="9" t="s">
        <v>135</v>
      </c>
    </row>
    <row r="92" spans="1:1" x14ac:dyDescent="0.25">
      <c r="A92" s="9" t="s">
        <v>136</v>
      </c>
    </row>
    <row r="93" spans="1:1" x14ac:dyDescent="0.25">
      <c r="A93" s="9" t="s">
        <v>137</v>
      </c>
    </row>
    <row r="94" spans="1:1" ht="29.1" customHeight="1" x14ac:dyDescent="0.25">
      <c r="A94" s="9" t="s">
        <v>138</v>
      </c>
    </row>
    <row r="95" spans="1:1" x14ac:dyDescent="0.25">
      <c r="A95" s="9" t="s">
        <v>139</v>
      </c>
    </row>
    <row r="96" spans="1:1" x14ac:dyDescent="0.25">
      <c r="A96" s="9" t="s">
        <v>140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1"/>
  <sheetViews>
    <sheetView topLeftCell="A22" zoomScale="70" zoomScaleNormal="70" workbookViewId="0">
      <selection activeCell="A27" sqref="A27:XFD3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206</v>
      </c>
      <c r="B7" s="142" t="str">
        <f>'Fiche Générale'!B3</f>
        <v>Portail_LLAC</v>
      </c>
      <c r="C7" s="190" t="s">
        <v>175</v>
      </c>
      <c r="D7" s="146"/>
      <c r="E7" s="153">
        <f>'Fiche Générale'!B4</f>
        <v>0</v>
      </c>
      <c r="F7" s="154"/>
      <c r="G7" s="146" t="s">
        <v>208</v>
      </c>
      <c r="H7" s="189" t="str">
        <f>'Fiche Générale'!B5</f>
        <v>-</v>
      </c>
      <c r="I7" s="189"/>
      <c r="J7" s="189"/>
    </row>
    <row r="8" spans="1:10" ht="18" customHeight="1" x14ac:dyDescent="0.25">
      <c r="A8" s="146"/>
      <c r="B8" s="142"/>
      <c r="C8" s="190"/>
      <c r="D8" s="146"/>
      <c r="E8" s="155"/>
      <c r="F8" s="156"/>
      <c r="G8" s="146"/>
      <c r="H8" s="189"/>
      <c r="I8" s="189"/>
      <c r="J8" s="189"/>
    </row>
    <row r="9" spans="1:10" ht="18" customHeight="1" x14ac:dyDescent="0.25">
      <c r="A9" s="146"/>
      <c r="B9" s="142"/>
      <c r="C9" s="190"/>
      <c r="D9" s="146"/>
      <c r="E9" s="157"/>
      <c r="F9" s="158"/>
      <c r="G9" s="146"/>
      <c r="H9" s="189"/>
      <c r="I9" s="189"/>
      <c r="J9" s="189"/>
    </row>
    <row r="10" spans="1:10" ht="18" customHeight="1" x14ac:dyDescent="0.25">
      <c r="A10" s="146"/>
      <c r="B10" s="142"/>
      <c r="C10" s="159" t="s">
        <v>177</v>
      </c>
      <c r="D10" s="159"/>
      <c r="E10" s="160" t="str">
        <f>'Fiche Générale'!B9</f>
        <v>LLCER Italien</v>
      </c>
      <c r="F10" s="161"/>
      <c r="G10" s="161"/>
      <c r="H10" s="161"/>
      <c r="I10" s="161"/>
      <c r="J10" s="162"/>
    </row>
    <row r="11" spans="1:10" ht="18" customHeight="1" x14ac:dyDescent="0.25">
      <c r="A11" s="146"/>
      <c r="B11" s="142"/>
      <c r="C11" s="159"/>
      <c r="D11" s="159"/>
      <c r="E11" s="163"/>
      <c r="F11" s="164"/>
      <c r="G11" s="164"/>
      <c r="H11" s="164"/>
      <c r="I11" s="164"/>
      <c r="J11" s="165"/>
    </row>
    <row r="13" spans="1:10" x14ac:dyDescent="0.25">
      <c r="A13" s="143" t="s">
        <v>178</v>
      </c>
      <c r="B13" s="115" t="s">
        <v>239</v>
      </c>
      <c r="C13" s="143" t="s">
        <v>180</v>
      </c>
      <c r="D13" s="143"/>
      <c r="E13" s="143"/>
      <c r="F13" s="143"/>
      <c r="G13" s="143" t="s">
        <v>240</v>
      </c>
      <c r="H13" s="110" t="e">
        <f>Calcul!G7</f>
        <v>#REF!</v>
      </c>
      <c r="I13" s="110"/>
    </row>
    <row r="14" spans="1:10" x14ac:dyDescent="0.25">
      <c r="A14" s="143"/>
      <c r="B14" s="118"/>
      <c r="C14" s="143"/>
      <c r="D14" s="143"/>
      <c r="E14" s="143"/>
      <c r="F14" s="143"/>
      <c r="G14" s="143"/>
      <c r="H14" s="110"/>
      <c r="I14" s="110"/>
    </row>
    <row r="15" spans="1:10" x14ac:dyDescent="0.25">
      <c r="A15" s="143" t="s">
        <v>182</v>
      </c>
      <c r="B15" s="115" t="s">
        <v>145</v>
      </c>
      <c r="C15" s="166" t="s">
        <v>183</v>
      </c>
      <c r="D15" s="167"/>
      <c r="E15" s="143"/>
      <c r="F15" s="143"/>
      <c r="G15" s="143" t="s">
        <v>241</v>
      </c>
      <c r="H15" s="110" t="e">
        <f>Calcul!G20</f>
        <v>#REF!</v>
      </c>
      <c r="I15" s="110"/>
    </row>
    <row r="16" spans="1:10" x14ac:dyDescent="0.25">
      <c r="A16" s="143"/>
      <c r="B16" s="118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/>
      <c r="B27" s="79" t="s">
        <v>253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20"/>
      <c r="L27" s="20"/>
      <c r="M27" s="20"/>
      <c r="N27" s="5"/>
      <c r="O27" s="5"/>
    </row>
    <row r="28" spans="1:15" ht="43.35" customHeight="1" x14ac:dyDescent="0.25">
      <c r="A28" s="23"/>
      <c r="B28" s="78" t="s">
        <v>267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20"/>
      <c r="L28" s="20"/>
      <c r="M28" s="20"/>
      <c r="N28" s="5"/>
      <c r="O28" s="5"/>
    </row>
    <row r="29" spans="1:15" ht="43.35" customHeight="1" x14ac:dyDescent="0.25">
      <c r="A29" s="23"/>
      <c r="B29" s="78" t="s">
        <v>268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 x14ac:dyDescent="0.25">
      <c r="A30" s="23"/>
      <c r="B30" s="78" t="s">
        <v>269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20"/>
      <c r="L30" s="20"/>
      <c r="M30" s="20"/>
      <c r="N30" s="5"/>
      <c r="O30" s="5"/>
    </row>
    <row r="31" spans="1:15" ht="43.35" customHeight="1" x14ac:dyDescent="0.25">
      <c r="A31" s="23"/>
      <c r="B31" s="78" t="s">
        <v>270</v>
      </c>
      <c r="C31" s="20" t="s">
        <v>19</v>
      </c>
      <c r="D31" s="20"/>
      <c r="E31" s="5"/>
      <c r="F31" s="5"/>
      <c r="G31" s="5"/>
      <c r="H31" s="20"/>
      <c r="I31" s="78"/>
      <c r="J31" s="78"/>
      <c r="K31" s="20">
        <v>24</v>
      </c>
      <c r="L31" s="20"/>
      <c r="M31" s="20"/>
      <c r="N31" s="5"/>
      <c r="O31" s="5"/>
    </row>
    <row r="32" spans="1:15" ht="43.35" customHeight="1" x14ac:dyDescent="0.25">
      <c r="A32" s="23"/>
      <c r="B32" s="79" t="s">
        <v>271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20"/>
      <c r="L32" s="20"/>
      <c r="M32" s="20"/>
      <c r="N32" s="5"/>
      <c r="O32" s="5"/>
    </row>
    <row r="33" spans="1:15" ht="43.35" customHeight="1" x14ac:dyDescent="0.25">
      <c r="A33" s="23"/>
      <c r="B33" s="78" t="s">
        <v>272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6</v>
      </c>
      <c r="K33" s="20"/>
      <c r="L33" s="20"/>
      <c r="M33" s="20"/>
      <c r="N33" s="5"/>
      <c r="O33" s="5"/>
    </row>
    <row r="34" spans="1:15" ht="43.35" customHeight="1" x14ac:dyDescent="0.25">
      <c r="A34" s="23"/>
      <c r="B34" s="78" t="s">
        <v>273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 x14ac:dyDescent="0.25">
      <c r="A35" s="23"/>
      <c r="B35" s="78" t="s">
        <v>274</v>
      </c>
      <c r="C35" s="20" t="s">
        <v>19</v>
      </c>
      <c r="E35" s="5"/>
      <c r="F35" s="5"/>
      <c r="G35" s="5"/>
      <c r="H35" s="20"/>
      <c r="I35" s="78"/>
      <c r="J35" s="78">
        <v>24</v>
      </c>
      <c r="K35" s="20"/>
      <c r="L35" s="20"/>
      <c r="M35" s="20"/>
      <c r="N35" s="5"/>
      <c r="O35" s="5"/>
    </row>
    <row r="36" spans="1:15" ht="43.35" customHeight="1" x14ac:dyDescent="0.25">
      <c r="A36" s="23"/>
      <c r="B36" s="79" t="s">
        <v>275</v>
      </c>
      <c r="C36" s="20" t="s">
        <v>11</v>
      </c>
      <c r="D36" s="20">
        <v>6</v>
      </c>
      <c r="E36" s="5"/>
      <c r="F36" s="5"/>
      <c r="G36" s="5"/>
      <c r="H36" s="20"/>
      <c r="I36" s="76"/>
      <c r="J36" s="78"/>
      <c r="K36" s="20"/>
      <c r="L36" s="20"/>
      <c r="M36" s="20"/>
      <c r="N36" s="5"/>
      <c r="O36" s="5"/>
    </row>
    <row r="37" spans="1:15" ht="43.35" customHeight="1" x14ac:dyDescent="0.25">
      <c r="A37" s="23"/>
      <c r="B37" s="78" t="s">
        <v>276</v>
      </c>
      <c r="C37" s="20" t="s">
        <v>19</v>
      </c>
      <c r="D37" s="20"/>
      <c r="E37" s="5"/>
      <c r="F37" s="5"/>
      <c r="G37" s="5"/>
      <c r="H37" s="20"/>
      <c r="I37" s="76">
        <v>12</v>
      </c>
      <c r="J37" s="78">
        <v>6</v>
      </c>
      <c r="K37" s="20"/>
      <c r="L37" s="20"/>
      <c r="M37" s="20"/>
      <c r="N37" s="5"/>
      <c r="O37" s="5"/>
    </row>
    <row r="38" spans="1:15" ht="43.35" customHeight="1" x14ac:dyDescent="0.25">
      <c r="A38" s="23"/>
      <c r="B38" s="78" t="s">
        <v>277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 x14ac:dyDescent="0.25">
      <c r="A39" s="23"/>
      <c r="B39" s="78" t="s">
        <v>278</v>
      </c>
      <c r="C39" s="20" t="s">
        <v>19</v>
      </c>
      <c r="D39" s="20"/>
      <c r="E39" s="5"/>
      <c r="F39" s="5"/>
      <c r="G39" s="5"/>
      <c r="H39" s="20"/>
      <c r="I39" s="78"/>
      <c r="J39" s="78">
        <v>24</v>
      </c>
      <c r="K39" s="20"/>
      <c r="L39" s="20"/>
      <c r="M39" s="20"/>
      <c r="N39" s="5"/>
      <c r="O39" s="5"/>
    </row>
    <row r="40" spans="1:15" ht="43.35" customHeight="1" x14ac:dyDescent="0.25">
      <c r="A40" s="23"/>
      <c r="B40" s="81" t="s">
        <v>286</v>
      </c>
      <c r="C40" s="20" t="s">
        <v>29</v>
      </c>
      <c r="D40" s="20"/>
      <c r="E40" s="5"/>
      <c r="F40" s="5"/>
      <c r="G40" s="5"/>
      <c r="H40" s="20"/>
      <c r="I40" s="78"/>
      <c r="J40" s="78"/>
      <c r="K40" s="20"/>
      <c r="L40" s="20"/>
      <c r="M40" s="20"/>
      <c r="N40" s="5"/>
      <c r="O40" s="5"/>
    </row>
    <row r="41" spans="1:15" ht="43.35" customHeight="1" x14ac:dyDescent="0.25">
      <c r="A41" s="23"/>
      <c r="B41" s="77" t="s">
        <v>288</v>
      </c>
      <c r="C41" s="20" t="s">
        <v>11</v>
      </c>
      <c r="D41" s="20">
        <v>6</v>
      </c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ht="43.35" customHeight="1" x14ac:dyDescent="0.25">
      <c r="A42" s="23"/>
      <c r="B42" s="76" t="s">
        <v>280</v>
      </c>
      <c r="C42" s="20" t="s">
        <v>19</v>
      </c>
      <c r="D42" s="20"/>
      <c r="E42" s="5"/>
      <c r="F42" s="5"/>
      <c r="G42" s="5"/>
      <c r="H42" s="20"/>
      <c r="I42" s="20">
        <v>12</v>
      </c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76" t="s">
        <v>281</v>
      </c>
      <c r="C43" s="20" t="s">
        <v>19</v>
      </c>
      <c r="D43" s="20"/>
      <c r="E43" s="5"/>
      <c r="F43" s="5"/>
      <c r="G43" s="5"/>
      <c r="H43" s="20"/>
      <c r="I43" s="20"/>
      <c r="J43" s="20">
        <v>12</v>
      </c>
      <c r="K43" s="20"/>
      <c r="L43" s="20"/>
      <c r="M43" s="20"/>
      <c r="N43" s="5"/>
      <c r="O43" s="5"/>
    </row>
    <row r="44" spans="1:15" ht="43.35" customHeight="1" x14ac:dyDescent="0.3">
      <c r="A44" s="24"/>
      <c r="B44" s="77" t="s">
        <v>287</v>
      </c>
      <c r="C44" s="20" t="s">
        <v>11</v>
      </c>
      <c r="D44" s="20">
        <v>6</v>
      </c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 x14ac:dyDescent="0.3">
      <c r="A45" s="24"/>
      <c r="B45" s="80" t="s">
        <v>285</v>
      </c>
      <c r="C45" s="20" t="s">
        <v>11</v>
      </c>
      <c r="D45" s="2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 x14ac:dyDescent="0.3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 D12:E34 A12:A1002 G27:J35 K27:N41 E35:E36 G36:H40 J36:J40 G41:J41 G42:N1002">
    <cfRule type="expression" dxfId="826" priority="31">
      <formula>$C1="Option"</formula>
    </cfRule>
  </conditionalFormatting>
  <conditionalFormatting sqref="A1:O7 C8:O9 C10 E10 K10:O11 A12:O12 A13:H13 J13:O16 A14:F14 A15:H15 A16:F16 A17:O21 C22:O25 A22:A26 A26:O26 C27:J34 A27:B39 K27:O41 E35:J35 C35:C36 E36:H36 J36:J40 C37:H40 A40 A41:J41 A42:O43 A44:A45 E44:O45 A46:O1000">
    <cfRule type="expression" dxfId="825" priority="35">
      <formula>$F1="Modification"</formula>
    </cfRule>
    <cfRule type="expression" dxfId="824" priority="36">
      <formula>$F1="Création"</formula>
    </cfRule>
  </conditionalFormatting>
  <conditionalFormatting sqref="A1:O7 C8:O9 K10:O11 A12:O12 J13:O16 A17:O21 C22:O25 A26:O26 K27:O41 A42:O43 E44:O45 A46:O1000 E10 A13:H13 A14:F14 A15:H15 A16:F16 A22:A26 C27:J34 A27:B39 E35:J35 E36:H36 J36:J40 C37:H40 A40 A41:J41 A44:A45 C10 C35:C36">
    <cfRule type="expression" dxfId="823" priority="34">
      <formula>$F1="Fermeture"</formula>
    </cfRule>
  </conditionalFormatting>
  <conditionalFormatting sqref="B22:B26">
    <cfRule type="expression" dxfId="822" priority="25">
      <formula>$F22="Fermeture"</formula>
    </cfRule>
    <cfRule type="expression" dxfId="821" priority="26">
      <formula>$F22="Modification"</formula>
    </cfRule>
    <cfRule type="expression" dxfId="820" priority="27">
      <formula>$F22="Création"</formula>
    </cfRule>
  </conditionalFormatting>
  <conditionalFormatting sqref="B40">
    <cfRule type="expression" dxfId="819" priority="14">
      <formula>$F40="Fermeture"</formula>
    </cfRule>
    <cfRule type="expression" dxfId="818" priority="15">
      <formula>$F40="Modification"</formula>
    </cfRule>
    <cfRule type="expression" dxfId="817" priority="16">
      <formula>$F40="Création"</formula>
    </cfRule>
  </conditionalFormatting>
  <conditionalFormatting sqref="B44:D45">
    <cfRule type="expression" dxfId="816" priority="2">
      <formula>$F44="Fermeture"</formula>
    </cfRule>
    <cfRule type="expression" dxfId="815" priority="3">
      <formula>$F44="Modification"</formula>
    </cfRule>
    <cfRule type="expression" dxfId="814" priority="4">
      <formula>$F44="Création"</formula>
    </cfRule>
  </conditionalFormatting>
  <conditionalFormatting sqref="D36">
    <cfRule type="expression" dxfId="813" priority="52">
      <formula>$C35="Option"</formula>
    </cfRule>
    <cfRule type="expression" dxfId="812" priority="56">
      <formula>$F35="Fermeture"</formula>
    </cfRule>
    <cfRule type="expression" dxfId="811" priority="57">
      <formula>$F35="Modification"</formula>
    </cfRule>
    <cfRule type="expression" dxfId="810" priority="58">
      <formula>$F35="Création"</formula>
    </cfRule>
  </conditionalFormatting>
  <conditionalFormatting sqref="D37:E1002">
    <cfRule type="expression" dxfId="809" priority="1">
      <formula>$C37="Option"</formula>
    </cfRule>
  </conditionalFormatting>
  <conditionalFormatting sqref="I38:I40">
    <cfRule type="expression" dxfId="808" priority="62">
      <formula>$F36="Fermeture"</formula>
    </cfRule>
    <cfRule type="expression" dxfId="807" priority="63">
      <formula>$F36="Modification"</formula>
    </cfRule>
    <cfRule type="expression" dxfId="806" priority="64">
      <formula>$F36="Création"</formula>
    </cfRule>
    <cfRule type="expression" dxfId="805" priority="75">
      <formula>$C36="Option"</formula>
    </cfRule>
  </conditionalFormatting>
  <conditionalFormatting sqref="N1:N1000">
    <cfRule type="expression" dxfId="804" priority="33">
      <formula>$M1="Porteuse"</formula>
    </cfRule>
  </conditionalFormatting>
  <dataValidations count="6">
    <dataValidation type="list" allowBlank="1" showInputMessage="1" showErrorMessage="1" sqref="E19:E301" xr:uid="{DC9B46A2-E804-4EED-818B-D7D40B1A71FA}">
      <formula1>List_Type</formula1>
    </dataValidation>
    <dataValidation type="list" allowBlank="1" showInputMessage="1" showErrorMessage="1" sqref="F19:F301" xr:uid="{9C990732-5DFE-425A-AE30-7A7E3B362F21}">
      <formula1>List_Statut</formula1>
    </dataValidation>
    <dataValidation type="list" allowBlank="1" showInputMessage="1" showErrorMessage="1" sqref="C19:C301" xr:uid="{CE4B2134-92CD-4F6F-8FD1-74117C8E91D4}">
      <formula1>"UE, ECUE, BLOC, OPTION, Parcours Pédagogique"</formula1>
    </dataValidation>
    <dataValidation type="list" allowBlank="1" showInputMessage="1" showErrorMessage="1" sqref="H19:H301" xr:uid="{5CD096CD-45A2-41E9-93E5-C56F3DF40991}">
      <formula1>List_CNU</formula1>
    </dataValidation>
    <dataValidation type="list" allowBlank="1" showInputMessage="1" showErrorMessage="1" sqref="M19:M301" xr:uid="{EE97A668-1F07-4948-84D5-987E33FD6B12}">
      <formula1>List_Mutualisation</formula1>
    </dataValidation>
    <dataValidation type="list" allowBlank="1" showInputMessage="1" showErrorMessage="1" sqref="L19:L301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D27" sqref="D27:S42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46" t="s">
        <v>206</v>
      </c>
      <c r="B7" s="142" t="str">
        <f>'Fiche Générale'!B3</f>
        <v>Portail_LLAC</v>
      </c>
      <c r="C7" s="146" t="s">
        <v>207</v>
      </c>
      <c r="D7" s="146"/>
      <c r="E7" s="188">
        <f>'Fiche Générale'!B4</f>
        <v>0</v>
      </c>
      <c r="F7" s="142"/>
      <c r="G7" s="146" t="s">
        <v>208</v>
      </c>
      <c r="H7" s="189" t="str">
        <f>'Fiche Générale'!B5</f>
        <v>-</v>
      </c>
      <c r="I7" s="189"/>
      <c r="J7" s="36"/>
      <c r="K7" s="19"/>
    </row>
    <row r="8" spans="1:19" ht="14.45" customHeight="1" x14ac:dyDescent="0.25">
      <c r="A8" s="146"/>
      <c r="B8" s="142"/>
      <c r="C8" s="146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46"/>
      <c r="B9" s="142"/>
      <c r="C9" s="146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46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'S3 Maquette'!B13</f>
        <v>2ème année de Portail</v>
      </c>
      <c r="C13" s="110"/>
      <c r="D13" s="170" t="s">
        <v>211</v>
      </c>
      <c r="E13" s="192">
        <f>'S3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'S3 Maquette'!B15</f>
        <v>Semestre 3</v>
      </c>
      <c r="C15" s="115"/>
      <c r="D15" s="170" t="s">
        <v>215</v>
      </c>
      <c r="E15" s="192">
        <f>'S3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 x14ac:dyDescent="0.2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 x14ac:dyDescent="0.2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 x14ac:dyDescent="0.2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 x14ac:dyDescent="0.25">
      <c r="A27" s="45" t="str">
        <f>'S3 Maquette'!B27</f>
        <v>UE1 Langue - Italien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289</v>
      </c>
      <c r="F27" s="20" t="s">
        <v>289</v>
      </c>
      <c r="G27" s="41" t="s">
        <v>289</v>
      </c>
      <c r="H27" s="41" t="s">
        <v>289</v>
      </c>
      <c r="I27" s="41" t="s">
        <v>290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 x14ac:dyDescent="0.25">
      <c r="A28" s="45" t="str">
        <f>'S3 Maquette'!B28</f>
        <v>Thème - Italien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289</v>
      </c>
      <c r="F28" s="20" t="s">
        <v>289</v>
      </c>
      <c r="G28" s="41" t="s">
        <v>289</v>
      </c>
      <c r="H28" s="41" t="s">
        <v>289</v>
      </c>
      <c r="I28" s="41" t="s">
        <v>289</v>
      </c>
      <c r="J28" s="87"/>
      <c r="K28" s="41" t="s">
        <v>8</v>
      </c>
      <c r="L28" s="41"/>
      <c r="M28" s="41">
        <v>3</v>
      </c>
      <c r="N28" s="41"/>
      <c r="O28" s="41"/>
      <c r="P28" s="41" t="s">
        <v>291</v>
      </c>
      <c r="Q28" s="41"/>
      <c r="R28" s="41"/>
      <c r="S28" s="86" t="s">
        <v>292</v>
      </c>
      <c r="T28" s="46"/>
      <c r="W28"/>
    </row>
    <row r="29" spans="1:23" ht="30.6" customHeight="1" x14ac:dyDescent="0.25">
      <c r="A29" s="45" t="str">
        <f>'S3 Maquette'!B29</f>
        <v>Version - Italien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289</v>
      </c>
      <c r="F29" s="20" t="s">
        <v>289</v>
      </c>
      <c r="G29" s="41" t="s">
        <v>289</v>
      </c>
      <c r="H29" s="41" t="s">
        <v>289</v>
      </c>
      <c r="I29" s="41" t="s">
        <v>289</v>
      </c>
      <c r="J29" s="87"/>
      <c r="K29" s="41" t="s">
        <v>8</v>
      </c>
      <c r="L29" s="41"/>
      <c r="M29" s="41">
        <v>3</v>
      </c>
      <c r="N29" s="41"/>
      <c r="O29" s="41"/>
      <c r="P29" s="41" t="s">
        <v>291</v>
      </c>
      <c r="Q29" s="41"/>
      <c r="R29" s="41"/>
      <c r="S29" s="86" t="s">
        <v>292</v>
      </c>
      <c r="T29" s="46"/>
      <c r="W29"/>
    </row>
    <row r="30" spans="1:23" ht="30.6" customHeight="1" x14ac:dyDescent="0.25">
      <c r="A30" s="45" t="str">
        <f>'S3 Maquette'!B30</f>
        <v>Grammaire et linguistique - Italien</v>
      </c>
      <c r="B30" s="45" t="str">
        <f>'S3 Maquette'!C30</f>
        <v>ECUE</v>
      </c>
      <c r="C30" s="43">
        <f>'S3 Maquette'!F30</f>
        <v>0</v>
      </c>
      <c r="D30" s="20">
        <v>1</v>
      </c>
      <c r="E30" s="20" t="s">
        <v>289</v>
      </c>
      <c r="F30" s="20" t="s">
        <v>289</v>
      </c>
      <c r="G30" s="41" t="s">
        <v>289</v>
      </c>
      <c r="H30" s="41" t="s">
        <v>289</v>
      </c>
      <c r="I30" s="41" t="s">
        <v>289</v>
      </c>
      <c r="J30" s="87"/>
      <c r="K30" s="41" t="s">
        <v>8</v>
      </c>
      <c r="L30" s="41"/>
      <c r="M30" s="41">
        <v>3</v>
      </c>
      <c r="N30" s="41"/>
      <c r="O30" s="41"/>
      <c r="P30" s="41" t="s">
        <v>291</v>
      </c>
      <c r="Q30" s="41"/>
      <c r="R30" s="41"/>
      <c r="S30" s="86" t="s">
        <v>292</v>
      </c>
      <c r="T30" s="46"/>
      <c r="W30"/>
    </row>
    <row r="31" spans="1:23" ht="30.6" customHeight="1" x14ac:dyDescent="0.25">
      <c r="A31" s="45" t="str">
        <f>'S3 Maquette'!B31</f>
        <v>Atelier d'écriture et expression orale - Italien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289</v>
      </c>
      <c r="F31" s="20" t="s">
        <v>289</v>
      </c>
      <c r="G31" s="41" t="s">
        <v>289</v>
      </c>
      <c r="H31" s="41" t="s">
        <v>289</v>
      </c>
      <c r="I31" s="41" t="s">
        <v>289</v>
      </c>
      <c r="J31" s="87"/>
      <c r="K31" s="41" t="s">
        <v>8</v>
      </c>
      <c r="L31" s="41"/>
      <c r="M31" s="41">
        <v>3</v>
      </c>
      <c r="N31" s="41"/>
      <c r="O31" s="41"/>
      <c r="P31" s="41" t="s">
        <v>291</v>
      </c>
      <c r="Q31" s="41"/>
      <c r="R31" s="41"/>
      <c r="S31" s="86" t="s">
        <v>292</v>
      </c>
      <c r="T31" s="46"/>
      <c r="W31"/>
    </row>
    <row r="32" spans="1:23" ht="30.6" customHeight="1" x14ac:dyDescent="0.25">
      <c r="A32" s="45" t="str">
        <f>'S3 Maquette'!B32</f>
        <v>UE2 Littératures, cultures et sociétés - Italien</v>
      </c>
      <c r="B32" s="45" t="str">
        <f>'S3 Maquette'!C32</f>
        <v>UE</v>
      </c>
      <c r="C32" s="43">
        <f>'S3 Maquette'!F32</f>
        <v>0</v>
      </c>
      <c r="D32" s="20">
        <v>1</v>
      </c>
      <c r="E32" s="20" t="s">
        <v>289</v>
      </c>
      <c r="F32" s="20" t="s">
        <v>289</v>
      </c>
      <c r="G32" s="41" t="s">
        <v>289</v>
      </c>
      <c r="H32" s="41" t="s">
        <v>289</v>
      </c>
      <c r="I32" s="41" t="s">
        <v>290</v>
      </c>
      <c r="J32" s="41"/>
      <c r="K32" s="41"/>
      <c r="L32" s="41"/>
      <c r="M32" s="41">
        <v>6</v>
      </c>
      <c r="N32" s="41"/>
      <c r="O32" s="41"/>
      <c r="P32" s="41"/>
      <c r="Q32" s="41"/>
      <c r="R32" s="41"/>
      <c r="S32" s="86" t="s">
        <v>293</v>
      </c>
      <c r="T32" s="46"/>
      <c r="W32"/>
    </row>
    <row r="33" spans="1:23" ht="30.6" customHeight="1" x14ac:dyDescent="0.25">
      <c r="A33" s="45" t="str">
        <f>'S3 Maquette'!B33</f>
        <v>Littératures, cultures et sociétés A - Italien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289</v>
      </c>
      <c r="F33" s="20" t="s">
        <v>289</v>
      </c>
      <c r="G33" s="41" t="s">
        <v>289</v>
      </c>
      <c r="H33" s="41" t="s">
        <v>289</v>
      </c>
      <c r="I33" s="41" t="s">
        <v>289</v>
      </c>
      <c r="J33" s="89"/>
      <c r="K33" s="41" t="s">
        <v>8</v>
      </c>
      <c r="L33" s="41"/>
      <c r="M33" s="41">
        <v>2</v>
      </c>
      <c r="N33" s="41"/>
      <c r="O33" s="41"/>
      <c r="P33" s="41" t="s">
        <v>291</v>
      </c>
      <c r="Q33" s="41"/>
      <c r="R33" s="41"/>
      <c r="S33" s="86"/>
      <c r="T33" s="46"/>
      <c r="W33"/>
    </row>
    <row r="34" spans="1:23" ht="30.6" customHeight="1" x14ac:dyDescent="0.25">
      <c r="A34" s="45" t="str">
        <f>'S3 Maquette'!B34</f>
        <v>Littératures, cultures et sociétés B - Italien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289</v>
      </c>
      <c r="F34" s="20" t="s">
        <v>289</v>
      </c>
      <c r="G34" s="41" t="s">
        <v>289</v>
      </c>
      <c r="H34" s="41" t="s">
        <v>289</v>
      </c>
      <c r="I34" s="41" t="s">
        <v>289</v>
      </c>
      <c r="J34" s="89"/>
      <c r="K34" s="41" t="s">
        <v>8</v>
      </c>
      <c r="L34" s="41"/>
      <c r="M34" s="41">
        <v>2</v>
      </c>
      <c r="N34" s="41"/>
      <c r="O34" s="41"/>
      <c r="P34" s="41" t="s">
        <v>291</v>
      </c>
      <c r="Q34" s="41"/>
      <c r="R34" s="41"/>
      <c r="S34" s="86"/>
      <c r="T34" s="46"/>
      <c r="W34"/>
    </row>
    <row r="35" spans="1:23" ht="30.6" customHeight="1" x14ac:dyDescent="0.25">
      <c r="A35" s="45" t="str">
        <f>'S3 Maquette'!B35</f>
        <v>Études de textes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289</v>
      </c>
      <c r="F35" s="20" t="s">
        <v>289</v>
      </c>
      <c r="G35" s="41" t="s">
        <v>289</v>
      </c>
      <c r="H35" s="41" t="s">
        <v>289</v>
      </c>
      <c r="I35" s="41" t="s">
        <v>289</v>
      </c>
      <c r="J35" s="89"/>
      <c r="K35" s="41" t="s">
        <v>8</v>
      </c>
      <c r="L35" s="41"/>
      <c r="M35" s="41">
        <v>2</v>
      </c>
      <c r="N35" s="41"/>
      <c r="O35" s="41"/>
      <c r="P35" s="41" t="s">
        <v>291</v>
      </c>
      <c r="Q35" s="41"/>
      <c r="R35" s="41"/>
      <c r="S35" s="86"/>
      <c r="T35" s="46"/>
      <c r="W35"/>
    </row>
    <row r="36" spans="1:23" ht="30.6" customHeight="1" x14ac:dyDescent="0.25">
      <c r="A36" s="45" t="str">
        <f>'S3 Maquette'!B36</f>
        <v>UE3 Civilisation et arts - Italien</v>
      </c>
      <c r="B36" s="45" t="str">
        <f>'S3 Maquette'!C36</f>
        <v>UE</v>
      </c>
      <c r="C36" s="43">
        <f>'S3 Maquette'!F36</f>
        <v>0</v>
      </c>
      <c r="D36" s="20">
        <v>1</v>
      </c>
      <c r="E36" s="20" t="s">
        <v>289</v>
      </c>
      <c r="F36" s="20" t="s">
        <v>289</v>
      </c>
      <c r="G36" s="41" t="s">
        <v>289</v>
      </c>
      <c r="H36" s="41" t="s">
        <v>289</v>
      </c>
      <c r="I36" s="41" t="s">
        <v>290</v>
      </c>
      <c r="J36" s="41"/>
      <c r="K36" s="41"/>
      <c r="L36" s="41"/>
      <c r="M36" s="41">
        <v>6</v>
      </c>
      <c r="N36" s="41"/>
      <c r="O36" s="41"/>
      <c r="P36" s="41"/>
      <c r="Q36" s="41"/>
      <c r="R36" s="41"/>
      <c r="S36" s="86" t="s">
        <v>293</v>
      </c>
      <c r="T36" s="46"/>
      <c r="W36"/>
    </row>
    <row r="37" spans="1:23" ht="30.6" customHeight="1" x14ac:dyDescent="0.25">
      <c r="A37" s="45" t="str">
        <f>'S3 Maquette'!B37</f>
        <v>Civilisations et arts A - Italien</v>
      </c>
      <c r="B37" s="45" t="str">
        <f>'S3 Maquette'!C37</f>
        <v>ECUE</v>
      </c>
      <c r="C37" s="43">
        <f>'S3 Maquette'!F37</f>
        <v>0</v>
      </c>
      <c r="D37" s="20">
        <v>1</v>
      </c>
      <c r="E37" s="20" t="s">
        <v>289</v>
      </c>
      <c r="F37" s="20" t="s">
        <v>289</v>
      </c>
      <c r="G37" s="41" t="s">
        <v>289</v>
      </c>
      <c r="H37" s="41" t="s">
        <v>289</v>
      </c>
      <c r="I37" s="41" t="s">
        <v>289</v>
      </c>
      <c r="J37" s="89"/>
      <c r="K37" s="41" t="s">
        <v>8</v>
      </c>
      <c r="L37" s="41"/>
      <c r="M37" s="41">
        <v>2</v>
      </c>
      <c r="N37" s="41"/>
      <c r="O37" s="41"/>
      <c r="P37" s="41" t="s">
        <v>291</v>
      </c>
      <c r="Q37" s="41"/>
      <c r="R37" s="41"/>
      <c r="S37" s="86"/>
      <c r="T37" s="46"/>
      <c r="W37"/>
    </row>
    <row r="38" spans="1:23" ht="30.6" customHeight="1" x14ac:dyDescent="0.25">
      <c r="A38" s="45" t="str">
        <f>'S3 Maquette'!B38</f>
        <v>Civilisations et arts B - Italien</v>
      </c>
      <c r="B38" s="45" t="str">
        <f>'S3 Maquette'!C38</f>
        <v>ECUE</v>
      </c>
      <c r="C38" s="43">
        <f>'S3 Maquette'!F38</f>
        <v>0</v>
      </c>
      <c r="D38" s="20">
        <v>1</v>
      </c>
      <c r="E38" s="20" t="s">
        <v>289</v>
      </c>
      <c r="F38" s="20" t="s">
        <v>289</v>
      </c>
      <c r="G38" s="41" t="s">
        <v>289</v>
      </c>
      <c r="H38" s="41" t="s">
        <v>289</v>
      </c>
      <c r="I38" s="41" t="s">
        <v>289</v>
      </c>
      <c r="J38" s="89"/>
      <c r="K38" s="41" t="s">
        <v>8</v>
      </c>
      <c r="L38" s="41"/>
      <c r="M38" s="41">
        <v>2</v>
      </c>
      <c r="N38" s="41"/>
      <c r="O38" s="41"/>
      <c r="P38" s="41" t="s">
        <v>291</v>
      </c>
      <c r="Q38" s="41"/>
      <c r="R38" s="41"/>
      <c r="S38" s="86"/>
      <c r="T38" s="46"/>
      <c r="W38"/>
    </row>
    <row r="39" spans="1:23" ht="30.6" customHeight="1" x14ac:dyDescent="0.25">
      <c r="A39" s="45" t="str">
        <f>'S3 Maquette'!B39</f>
        <v>Études de documents</v>
      </c>
      <c r="B39" s="45" t="str">
        <f>'S3 Maquette'!C39</f>
        <v>ECUE</v>
      </c>
      <c r="C39" s="43">
        <f>'S3 Maquette'!F39</f>
        <v>0</v>
      </c>
      <c r="D39" s="20">
        <v>1</v>
      </c>
      <c r="E39" s="20" t="s">
        <v>289</v>
      </c>
      <c r="F39" s="20" t="s">
        <v>289</v>
      </c>
      <c r="G39" s="41" t="s">
        <v>289</v>
      </c>
      <c r="H39" s="41" t="s">
        <v>289</v>
      </c>
      <c r="I39" s="41" t="s">
        <v>289</v>
      </c>
      <c r="J39" s="89"/>
      <c r="K39" s="41" t="s">
        <v>8</v>
      </c>
      <c r="L39" s="41"/>
      <c r="M39" s="41">
        <v>2</v>
      </c>
      <c r="N39" s="41"/>
      <c r="O39" s="41"/>
      <c r="P39" s="41" t="s">
        <v>291</v>
      </c>
      <c r="Q39" s="41"/>
      <c r="R39" s="41"/>
      <c r="S39" s="86"/>
      <c r="T39" s="46"/>
      <c r="W39"/>
    </row>
    <row r="40" spans="1:23" ht="30.6" customHeight="1" x14ac:dyDescent="0.25">
      <c r="A40" s="45" t="str">
        <f>'S3 Maquette'!B41</f>
        <v>UE4 approfondissement - Italien</v>
      </c>
      <c r="B40" s="45" t="str">
        <f>'S3 Maquette'!C41</f>
        <v>UE</v>
      </c>
      <c r="C40" s="43">
        <f>'S3 Maquette'!F41</f>
        <v>0</v>
      </c>
      <c r="D40" s="20">
        <v>1</v>
      </c>
      <c r="E40" s="20" t="s">
        <v>289</v>
      </c>
      <c r="F40" s="20" t="s">
        <v>289</v>
      </c>
      <c r="G40" s="41" t="s">
        <v>289</v>
      </c>
      <c r="H40" s="41" t="s">
        <v>289</v>
      </c>
      <c r="I40" s="41" t="s">
        <v>290</v>
      </c>
      <c r="J40" s="41"/>
      <c r="K40" s="41"/>
      <c r="L40" s="41"/>
      <c r="M40" s="41">
        <v>4</v>
      </c>
      <c r="N40" s="41"/>
      <c r="O40" s="41"/>
      <c r="P40" s="41"/>
      <c r="Q40" s="41"/>
      <c r="R40" s="41"/>
      <c r="S40" s="86" t="s">
        <v>293</v>
      </c>
      <c r="T40" s="46"/>
      <c r="W40"/>
    </row>
    <row r="41" spans="1:23" ht="30.6" customHeight="1" x14ac:dyDescent="0.25">
      <c r="A41" s="45" t="str">
        <f>'S3 Maquette'!B42</f>
        <v>Cultures- Italien</v>
      </c>
      <c r="B41" s="45" t="str">
        <f>'S3 Maquette'!C42</f>
        <v>ECUE</v>
      </c>
      <c r="C41" s="43">
        <f>'S3 Maquette'!F42</f>
        <v>0</v>
      </c>
      <c r="D41" s="20">
        <v>1</v>
      </c>
      <c r="E41" s="20" t="s">
        <v>289</v>
      </c>
      <c r="F41" s="20" t="s">
        <v>289</v>
      </c>
      <c r="G41" s="41" t="s">
        <v>289</v>
      </c>
      <c r="H41" s="41" t="s">
        <v>289</v>
      </c>
      <c r="I41" s="41" t="s">
        <v>289</v>
      </c>
      <c r="J41" s="87"/>
      <c r="K41" s="41" t="s">
        <v>8</v>
      </c>
      <c r="L41" s="41"/>
      <c r="M41" s="41">
        <v>2</v>
      </c>
      <c r="N41" s="41"/>
      <c r="O41" s="41"/>
      <c r="P41" s="41" t="s">
        <v>291</v>
      </c>
      <c r="Q41" s="41"/>
      <c r="R41" s="41"/>
      <c r="S41" s="86"/>
      <c r="T41" s="46"/>
      <c r="W41"/>
    </row>
    <row r="42" spans="1:23" ht="30.6" customHeight="1" x14ac:dyDescent="0.25">
      <c r="A42" s="45" t="str">
        <f>'S3 Maquette'!B43</f>
        <v>Pratiques et documents- Italien</v>
      </c>
      <c r="B42" s="45" t="str">
        <f>'S3 Maquette'!C43</f>
        <v>ECUE</v>
      </c>
      <c r="C42" s="43">
        <f>'S3 Maquette'!F43</f>
        <v>0</v>
      </c>
      <c r="D42" s="20">
        <v>1</v>
      </c>
      <c r="E42" s="20" t="s">
        <v>289</v>
      </c>
      <c r="F42" s="20" t="s">
        <v>289</v>
      </c>
      <c r="G42" s="41" t="s">
        <v>289</v>
      </c>
      <c r="H42" s="41" t="s">
        <v>289</v>
      </c>
      <c r="I42" s="41" t="s">
        <v>289</v>
      </c>
      <c r="J42" s="89"/>
      <c r="K42" s="41" t="s">
        <v>8</v>
      </c>
      <c r="L42" s="41"/>
      <c r="M42" s="41">
        <v>2</v>
      </c>
      <c r="N42" s="41"/>
      <c r="O42" s="41"/>
      <c r="P42" s="41" t="s">
        <v>291</v>
      </c>
      <c r="Q42" s="41"/>
      <c r="R42" s="41"/>
      <c r="S42" s="86"/>
      <c r="T42" s="46"/>
      <c r="W42"/>
    </row>
    <row r="43" spans="1:23" ht="30.6" customHeight="1" x14ac:dyDescent="0.25">
      <c r="A43" s="45" t="str">
        <f>'S3 Maquette'!B44</f>
        <v>UE4 Ouverture (au choix parmi portail LLAC)</v>
      </c>
      <c r="B43" s="45" t="str">
        <f>'S3 Maquette'!C44</f>
        <v>UE</v>
      </c>
      <c r="C43" s="43">
        <f>'S3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 t="str">
        <f>'S3 Maquette'!B45</f>
        <v>UE5 Mineure</v>
      </c>
      <c r="B44" s="45" t="str">
        <f>'S3 Maquette'!C45</f>
        <v>UE</v>
      </c>
      <c r="C44" s="43">
        <f>'S3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'S3 Maquette'!B46</f>
        <v>0</v>
      </c>
      <c r="B45" s="45">
        <f>'S3 Maquette'!C46</f>
        <v>0</v>
      </c>
      <c r="C45" s="43">
        <f>'S3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'S3 Maquette'!B47</f>
        <v>0</v>
      </c>
      <c r="B46" s="45">
        <f>'S3 Maquette'!C47</f>
        <v>0</v>
      </c>
      <c r="C46" s="43">
        <f>'S3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'S3 Maquette'!B48</f>
        <v>0</v>
      </c>
      <c r="B47" s="45">
        <f>'S3 Maquette'!C48</f>
        <v>0</v>
      </c>
      <c r="C47" s="43">
        <f>'S3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'S3 Maquette'!B49</f>
        <v>0</v>
      </c>
      <c r="B48" s="45">
        <f>'S3 Maquette'!C49</f>
        <v>0</v>
      </c>
      <c r="C48" s="43">
        <f>'S3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'S3 Maquette'!B50</f>
        <v>0</v>
      </c>
      <c r="B49" s="45">
        <f>'S3 Maquette'!C50</f>
        <v>0</v>
      </c>
      <c r="C49" s="43">
        <f>'S3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'S3 Maquette'!B51</f>
        <v>0</v>
      </c>
      <c r="B50" s="45">
        <f>'S3 Maquette'!C51</f>
        <v>0</v>
      </c>
      <c r="C50" s="43">
        <f>'S3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'S3 Maquette'!B52</f>
        <v>0</v>
      </c>
      <c r="B51" s="45">
        <f>'S3 Maquette'!C52</f>
        <v>0</v>
      </c>
      <c r="C51" s="43">
        <f>'S3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'S3 Maquette'!B53</f>
        <v>0</v>
      </c>
      <c r="B52" s="45">
        <f>'S3 Maquette'!C53</f>
        <v>0</v>
      </c>
      <c r="C52" s="43">
        <f>'S3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'S3 Maquette'!B54</f>
        <v>0</v>
      </c>
      <c r="B53" s="45">
        <f>'S3 Maquette'!C54</f>
        <v>0</v>
      </c>
      <c r="C53" s="43">
        <f>'S3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'S3 Maquette'!B55</f>
        <v>0</v>
      </c>
      <c r="B54" s="45">
        <f>'S3 Maquette'!C55</f>
        <v>0</v>
      </c>
      <c r="C54" s="43">
        <f>'S3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'S3 Maquette'!B56</f>
        <v>0</v>
      </c>
      <c r="B55" s="45">
        <f>'S3 Maquette'!C56</f>
        <v>0</v>
      </c>
      <c r="C55" s="43">
        <f>'S3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'S3 Maquette'!B57</f>
        <v>0</v>
      </c>
      <c r="B56" s="45">
        <f>'S3 Maquette'!C57</f>
        <v>0</v>
      </c>
      <c r="C56" s="43">
        <f>'S3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'S3 Maquette'!B58</f>
        <v>0</v>
      </c>
      <c r="B57" s="45">
        <f>'S3 Maquette'!C58</f>
        <v>0</v>
      </c>
      <c r="C57" s="43">
        <f>'S3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'S3 Maquette'!B59</f>
        <v>0</v>
      </c>
      <c r="B58" s="45">
        <f>'S3 Maquette'!C59</f>
        <v>0</v>
      </c>
      <c r="C58" s="43">
        <f>'S3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'S3 Maquette'!B60</f>
        <v>0</v>
      </c>
      <c r="B59" s="45">
        <f>'S3 Maquette'!C60</f>
        <v>0</v>
      </c>
      <c r="C59" s="43">
        <f>'S3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'S3 Maquette'!B61</f>
        <v>0</v>
      </c>
      <c r="B60" s="45">
        <f>'S3 Maquette'!C61</f>
        <v>0</v>
      </c>
      <c r="C60" s="43">
        <f>'S3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'S3 Maquette'!B62</f>
        <v>0</v>
      </c>
      <c r="B61" s="45">
        <f>'S3 Maquette'!C62</f>
        <v>0</v>
      </c>
      <c r="C61" s="43">
        <f>'S3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'S3 Maquette'!B63</f>
        <v>0</v>
      </c>
      <c r="B62" s="45">
        <f>'S3 Maquette'!C63</f>
        <v>0</v>
      </c>
      <c r="C62" s="43">
        <f>'S3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'S3 Maquette'!B64</f>
        <v>0</v>
      </c>
      <c r="B63" s="45">
        <f>'S3 Maquette'!C64</f>
        <v>0</v>
      </c>
      <c r="C63" s="43">
        <f>'S3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'S3 Maquette'!B65</f>
        <v>0</v>
      </c>
      <c r="B64" s="45">
        <f>'S3 Maquette'!C65</f>
        <v>0</v>
      </c>
      <c r="C64" s="43">
        <f>'S3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'S3 Maquette'!B66</f>
        <v>0</v>
      </c>
      <c r="B65" s="45">
        <f>'S3 Maquette'!C66</f>
        <v>0</v>
      </c>
      <c r="C65" s="43">
        <f>'S3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'S3 Maquette'!B67</f>
        <v>0</v>
      </c>
      <c r="B66" s="45">
        <f>'S3 Maquette'!C67</f>
        <v>0</v>
      </c>
      <c r="C66" s="43">
        <f>'S3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'S3 Maquette'!B68</f>
        <v>0</v>
      </c>
      <c r="B67" s="45">
        <f>'S3 Maquette'!C68</f>
        <v>0</v>
      </c>
      <c r="C67" s="43">
        <f>'S3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'S3 Maquette'!B69</f>
        <v>0</v>
      </c>
      <c r="B68" s="45">
        <f>'S3 Maquette'!C69</f>
        <v>0</v>
      </c>
      <c r="C68" s="43">
        <f>'S3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'S3 Maquette'!B70</f>
        <v>0</v>
      </c>
      <c r="B69" s="45">
        <f>'S3 Maquette'!C70</f>
        <v>0</v>
      </c>
      <c r="C69" s="43">
        <f>'S3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'S3 Maquette'!B71</f>
        <v>0</v>
      </c>
      <c r="B70" s="45">
        <f>'S3 Maquette'!C71</f>
        <v>0</v>
      </c>
      <c r="C70" s="43">
        <f>'S3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'S3 Maquette'!B72</f>
        <v>0</v>
      </c>
      <c r="B71" s="45">
        <f>'S3 Maquette'!C72</f>
        <v>0</v>
      </c>
      <c r="C71" s="43">
        <f>'S3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'S3 Maquette'!B73</f>
        <v>0</v>
      </c>
      <c r="B72" s="45">
        <f>'S3 Maquette'!C73</f>
        <v>0</v>
      </c>
      <c r="C72" s="43">
        <f>'S3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'S3 Maquette'!B74</f>
        <v>0</v>
      </c>
      <c r="B73" s="45">
        <f>'S3 Maquette'!C74</f>
        <v>0</v>
      </c>
      <c r="C73" s="43">
        <f>'S3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'S3 Maquette'!B75</f>
        <v>0</v>
      </c>
      <c r="B74" s="45">
        <f>'S3 Maquette'!C75</f>
        <v>0</v>
      </c>
      <c r="C74" s="43">
        <f>'S3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'S3 Maquette'!B76</f>
        <v>0</v>
      </c>
      <c r="B75" s="45">
        <f>'S3 Maquette'!C76</f>
        <v>0</v>
      </c>
      <c r="C75" s="43">
        <f>'S3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'S3 Maquette'!B77</f>
        <v>0</v>
      </c>
      <c r="B76" s="45">
        <f>'S3 Maquette'!C77</f>
        <v>0</v>
      </c>
      <c r="C76" s="43">
        <f>'S3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'S3 Maquette'!B78</f>
        <v>0</v>
      </c>
      <c r="B77" s="45">
        <f>'S3 Maquette'!C78</f>
        <v>0</v>
      </c>
      <c r="C77" s="43">
        <f>'S3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'S3 Maquette'!B79</f>
        <v>0</v>
      </c>
      <c r="B78" s="45">
        <f>'S3 Maquette'!C79</f>
        <v>0</v>
      </c>
      <c r="C78" s="43">
        <f>'S3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'S3 Maquette'!B80</f>
        <v>0</v>
      </c>
      <c r="B79" s="45">
        <f>'S3 Maquette'!C80</f>
        <v>0</v>
      </c>
      <c r="C79" s="43">
        <f>'S3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'S3 Maquette'!B81</f>
        <v>0</v>
      </c>
      <c r="B80" s="45">
        <f>'S3 Maquette'!C81</f>
        <v>0</v>
      </c>
      <c r="C80" s="43">
        <f>'S3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'S3 Maquette'!B82</f>
        <v>0</v>
      </c>
      <c r="B81" s="45">
        <f>'S3 Maquette'!C82</f>
        <v>0</v>
      </c>
      <c r="C81" s="43">
        <f>'S3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'S3 Maquette'!B83</f>
        <v>0</v>
      </c>
      <c r="B82" s="45">
        <f>'S3 Maquette'!C83</f>
        <v>0</v>
      </c>
      <c r="C82" s="43">
        <f>'S3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'S3 Maquette'!B84</f>
        <v>0</v>
      </c>
      <c r="B83" s="45">
        <f>'S3 Maquette'!C84</f>
        <v>0</v>
      </c>
      <c r="C83" s="43">
        <f>'S3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'S3 Maquette'!B85</f>
        <v>0</v>
      </c>
      <c r="B84" s="45">
        <f>'S3 Maquette'!C85</f>
        <v>0</v>
      </c>
      <c r="C84" s="43">
        <f>'S3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'S3 Maquette'!B86</f>
        <v>0</v>
      </c>
      <c r="B85" s="45">
        <f>'S3 Maquette'!C86</f>
        <v>0</v>
      </c>
      <c r="C85" s="43">
        <f>'S3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'S3 Maquette'!B87</f>
        <v>0</v>
      </c>
      <c r="B86" s="45">
        <f>'S3 Maquette'!C87</f>
        <v>0</v>
      </c>
      <c r="C86" s="43">
        <f>'S3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'S3 Maquette'!B88</f>
        <v>0</v>
      </c>
      <c r="B87" s="45">
        <f>'S3 Maquette'!C88</f>
        <v>0</v>
      </c>
      <c r="C87" s="43">
        <f>'S3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'S3 Maquette'!B89</f>
        <v>0</v>
      </c>
      <c r="B88" s="45">
        <f>'S3 Maquette'!C89</f>
        <v>0</v>
      </c>
      <c r="C88" s="43">
        <f>'S3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'S3 Maquette'!B90</f>
        <v>0</v>
      </c>
      <c r="B89" s="45">
        <f>'S3 Maquette'!C90</f>
        <v>0</v>
      </c>
      <c r="C89" s="43">
        <f>'S3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'S3 Maquette'!B91</f>
        <v>0</v>
      </c>
      <c r="B90" s="45">
        <f>'S3 Maquette'!C91</f>
        <v>0</v>
      </c>
      <c r="C90" s="43">
        <f>'S3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'S3 Maquette'!B92</f>
        <v>0</v>
      </c>
      <c r="B91" s="45">
        <f>'S3 Maquette'!C92</f>
        <v>0</v>
      </c>
      <c r="C91" s="43">
        <f>'S3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'S3 Maquette'!B93</f>
        <v>0</v>
      </c>
      <c r="B92" s="45">
        <f>'S3 Maquette'!C93</f>
        <v>0</v>
      </c>
      <c r="C92" s="43">
        <f>'S3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'S3 Maquette'!B94</f>
        <v>0</v>
      </c>
      <c r="B93" s="45">
        <f>'S3 Maquette'!C94</f>
        <v>0</v>
      </c>
      <c r="C93" s="43">
        <f>'S3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'S3 Maquette'!B95</f>
        <v>0</v>
      </c>
      <c r="B94" s="45">
        <f>'S3 Maquette'!C95</f>
        <v>0</v>
      </c>
      <c r="C94" s="43">
        <f>'S3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'S3 Maquette'!B96</f>
        <v>0</v>
      </c>
      <c r="B95" s="45">
        <f>'S3 Maquette'!C96</f>
        <v>0</v>
      </c>
      <c r="C95" s="43">
        <f>'S3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'S3 Maquette'!B97</f>
        <v>0</v>
      </c>
      <c r="B96" s="45">
        <f>'S3 Maquette'!C97</f>
        <v>0</v>
      </c>
      <c r="C96" s="43">
        <f>'S3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'S3 Maquette'!B98</f>
        <v>0</v>
      </c>
      <c r="B97" s="45">
        <f>'S3 Maquette'!C98</f>
        <v>0</v>
      </c>
      <c r="C97" s="43">
        <f>'S3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'S3 Maquette'!B99</f>
        <v>0</v>
      </c>
      <c r="B98" s="45">
        <f>'S3 Maquette'!C99</f>
        <v>0</v>
      </c>
      <c r="C98" s="43">
        <f>'S3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'S3 Maquette'!B100</f>
        <v>0</v>
      </c>
      <c r="B99" s="45">
        <f>'S3 Maquette'!C100</f>
        <v>0</v>
      </c>
      <c r="C99" s="43">
        <f>'S3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'S3 Maquette'!B101</f>
        <v>0</v>
      </c>
      <c r="B100" s="45">
        <f>'S3 Maquette'!C101</f>
        <v>0</v>
      </c>
      <c r="C100" s="43">
        <f>'S3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'S3 Maquette'!B102</f>
        <v>0</v>
      </c>
      <c r="B101" s="45">
        <f>'S3 Maquette'!C102</f>
        <v>0</v>
      </c>
      <c r="C101" s="43">
        <f>'S3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'S3 Maquette'!B103</f>
        <v>0</v>
      </c>
      <c r="B102" s="45">
        <f>'S3 Maquette'!C103</f>
        <v>0</v>
      </c>
      <c r="C102" s="43">
        <f>'S3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'S3 Maquette'!B104</f>
        <v>0</v>
      </c>
      <c r="B103" s="45">
        <f>'S3 Maquette'!C104</f>
        <v>0</v>
      </c>
      <c r="C103" s="43">
        <f>'S3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'S3 Maquette'!B105</f>
        <v>0</v>
      </c>
      <c r="B104" s="45">
        <f>'S3 Maquette'!C105</f>
        <v>0</v>
      </c>
      <c r="C104" s="43">
        <f>'S3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'S3 Maquette'!B106</f>
        <v>0</v>
      </c>
      <c r="B105" s="45">
        <f>'S3 Maquette'!C106</f>
        <v>0</v>
      </c>
      <c r="C105" s="43">
        <f>'S3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'S3 Maquette'!B107</f>
        <v>0</v>
      </c>
      <c r="B106" s="45">
        <f>'S3 Maquette'!C107</f>
        <v>0</v>
      </c>
      <c r="C106" s="43">
        <f>'S3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'S3 Maquette'!B108</f>
        <v>0</v>
      </c>
      <c r="B107" s="45">
        <f>'S3 Maquette'!C108</f>
        <v>0</v>
      </c>
      <c r="C107" s="43">
        <f>'S3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'S3 Maquette'!B109</f>
        <v>0</v>
      </c>
      <c r="B108" s="45">
        <f>'S3 Maquette'!C109</f>
        <v>0</v>
      </c>
      <c r="C108" s="43">
        <f>'S3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'S3 Maquette'!B110</f>
        <v>0</v>
      </c>
      <c r="B109" s="45">
        <f>'S3 Maquette'!C110</f>
        <v>0</v>
      </c>
      <c r="C109" s="43">
        <f>'S3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'S3 Maquette'!B111</f>
        <v>0</v>
      </c>
      <c r="B110" s="45">
        <f>'S3 Maquette'!C111</f>
        <v>0</v>
      </c>
      <c r="C110" s="43">
        <f>'S3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'S3 Maquette'!B112</f>
        <v>0</v>
      </c>
      <c r="B111" s="45">
        <f>'S3 Maquette'!C112</f>
        <v>0</v>
      </c>
      <c r="C111" s="43">
        <f>'S3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'S3 Maquette'!B113</f>
        <v>0</v>
      </c>
      <c r="B112" s="45">
        <f>'S3 Maquette'!C113</f>
        <v>0</v>
      </c>
      <c r="C112" s="43">
        <f>'S3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'S3 Maquette'!B114</f>
        <v>0</v>
      </c>
      <c r="B113" s="45">
        <f>'S3 Maquette'!C114</f>
        <v>0</v>
      </c>
      <c r="C113" s="43">
        <f>'S3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'S3 Maquette'!B115</f>
        <v>0</v>
      </c>
      <c r="B114" s="45">
        <f>'S3 Maquette'!C115</f>
        <v>0</v>
      </c>
      <c r="C114" s="43">
        <f>'S3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'S3 Maquette'!B116</f>
        <v>0</v>
      </c>
      <c r="B115" s="45">
        <f>'S3 Maquette'!C116</f>
        <v>0</v>
      </c>
      <c r="C115" s="43">
        <f>'S3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'S3 Maquette'!B117</f>
        <v>0</v>
      </c>
      <c r="B116" s="45">
        <f>'S3 Maquette'!C117</f>
        <v>0</v>
      </c>
      <c r="C116" s="43">
        <f>'S3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'S3 Maquette'!B118</f>
        <v>0</v>
      </c>
      <c r="B117" s="45">
        <f>'S3 Maquette'!C118</f>
        <v>0</v>
      </c>
      <c r="C117" s="43">
        <f>'S3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'S3 Maquette'!B119</f>
        <v>0</v>
      </c>
      <c r="B118" s="45">
        <f>'S3 Maquette'!C119</f>
        <v>0</v>
      </c>
      <c r="C118" s="43">
        <f>'S3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'S3 Maquette'!B120</f>
        <v>0</v>
      </c>
      <c r="B119" s="45">
        <f>'S3 Maquette'!C120</f>
        <v>0</v>
      </c>
      <c r="C119" s="43">
        <f>'S3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'S3 Maquette'!B121</f>
        <v>0</v>
      </c>
      <c r="B120" s="45">
        <f>'S3 Maquette'!C121</f>
        <v>0</v>
      </c>
      <c r="C120" s="43">
        <f>'S3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'S3 Maquette'!B122</f>
        <v>0</v>
      </c>
      <c r="B121" s="45">
        <f>'S3 Maquette'!C122</f>
        <v>0</v>
      </c>
      <c r="C121" s="43">
        <f>'S3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'S3 Maquette'!B123</f>
        <v>0</v>
      </c>
      <c r="B122" s="45">
        <f>'S3 Maquette'!C123</f>
        <v>0</v>
      </c>
      <c r="C122" s="43">
        <f>'S3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'S3 Maquette'!B124</f>
        <v>0</v>
      </c>
      <c r="B123" s="45">
        <f>'S3 Maquette'!C124</f>
        <v>0</v>
      </c>
      <c r="C123" s="43">
        <f>'S3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'S3 Maquette'!B125</f>
        <v>0</v>
      </c>
      <c r="B124" s="45">
        <f>'S3 Maquette'!C125</f>
        <v>0</v>
      </c>
      <c r="C124" s="43">
        <f>'S3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'S3 Maquette'!B126</f>
        <v>0</v>
      </c>
      <c r="B125" s="45">
        <f>'S3 Maquette'!C126</f>
        <v>0</v>
      </c>
      <c r="C125" s="43">
        <f>'S3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'S3 Maquette'!B127</f>
        <v>0</v>
      </c>
      <c r="B126" s="45">
        <f>'S3 Maquette'!C127</f>
        <v>0</v>
      </c>
      <c r="C126" s="43">
        <f>'S3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'S3 Maquette'!B128</f>
        <v>0</v>
      </c>
      <c r="B127" s="45">
        <f>'S3 Maquette'!C128</f>
        <v>0</v>
      </c>
      <c r="C127" s="43">
        <f>'S3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'S3 Maquette'!B129</f>
        <v>0</v>
      </c>
      <c r="B128" s="45">
        <f>'S3 Maquette'!C129</f>
        <v>0</v>
      </c>
      <c r="C128" s="43">
        <f>'S3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'S3 Maquette'!B130</f>
        <v>0</v>
      </c>
      <c r="B129" s="45">
        <f>'S3 Maquette'!C130</f>
        <v>0</v>
      </c>
      <c r="C129" s="43">
        <f>'S3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'S3 Maquette'!B131</f>
        <v>0</v>
      </c>
      <c r="B130" s="45">
        <f>'S3 Maquette'!C131</f>
        <v>0</v>
      </c>
      <c r="C130" s="43">
        <f>'S3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'S3 Maquette'!B132</f>
        <v>0</v>
      </c>
      <c r="B131" s="45">
        <f>'S3 Maquette'!C132</f>
        <v>0</v>
      </c>
      <c r="C131" s="43">
        <f>'S3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'S3 Maquette'!B133</f>
        <v>0</v>
      </c>
      <c r="B132" s="45">
        <f>'S3 Maquette'!C133</f>
        <v>0</v>
      </c>
      <c r="C132" s="43">
        <f>'S3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'S3 Maquette'!B134</f>
        <v>0</v>
      </c>
      <c r="B133" s="45">
        <f>'S3 Maquette'!C134</f>
        <v>0</v>
      </c>
      <c r="C133" s="43">
        <f>'S3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'S3 Maquette'!B135</f>
        <v>0</v>
      </c>
      <c r="B134" s="45">
        <f>'S3 Maquette'!C135</f>
        <v>0</v>
      </c>
      <c r="C134" s="43">
        <f>'S3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'S3 Maquette'!B136</f>
        <v>0</v>
      </c>
      <c r="B135" s="45">
        <f>'S3 Maquette'!C136</f>
        <v>0</v>
      </c>
      <c r="C135" s="43">
        <f>'S3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'S3 Maquette'!B137</f>
        <v>0</v>
      </c>
      <c r="B136" s="45">
        <f>'S3 Maquette'!C137</f>
        <v>0</v>
      </c>
      <c r="C136" s="43">
        <f>'S3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'S3 Maquette'!B138</f>
        <v>0</v>
      </c>
      <c r="B137" s="45">
        <f>'S3 Maquette'!C138</f>
        <v>0</v>
      </c>
      <c r="C137" s="43">
        <f>'S3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'S3 Maquette'!B139</f>
        <v>0</v>
      </c>
      <c r="B138" s="45">
        <f>'S3 Maquette'!C139</f>
        <v>0</v>
      </c>
      <c r="C138" s="43">
        <f>'S3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'S3 Maquette'!B140</f>
        <v>0</v>
      </c>
      <c r="B139" s="45">
        <f>'S3 Maquette'!C140</f>
        <v>0</v>
      </c>
      <c r="C139" s="43">
        <f>'S3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'S3 Maquette'!B141</f>
        <v>0</v>
      </c>
      <c r="B140" s="45">
        <f>'S3 Maquette'!C141</f>
        <v>0</v>
      </c>
      <c r="C140" s="43">
        <f>'S3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'S3 Maquette'!B142</f>
        <v>0</v>
      </c>
      <c r="B141" s="45">
        <f>'S3 Maquette'!C142</f>
        <v>0</v>
      </c>
      <c r="C141" s="43">
        <f>'S3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'S3 Maquette'!B143</f>
        <v>0</v>
      </c>
      <c r="B142" s="45">
        <f>'S3 Maquette'!C143</f>
        <v>0</v>
      </c>
      <c r="C142" s="43">
        <f>'S3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'S3 Maquette'!B144</f>
        <v>0</v>
      </c>
      <c r="B143" s="45">
        <f>'S3 Maquette'!C144</f>
        <v>0</v>
      </c>
      <c r="C143" s="43">
        <f>'S3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'S3 Maquette'!B145</f>
        <v>0</v>
      </c>
      <c r="B144" s="45">
        <f>'S3 Maquette'!C145</f>
        <v>0</v>
      </c>
      <c r="C144" s="43">
        <f>'S3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'S3 Maquette'!B146</f>
        <v>0</v>
      </c>
      <c r="B145" s="45">
        <f>'S3 Maquette'!C146</f>
        <v>0</v>
      </c>
      <c r="C145" s="43">
        <f>'S3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'S3 Maquette'!B147</f>
        <v>0</v>
      </c>
      <c r="B146" s="45">
        <f>'S3 Maquette'!C147</f>
        <v>0</v>
      </c>
      <c r="C146" s="43">
        <f>'S3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'S3 Maquette'!B148</f>
        <v>0</v>
      </c>
      <c r="B147" s="45">
        <f>'S3 Maquette'!C148</f>
        <v>0</v>
      </c>
      <c r="C147" s="43">
        <f>'S3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'S3 Maquette'!B149</f>
        <v>0</v>
      </c>
      <c r="B148" s="45">
        <f>'S3 Maquette'!C149</f>
        <v>0</v>
      </c>
      <c r="C148" s="43">
        <f>'S3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'S3 Maquette'!B150</f>
        <v>0</v>
      </c>
      <c r="B149" s="45">
        <f>'S3 Maquette'!C150</f>
        <v>0</v>
      </c>
      <c r="C149" s="43">
        <f>'S3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'S3 Maquette'!B151</f>
        <v>0</v>
      </c>
      <c r="B150" s="45">
        <f>'S3 Maquette'!C151</f>
        <v>0</v>
      </c>
      <c r="C150" s="43">
        <f>'S3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'S3 Maquette'!B152</f>
        <v>0</v>
      </c>
      <c r="B151" s="45">
        <f>'S3 Maquette'!C152</f>
        <v>0</v>
      </c>
      <c r="C151" s="43">
        <f>'S3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'S3 Maquette'!B153</f>
        <v>0</v>
      </c>
      <c r="B152" s="45">
        <f>'S3 Maquette'!C153</f>
        <v>0</v>
      </c>
      <c r="C152" s="43">
        <f>'S3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'S3 Maquette'!B154</f>
        <v>0</v>
      </c>
      <c r="B153" s="45">
        <f>'S3 Maquette'!C154</f>
        <v>0</v>
      </c>
      <c r="C153" s="43">
        <f>'S3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'S3 Maquette'!B155</f>
        <v>0</v>
      </c>
      <c r="B154" s="45">
        <f>'S3 Maquette'!C155</f>
        <v>0</v>
      </c>
      <c r="C154" s="43">
        <f>'S3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'S3 Maquette'!B156</f>
        <v>0</v>
      </c>
      <c r="B155" s="45">
        <f>'S3 Maquette'!C156</f>
        <v>0</v>
      </c>
      <c r="C155" s="43">
        <f>'S3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'S3 Maquette'!B157</f>
        <v>0</v>
      </c>
      <c r="B156" s="45">
        <f>'S3 Maquette'!C157</f>
        <v>0</v>
      </c>
      <c r="C156" s="43">
        <f>'S3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'S3 Maquette'!B158</f>
        <v>0</v>
      </c>
      <c r="B157" s="45">
        <f>'S3 Maquette'!C158</f>
        <v>0</v>
      </c>
      <c r="C157" s="43">
        <f>'S3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'S3 Maquette'!B159</f>
        <v>0</v>
      </c>
      <c r="B158" s="45">
        <f>'S3 Maquette'!C159</f>
        <v>0</v>
      </c>
      <c r="C158" s="43">
        <f>'S3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'S3 Maquette'!B160</f>
        <v>0</v>
      </c>
      <c r="B159" s="45">
        <f>'S3 Maquette'!C160</f>
        <v>0</v>
      </c>
      <c r="C159" s="43">
        <f>'S3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'S3 Maquette'!B161</f>
        <v>0</v>
      </c>
      <c r="B160" s="45">
        <f>'S3 Maquette'!C161</f>
        <v>0</v>
      </c>
      <c r="C160" s="43">
        <f>'S3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'S3 Maquette'!B162</f>
        <v>0</v>
      </c>
      <c r="B161" s="45">
        <f>'S3 Maquette'!C162</f>
        <v>0</v>
      </c>
      <c r="C161" s="43">
        <f>'S3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'S3 Maquette'!B163</f>
        <v>0</v>
      </c>
      <c r="B162" s="45">
        <f>'S3 Maquette'!C163</f>
        <v>0</v>
      </c>
      <c r="C162" s="43">
        <f>'S3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'S3 Maquette'!B164</f>
        <v>0</v>
      </c>
      <c r="B163" s="45">
        <f>'S3 Maquette'!C164</f>
        <v>0</v>
      </c>
      <c r="C163" s="43">
        <f>'S3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'S3 Maquette'!B165</f>
        <v>0</v>
      </c>
      <c r="B164" s="45">
        <f>'S3 Maquette'!C165</f>
        <v>0</v>
      </c>
      <c r="C164" s="43">
        <f>'S3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'S3 Maquette'!B166</f>
        <v>0</v>
      </c>
      <c r="B165" s="45">
        <f>'S3 Maquette'!C166</f>
        <v>0</v>
      </c>
      <c r="C165" s="43">
        <f>'S3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'S3 Maquette'!B167</f>
        <v>0</v>
      </c>
      <c r="B166" s="45">
        <f>'S3 Maquette'!C167</f>
        <v>0</v>
      </c>
      <c r="C166" s="43">
        <f>'S3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'S3 Maquette'!B168</f>
        <v>0</v>
      </c>
      <c r="B167" s="45">
        <f>'S3 Maquette'!C168</f>
        <v>0</v>
      </c>
      <c r="C167" s="43">
        <f>'S3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'S3 Maquette'!B169</f>
        <v>0</v>
      </c>
      <c r="B168" s="45">
        <f>'S3 Maquette'!C169</f>
        <v>0</v>
      </c>
      <c r="C168" s="43">
        <f>'S3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'S3 Maquette'!B170</f>
        <v>0</v>
      </c>
      <c r="B169" s="45">
        <f>'S3 Maquette'!C170</f>
        <v>0</v>
      </c>
      <c r="C169" s="43">
        <f>'S3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'S3 Maquette'!B171</f>
        <v>0</v>
      </c>
      <c r="B170" s="45">
        <f>'S3 Maquette'!C171</f>
        <v>0</v>
      </c>
      <c r="C170" s="43">
        <f>'S3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'S3 Maquette'!B172</f>
        <v>0</v>
      </c>
      <c r="B171" s="45">
        <f>'S3 Maquette'!C172</f>
        <v>0</v>
      </c>
      <c r="C171" s="43">
        <f>'S3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'S3 Maquette'!B173</f>
        <v>0</v>
      </c>
      <c r="B172" s="45">
        <f>'S3 Maquette'!C173</f>
        <v>0</v>
      </c>
      <c r="C172" s="43">
        <f>'S3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'S3 Maquette'!B174</f>
        <v>0</v>
      </c>
      <c r="B173" s="45">
        <f>'S3 Maquette'!C174</f>
        <v>0</v>
      </c>
      <c r="C173" s="43">
        <f>'S3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'S3 Maquette'!B175</f>
        <v>0</v>
      </c>
      <c r="B174" s="45">
        <f>'S3 Maquette'!C175</f>
        <v>0</v>
      </c>
      <c r="C174" s="43">
        <f>'S3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'S3 Maquette'!B176</f>
        <v>0</v>
      </c>
      <c r="B175" s="45">
        <f>'S3 Maquette'!C176</f>
        <v>0</v>
      </c>
      <c r="C175" s="43">
        <f>'S3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'S3 Maquette'!B177</f>
        <v>0</v>
      </c>
      <c r="B176" s="45">
        <f>'S3 Maquette'!C177</f>
        <v>0</v>
      </c>
      <c r="C176" s="43">
        <f>'S3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'S3 Maquette'!B178</f>
        <v>0</v>
      </c>
      <c r="B177" s="45">
        <f>'S3 Maquette'!C178</f>
        <v>0</v>
      </c>
      <c r="C177" s="43">
        <f>'S3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'S3 Maquette'!B179</f>
        <v>0</v>
      </c>
      <c r="B178" s="45">
        <f>'S3 Maquette'!C179</f>
        <v>0</v>
      </c>
      <c r="C178" s="43">
        <f>'S3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'S3 Maquette'!B180</f>
        <v>0</v>
      </c>
      <c r="B179" s="45">
        <f>'S3 Maquette'!C180</f>
        <v>0</v>
      </c>
      <c r="C179" s="43">
        <f>'S3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'S3 Maquette'!B181</f>
        <v>0</v>
      </c>
      <c r="B180" s="45">
        <f>'S3 Maquette'!C181</f>
        <v>0</v>
      </c>
      <c r="C180" s="43">
        <f>'S3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'S3 Maquette'!B182</f>
        <v>0</v>
      </c>
      <c r="B181" s="45">
        <f>'S3 Maquette'!C182</f>
        <v>0</v>
      </c>
      <c r="C181" s="43">
        <f>'S3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'S3 Maquette'!B183</f>
        <v>0</v>
      </c>
      <c r="B182" s="45">
        <f>'S3 Maquette'!C183</f>
        <v>0</v>
      </c>
      <c r="C182" s="43">
        <f>'S3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'S3 Maquette'!B184</f>
        <v>0</v>
      </c>
      <c r="B183" s="45">
        <f>'S3 Maquette'!C184</f>
        <v>0</v>
      </c>
      <c r="C183" s="43">
        <f>'S3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'S3 Maquette'!B185</f>
        <v>0</v>
      </c>
      <c r="B184" s="45">
        <f>'S3 Maquette'!C185</f>
        <v>0</v>
      </c>
      <c r="C184" s="43">
        <f>'S3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'S3 Maquette'!B186</f>
        <v>0</v>
      </c>
      <c r="B185" s="45">
        <f>'S3 Maquette'!C186</f>
        <v>0</v>
      </c>
      <c r="C185" s="43">
        <f>'S3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'S3 Maquette'!B187</f>
        <v>0</v>
      </c>
      <c r="B186" s="45">
        <f>'S3 Maquette'!C187</f>
        <v>0</v>
      </c>
      <c r="C186" s="43">
        <f>'S3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'S3 Maquette'!B188</f>
        <v>0</v>
      </c>
      <c r="B187" s="45">
        <f>'S3 Maquette'!C188</f>
        <v>0</v>
      </c>
      <c r="C187" s="43">
        <f>'S3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'S3 Maquette'!B189</f>
        <v>0</v>
      </c>
      <c r="B188" s="45">
        <f>'S3 Maquette'!C189</f>
        <v>0</v>
      </c>
      <c r="C188" s="43">
        <f>'S3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'S3 Maquette'!B190</f>
        <v>0</v>
      </c>
      <c r="B189" s="45">
        <f>'S3 Maquette'!C190</f>
        <v>0</v>
      </c>
      <c r="C189" s="43">
        <f>'S3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'S3 Maquette'!B191</f>
        <v>0</v>
      </c>
      <c r="B190" s="45">
        <f>'S3 Maquette'!C191</f>
        <v>0</v>
      </c>
      <c r="C190" s="43">
        <f>'S3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'S3 Maquette'!B192</f>
        <v>0</v>
      </c>
      <c r="B191" s="45">
        <f>'S3 Maquette'!C192</f>
        <v>0</v>
      </c>
      <c r="C191" s="43">
        <f>'S3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'S3 Maquette'!B193</f>
        <v>0</v>
      </c>
      <c r="B192" s="45">
        <f>'S3 Maquette'!C193</f>
        <v>0</v>
      </c>
      <c r="C192" s="43">
        <f>'S3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'S3 Maquette'!B194</f>
        <v>0</v>
      </c>
      <c r="B193" s="45">
        <f>'S3 Maquette'!C194</f>
        <v>0</v>
      </c>
      <c r="C193" s="43">
        <f>'S3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'S3 Maquette'!B195</f>
        <v>0</v>
      </c>
      <c r="B194" s="45">
        <f>'S3 Maquette'!C195</f>
        <v>0</v>
      </c>
      <c r="C194" s="43">
        <f>'S3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'S3 Maquette'!B196</f>
        <v>0</v>
      </c>
      <c r="B195" s="45">
        <f>'S3 Maquette'!C196</f>
        <v>0</v>
      </c>
      <c r="C195" s="43">
        <f>'S3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'S3 Maquette'!B197</f>
        <v>0</v>
      </c>
      <c r="B196" s="45">
        <f>'S3 Maquette'!C197</f>
        <v>0</v>
      </c>
      <c r="C196" s="43">
        <f>'S3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'S3 Maquette'!B198</f>
        <v>0</v>
      </c>
      <c r="B197" s="45">
        <f>'S3 Maquette'!C198</f>
        <v>0</v>
      </c>
      <c r="C197" s="43">
        <f>'S3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'S3 Maquette'!B199</f>
        <v>0</v>
      </c>
      <c r="B198" s="45">
        <f>'S3 Maquette'!C199</f>
        <v>0</v>
      </c>
      <c r="C198" s="43">
        <f>'S3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'S3 Maquette'!B200</f>
        <v>0</v>
      </c>
      <c r="B199" s="45">
        <f>'S3 Maquette'!C200</f>
        <v>0</v>
      </c>
      <c r="C199" s="43">
        <f>'S3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'S3 Maquette'!B201</f>
        <v>0</v>
      </c>
      <c r="B200" s="45">
        <f>'S3 Maquette'!C201</f>
        <v>0</v>
      </c>
      <c r="C200" s="43">
        <f>'S3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'S3 Maquette'!B202</f>
        <v>0</v>
      </c>
      <c r="B201" s="45">
        <f>'S3 Maquette'!C202</f>
        <v>0</v>
      </c>
      <c r="C201" s="43">
        <f>'S3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'S3 Maquette'!B203</f>
        <v>0</v>
      </c>
      <c r="B202" s="45">
        <f>'S3 Maquette'!C203</f>
        <v>0</v>
      </c>
      <c r="C202" s="43">
        <f>'S3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'S3 Maquette'!B204</f>
        <v>0</v>
      </c>
      <c r="B203" s="45">
        <f>'S3 Maquette'!C204</f>
        <v>0</v>
      </c>
      <c r="C203" s="43">
        <f>'S3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'S3 Maquette'!B205</f>
        <v>0</v>
      </c>
      <c r="B204" s="45">
        <f>'S3 Maquette'!C205</f>
        <v>0</v>
      </c>
      <c r="C204" s="43">
        <f>'S3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'S3 Maquette'!B206</f>
        <v>0</v>
      </c>
      <c r="B205" s="45">
        <f>'S3 Maquette'!C206</f>
        <v>0</v>
      </c>
      <c r="C205" s="43">
        <f>'S3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'S3 Maquette'!B207</f>
        <v>0</v>
      </c>
      <c r="B206" s="45">
        <f>'S3 Maquette'!C207</f>
        <v>0</v>
      </c>
      <c r="C206" s="43">
        <f>'S3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'S3 Maquette'!B208</f>
        <v>0</v>
      </c>
      <c r="B207" s="45">
        <f>'S3 Maquette'!C208</f>
        <v>0</v>
      </c>
      <c r="C207" s="43">
        <f>'S3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'S3 Maquette'!B209</f>
        <v>0</v>
      </c>
      <c r="B208" s="45">
        <f>'S3 Maquette'!C209</f>
        <v>0</v>
      </c>
      <c r="C208" s="43">
        <f>'S3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'S3 Maquette'!B210</f>
        <v>0</v>
      </c>
      <c r="B209" s="45">
        <f>'S3 Maquette'!C210</f>
        <v>0</v>
      </c>
      <c r="C209" s="43">
        <f>'S3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'S3 Maquette'!B211</f>
        <v>0</v>
      </c>
      <c r="B210" s="45">
        <f>'S3 Maquette'!C211</f>
        <v>0</v>
      </c>
      <c r="C210" s="43">
        <f>'S3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'S3 Maquette'!B212</f>
        <v>0</v>
      </c>
      <c r="B211" s="45">
        <f>'S3 Maquette'!C212</f>
        <v>0</v>
      </c>
      <c r="C211" s="43">
        <f>'S3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'S3 Maquette'!B213</f>
        <v>0</v>
      </c>
      <c r="B212" s="45">
        <f>'S3 Maquette'!C213</f>
        <v>0</v>
      </c>
      <c r="C212" s="43">
        <f>'S3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'S3 Maquette'!B214</f>
        <v>0</v>
      </c>
      <c r="B213" s="45">
        <f>'S3 Maquette'!C214</f>
        <v>0</v>
      </c>
      <c r="C213" s="43">
        <f>'S3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'S3 Maquette'!B215</f>
        <v>0</v>
      </c>
      <c r="B214" s="45">
        <f>'S3 Maquette'!C215</f>
        <v>0</v>
      </c>
      <c r="C214" s="43">
        <f>'S3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'S3 Maquette'!B216</f>
        <v>0</v>
      </c>
      <c r="B215" s="45">
        <f>'S3 Maquette'!C216</f>
        <v>0</v>
      </c>
      <c r="C215" s="43">
        <f>'S3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'S3 Maquette'!B217</f>
        <v>0</v>
      </c>
      <c r="B216" s="45">
        <f>'S3 Maquette'!C217</f>
        <v>0</v>
      </c>
      <c r="C216" s="43">
        <f>'S3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'S3 Maquette'!B218</f>
        <v>0</v>
      </c>
      <c r="B217" s="45">
        <f>'S3 Maquette'!C218</f>
        <v>0</v>
      </c>
      <c r="C217" s="43">
        <f>'S3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'S3 Maquette'!B219</f>
        <v>0</v>
      </c>
      <c r="B218" s="45">
        <f>'S3 Maquette'!C219</f>
        <v>0</v>
      </c>
      <c r="C218" s="43">
        <f>'S3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'S3 Maquette'!B220</f>
        <v>0</v>
      </c>
      <c r="B219" s="45">
        <f>'S3 Maquette'!C220</f>
        <v>0</v>
      </c>
      <c r="C219" s="43">
        <f>'S3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'S3 Maquette'!B221</f>
        <v>0</v>
      </c>
      <c r="B220" s="45">
        <f>'S3 Maquette'!C221</f>
        <v>0</v>
      </c>
      <c r="C220" s="43">
        <f>'S3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'S3 Maquette'!B222</f>
        <v>0</v>
      </c>
      <c r="B221" s="45">
        <f>'S3 Maquette'!C222</f>
        <v>0</v>
      </c>
      <c r="C221" s="43">
        <f>'S3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'S3 Maquette'!B223</f>
        <v>0</v>
      </c>
      <c r="B222" s="45">
        <f>'S3 Maquette'!C223</f>
        <v>0</v>
      </c>
      <c r="C222" s="43">
        <f>'S3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'S3 Maquette'!B224</f>
        <v>0</v>
      </c>
      <c r="B223" s="45">
        <f>'S3 Maquette'!C224</f>
        <v>0</v>
      </c>
      <c r="C223" s="43">
        <f>'S3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'S3 Maquette'!B225</f>
        <v>0</v>
      </c>
      <c r="B224" s="45">
        <f>'S3 Maquette'!C225</f>
        <v>0</v>
      </c>
      <c r="C224" s="43">
        <f>'S3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'S3 Maquette'!B226</f>
        <v>0</v>
      </c>
      <c r="B225" s="45">
        <f>'S3 Maquette'!C226</f>
        <v>0</v>
      </c>
      <c r="C225" s="43">
        <f>'S3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'S3 Maquette'!B227</f>
        <v>0</v>
      </c>
      <c r="B226" s="45">
        <f>'S3 Maquette'!C227</f>
        <v>0</v>
      </c>
      <c r="C226" s="43">
        <f>'S3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'S3 Maquette'!B228</f>
        <v>0</v>
      </c>
      <c r="B227" s="45">
        <f>'S3 Maquette'!C228</f>
        <v>0</v>
      </c>
      <c r="C227" s="43">
        <f>'S3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'S3 Maquette'!B229</f>
        <v>0</v>
      </c>
      <c r="B228" s="45">
        <f>'S3 Maquette'!C229</f>
        <v>0</v>
      </c>
      <c r="C228" s="43">
        <f>'S3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'S3 Maquette'!B230</f>
        <v>0</v>
      </c>
      <c r="B229" s="45">
        <f>'S3 Maquette'!C230</f>
        <v>0</v>
      </c>
      <c r="C229" s="43">
        <f>'S3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'S3 Maquette'!B231</f>
        <v>0</v>
      </c>
      <c r="B230" s="45">
        <f>'S3 Maquette'!C231</f>
        <v>0</v>
      </c>
      <c r="C230" s="43">
        <f>'S3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'S3 Maquette'!B232</f>
        <v>0</v>
      </c>
      <c r="B231" s="45">
        <f>'S3 Maquette'!C232</f>
        <v>0</v>
      </c>
      <c r="C231" s="43">
        <f>'S3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'S3 Maquette'!B233</f>
        <v>0</v>
      </c>
      <c r="B232" s="45">
        <f>'S3 Maquette'!C233</f>
        <v>0</v>
      </c>
      <c r="C232" s="43">
        <f>'S3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'S3 Maquette'!B234</f>
        <v>0</v>
      </c>
      <c r="B233" s="45">
        <f>'S3 Maquette'!C234</f>
        <v>0</v>
      </c>
      <c r="C233" s="43">
        <f>'S3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'S3 Maquette'!B235</f>
        <v>0</v>
      </c>
      <c r="B234" s="45">
        <f>'S3 Maquette'!C235</f>
        <v>0</v>
      </c>
      <c r="C234" s="43">
        <f>'S3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'S3 Maquette'!B236</f>
        <v>0</v>
      </c>
      <c r="B235" s="45">
        <f>'S3 Maquette'!C236</f>
        <v>0</v>
      </c>
      <c r="C235" s="43">
        <f>'S3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'S3 Maquette'!B237</f>
        <v>0</v>
      </c>
      <c r="B236" s="45">
        <f>'S3 Maquette'!C237</f>
        <v>0</v>
      </c>
      <c r="C236" s="43">
        <f>'S3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'S3 Maquette'!B238</f>
        <v>0</v>
      </c>
      <c r="B237" s="45">
        <f>'S3 Maquette'!C238</f>
        <v>0</v>
      </c>
      <c r="C237" s="43">
        <f>'S3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'S3 Maquette'!B239</f>
        <v>0</v>
      </c>
      <c r="B238" s="45">
        <f>'S3 Maquette'!C239</f>
        <v>0</v>
      </c>
      <c r="C238" s="43">
        <f>'S3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'S3 Maquette'!B240</f>
        <v>0</v>
      </c>
      <c r="B239" s="45">
        <f>'S3 Maquette'!C240</f>
        <v>0</v>
      </c>
      <c r="C239" s="43">
        <f>'S3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'S3 Maquette'!B241</f>
        <v>0</v>
      </c>
      <c r="B240" s="45">
        <f>'S3 Maquette'!C241</f>
        <v>0</v>
      </c>
      <c r="C240" s="43">
        <f>'S3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'S3 Maquette'!B242</f>
        <v>0</v>
      </c>
      <c r="B241" s="45">
        <f>'S3 Maquette'!C242</f>
        <v>0</v>
      </c>
      <c r="C241" s="43">
        <f>'S3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'S3 Maquette'!B243</f>
        <v>0</v>
      </c>
      <c r="B242" s="45">
        <f>'S3 Maquette'!C243</f>
        <v>0</v>
      </c>
      <c r="C242" s="43">
        <f>'S3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'S3 Maquette'!B244</f>
        <v>0</v>
      </c>
      <c r="B243" s="45">
        <f>'S3 Maquette'!C244</f>
        <v>0</v>
      </c>
      <c r="C243" s="43">
        <f>'S3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'S3 Maquette'!B245</f>
        <v>0</v>
      </c>
      <c r="B244" s="45">
        <f>'S3 Maquette'!C245</f>
        <v>0</v>
      </c>
      <c r="C244" s="43">
        <f>'S3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'S3 Maquette'!B246</f>
        <v>0</v>
      </c>
      <c r="B245" s="45">
        <f>'S3 Maquette'!C246</f>
        <v>0</v>
      </c>
      <c r="C245" s="43">
        <f>'S3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'S3 Maquette'!B247</f>
        <v>0</v>
      </c>
      <c r="B246" s="45">
        <f>'S3 Maquette'!C247</f>
        <v>0</v>
      </c>
      <c r="C246" s="43">
        <f>'S3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'S3 Maquette'!B248</f>
        <v>0</v>
      </c>
      <c r="B247" s="45">
        <f>'S3 Maquette'!C248</f>
        <v>0</v>
      </c>
      <c r="C247" s="43">
        <f>'S3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'S3 Maquette'!B249</f>
        <v>0</v>
      </c>
      <c r="B248" s="45">
        <f>'S3 Maquette'!C249</f>
        <v>0</v>
      </c>
      <c r="C248" s="43">
        <f>'S3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'S3 Maquette'!B250</f>
        <v>0</v>
      </c>
      <c r="B249" s="45">
        <f>'S3 Maquette'!C250</f>
        <v>0</v>
      </c>
      <c r="C249" s="43">
        <f>'S3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'S3 Maquette'!B251</f>
        <v>0</v>
      </c>
      <c r="B250" s="45">
        <f>'S3 Maquette'!C251</f>
        <v>0</v>
      </c>
      <c r="C250" s="43">
        <f>'S3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'S3 Maquette'!B252</f>
        <v>0</v>
      </c>
      <c r="B251" s="45">
        <f>'S3 Maquette'!C252</f>
        <v>0</v>
      </c>
      <c r="C251" s="43">
        <f>'S3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'S3 Maquette'!B253</f>
        <v>0</v>
      </c>
      <c r="B252" s="45">
        <f>'S3 Maquette'!C253</f>
        <v>0</v>
      </c>
      <c r="C252" s="43">
        <f>'S3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'S3 Maquette'!B254</f>
        <v>0</v>
      </c>
      <c r="B253" s="45">
        <f>'S3 Maquette'!C254</f>
        <v>0</v>
      </c>
      <c r="C253" s="43">
        <f>'S3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'S3 Maquette'!B255</f>
        <v>0</v>
      </c>
      <c r="B254" s="45">
        <f>'S3 Maquette'!C255</f>
        <v>0</v>
      </c>
      <c r="C254" s="43">
        <f>'S3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'S3 Maquette'!B256</f>
        <v>0</v>
      </c>
      <c r="B255" s="45">
        <f>'S3 Maquette'!C256</f>
        <v>0</v>
      </c>
      <c r="C255" s="43">
        <f>'S3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'S3 Maquette'!B257</f>
        <v>0</v>
      </c>
      <c r="B256" s="45">
        <f>'S3 Maquette'!C257</f>
        <v>0</v>
      </c>
      <c r="C256" s="43">
        <f>'S3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'S3 Maquette'!B258</f>
        <v>0</v>
      </c>
      <c r="B257" s="45">
        <f>'S3 Maquette'!C258</f>
        <v>0</v>
      </c>
      <c r="C257" s="43">
        <f>'S3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'S3 Maquette'!B259</f>
        <v>0</v>
      </c>
      <c r="B258" s="45">
        <f>'S3 Maquette'!C259</f>
        <v>0</v>
      </c>
      <c r="C258" s="43">
        <f>'S3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'S3 Maquette'!B260</f>
        <v>0</v>
      </c>
      <c r="B259" s="45">
        <f>'S3 Maquette'!C260</f>
        <v>0</v>
      </c>
      <c r="C259" s="43">
        <f>'S3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'S3 Maquette'!B261</f>
        <v>0</v>
      </c>
      <c r="B260" s="45">
        <f>'S3 Maquette'!C261</f>
        <v>0</v>
      </c>
      <c r="C260" s="43">
        <f>'S3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'S3 Maquette'!B262</f>
        <v>0</v>
      </c>
      <c r="B261" s="45">
        <f>'S3 Maquette'!C262</f>
        <v>0</v>
      </c>
      <c r="C261" s="43">
        <f>'S3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'S3 Maquette'!B263</f>
        <v>0</v>
      </c>
      <c r="B262" s="45">
        <f>'S3 Maquette'!C263</f>
        <v>0</v>
      </c>
      <c r="C262" s="43">
        <f>'S3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'S3 Maquette'!B264</f>
        <v>0</v>
      </c>
      <c r="B263" s="45">
        <f>'S3 Maquette'!C264</f>
        <v>0</v>
      </c>
      <c r="C263" s="43">
        <f>'S3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'S3 Maquette'!B265</f>
        <v>0</v>
      </c>
      <c r="B264" s="45">
        <f>'S3 Maquette'!C265</f>
        <v>0</v>
      </c>
      <c r="C264" s="43">
        <f>'S3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'S3 Maquette'!B266</f>
        <v>0</v>
      </c>
      <c r="B265" s="45">
        <f>'S3 Maquette'!C266</f>
        <v>0</v>
      </c>
      <c r="C265" s="43">
        <f>'S3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'S3 Maquette'!B267</f>
        <v>0</v>
      </c>
      <c r="B266" s="45">
        <f>'S3 Maquette'!C267</f>
        <v>0</v>
      </c>
      <c r="C266" s="43">
        <f>'S3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'S3 Maquette'!B268</f>
        <v>0</v>
      </c>
      <c r="B267" s="45">
        <f>'S3 Maquette'!C268</f>
        <v>0</v>
      </c>
      <c r="C267" s="43">
        <f>'S3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'S3 Maquette'!B269</f>
        <v>0</v>
      </c>
      <c r="B268" s="45">
        <f>'S3 Maquette'!C269</f>
        <v>0</v>
      </c>
      <c r="C268" s="43">
        <f>'S3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'S3 Maquette'!B270</f>
        <v>0</v>
      </c>
      <c r="B269" s="45">
        <f>'S3 Maquette'!C270</f>
        <v>0</v>
      </c>
      <c r="C269" s="43">
        <f>'S3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'S3 Maquette'!B271</f>
        <v>0</v>
      </c>
      <c r="B270" s="45">
        <f>'S3 Maquette'!C271</f>
        <v>0</v>
      </c>
      <c r="C270" s="43">
        <f>'S3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'S3 Maquette'!B272</f>
        <v>0</v>
      </c>
      <c r="B271" s="45">
        <f>'S3 Maquette'!C272</f>
        <v>0</v>
      </c>
      <c r="C271" s="43">
        <f>'S3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'S3 Maquette'!B273</f>
        <v>0</v>
      </c>
      <c r="B272" s="45">
        <f>'S3 Maquette'!C273</f>
        <v>0</v>
      </c>
      <c r="C272" s="43">
        <f>'S3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'S3 Maquette'!B274</f>
        <v>0</v>
      </c>
      <c r="B273" s="45">
        <f>'S3 Maquette'!C274</f>
        <v>0</v>
      </c>
      <c r="C273" s="43">
        <f>'S3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'S3 Maquette'!B275</f>
        <v>0</v>
      </c>
      <c r="B274" s="45">
        <f>'S3 Maquette'!C275</f>
        <v>0</v>
      </c>
      <c r="C274" s="43">
        <f>'S3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'S3 Maquette'!B276</f>
        <v>0</v>
      </c>
      <c r="B275" s="45">
        <f>'S3 Maquette'!C276</f>
        <v>0</v>
      </c>
      <c r="C275" s="43">
        <f>'S3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'S3 Maquette'!B277</f>
        <v>0</v>
      </c>
      <c r="B276" s="45">
        <f>'S3 Maquette'!C277</f>
        <v>0</v>
      </c>
      <c r="C276" s="43">
        <f>'S3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'S3 Maquette'!B278</f>
        <v>0</v>
      </c>
      <c r="B277" s="45">
        <f>'S3 Maquette'!C278</f>
        <v>0</v>
      </c>
      <c r="C277" s="43">
        <f>'S3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'S3 Maquette'!B279</f>
        <v>0</v>
      </c>
      <c r="B278" s="45">
        <f>'S3 Maquette'!C279</f>
        <v>0</v>
      </c>
      <c r="C278" s="43">
        <f>'S3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'S3 Maquette'!B280</f>
        <v>0</v>
      </c>
      <c r="B279" s="45">
        <f>'S3 Maquette'!C280</f>
        <v>0</v>
      </c>
      <c r="C279" s="43">
        <f>'S3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'S3 Maquette'!B281</f>
        <v>0</v>
      </c>
      <c r="B280" s="45">
        <f>'S3 Maquette'!C281</f>
        <v>0</v>
      </c>
      <c r="C280" s="43">
        <f>'S3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'S3 Maquette'!B282</f>
        <v>0</v>
      </c>
      <c r="B281" s="45">
        <f>'S3 Maquette'!C282</f>
        <v>0</v>
      </c>
      <c r="C281" s="43">
        <f>'S3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'S3 Maquette'!B283</f>
        <v>0</v>
      </c>
      <c r="B282" s="45">
        <f>'S3 Maquette'!C283</f>
        <v>0</v>
      </c>
      <c r="C282" s="43">
        <f>'S3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'S3 Maquette'!B284</f>
        <v>0</v>
      </c>
      <c r="B283" s="45">
        <f>'S3 Maquette'!C284</f>
        <v>0</v>
      </c>
      <c r="C283" s="43">
        <f>'S3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'S3 Maquette'!B285</f>
        <v>0</v>
      </c>
      <c r="B284" s="45">
        <f>'S3 Maquette'!C285</f>
        <v>0</v>
      </c>
      <c r="C284" s="43">
        <f>'S3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'S3 Maquette'!B286</f>
        <v>0</v>
      </c>
      <c r="B285" s="45">
        <f>'S3 Maquette'!C286</f>
        <v>0</v>
      </c>
      <c r="C285" s="43">
        <f>'S3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'S3 Maquette'!B287</f>
        <v>0</v>
      </c>
      <c r="B286" s="45">
        <f>'S3 Maquette'!C287</f>
        <v>0</v>
      </c>
      <c r="C286" s="43">
        <f>'S3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'S3 Maquette'!B288</f>
        <v>0</v>
      </c>
      <c r="B287" s="45">
        <f>'S3 Maquette'!C288</f>
        <v>0</v>
      </c>
      <c r="C287" s="43">
        <f>'S3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'S3 Maquette'!B289</f>
        <v>0</v>
      </c>
      <c r="B288" s="45">
        <f>'S3 Maquette'!C289</f>
        <v>0</v>
      </c>
      <c r="C288" s="43">
        <f>'S3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'S3 Maquette'!B290</f>
        <v>0</v>
      </c>
      <c r="B289" s="45">
        <f>'S3 Maquette'!C290</f>
        <v>0</v>
      </c>
      <c r="C289" s="43">
        <f>'S3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'S3 Maquette'!B291</f>
        <v>0</v>
      </c>
      <c r="B290" s="45">
        <f>'S3 Maquette'!C291</f>
        <v>0</v>
      </c>
      <c r="C290" s="43">
        <f>'S3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'S3 Maquette'!B292</f>
        <v>0</v>
      </c>
      <c r="B291" s="45">
        <f>'S3 Maquette'!C292</f>
        <v>0</v>
      </c>
      <c r="C291" s="43">
        <f>'S3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'S3 Maquette'!B293</f>
        <v>0</v>
      </c>
      <c r="B292" s="45">
        <f>'S3 Maquette'!C293</f>
        <v>0</v>
      </c>
      <c r="C292" s="43">
        <f>'S3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'S3 Maquette'!B294</f>
        <v>0</v>
      </c>
      <c r="B293" s="45">
        <f>'S3 Maquette'!C294</f>
        <v>0</v>
      </c>
      <c r="C293" s="43">
        <f>'S3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'S3 Maquette'!B295</f>
        <v>0</v>
      </c>
      <c r="B294" s="45">
        <f>'S3 Maquette'!C295</f>
        <v>0</v>
      </c>
      <c r="C294" s="43">
        <f>'S3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'S3 Maquette'!B296</f>
        <v>0</v>
      </c>
      <c r="B295" s="45">
        <f>'S3 Maquette'!C296</f>
        <v>0</v>
      </c>
      <c r="C295" s="43">
        <f>'S3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'S3 Maquette'!B297</f>
        <v>0</v>
      </c>
      <c r="B296" s="45">
        <f>'S3 Maquette'!C297</f>
        <v>0</v>
      </c>
      <c r="C296" s="43">
        <f>'S3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'S3 Maquette'!B298</f>
        <v>0</v>
      </c>
      <c r="B297" s="45">
        <f>'S3 Maquette'!C298</f>
        <v>0</v>
      </c>
      <c r="C297" s="43">
        <f>'S3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'S3 Maquette'!B299</f>
        <v>0</v>
      </c>
      <c r="B298" s="45">
        <f>'S3 Maquette'!C299</f>
        <v>0</v>
      </c>
      <c r="C298" s="43">
        <f>'S3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'S3 Maquette'!B300</f>
        <v>0</v>
      </c>
      <c r="B299" s="45">
        <f>'S3 Maquette'!C300</f>
        <v>0</v>
      </c>
      <c r="C299" s="43">
        <f>'S3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'S3 Maquette'!B301</f>
        <v>0</v>
      </c>
      <c r="B300" s="45">
        <f>'S3 Maquette'!C301</f>
        <v>0</v>
      </c>
      <c r="C300" s="43">
        <f>'S3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803" priority="18">
      <formula>$C1="Parcours Pédagogique"</formula>
    </cfRule>
    <cfRule type="expression" dxfId="802" priority="19">
      <formula>$C1="BLOC"</formula>
    </cfRule>
    <cfRule type="expression" dxfId="801" priority="20">
      <formula>$C1="OPTION"</formula>
    </cfRule>
  </conditionalFormatting>
  <conditionalFormatting sqref="A18:S26 T18 A43:S300 A27:C42">
    <cfRule type="expression" dxfId="800" priority="25">
      <formula>$C18="Modification MCC"</formula>
    </cfRule>
  </conditionalFormatting>
  <conditionalFormatting sqref="B1:S7 C8:S9 C10 E10 J10:S11 B12:M12 P12 B13:L13 B14:N14 P14:S17 B15:M17 B301:S999">
    <cfRule type="expression" dxfId="799" priority="22">
      <formula>$D1="Modification"</formula>
    </cfRule>
    <cfRule type="expression" dxfId="798" priority="23">
      <formula>$D1="Création"</formula>
    </cfRule>
    <cfRule type="expression" dxfId="797" priority="24">
      <formula>$D1="Fermeture"</formula>
    </cfRule>
  </conditionalFormatting>
  <conditionalFormatting sqref="B1:S7 C8:S9 J10:S11 B12:M12 B13:L13 B14:N14 B15:M17 B301:S999 P14:S17 C10 E10 P12">
    <cfRule type="expression" dxfId="796" priority="21">
      <formula>$D1="Modification MCC"</formula>
    </cfRule>
  </conditionalFormatting>
  <conditionalFormatting sqref="C1:S9 C10 E10 J10:S11 C12:S26 C43:S1001 C27:C42">
    <cfRule type="expression" dxfId="795" priority="12">
      <formula>$B1="Option"</formula>
    </cfRule>
  </conditionalFormatting>
  <conditionalFormatting sqref="J1:J26 J43:J1001">
    <cfRule type="expression" dxfId="794" priority="16">
      <formula>$I1="NON"</formula>
    </cfRule>
  </conditionalFormatting>
  <conditionalFormatting sqref="L18:L26 L43:L300">
    <cfRule type="expression" dxfId="793" priority="30">
      <formula>$K18="CCI (CC Intégral)"</formula>
    </cfRule>
  </conditionalFormatting>
  <conditionalFormatting sqref="M1:M26 L18:L26 L43:L300 M43:M1001">
    <cfRule type="expression" dxfId="792" priority="29">
      <formula>$K1="CT (Contrôle terminal)"</formula>
    </cfRule>
  </conditionalFormatting>
  <conditionalFormatting sqref="N1:O26 N43:O1001">
    <cfRule type="expression" dxfId="791" priority="15">
      <formula>$K1="CCI (CC Intégral)"</formula>
    </cfRule>
  </conditionalFormatting>
  <conditionalFormatting sqref="Q1:R26 Q43:R1001">
    <cfRule type="expression" dxfId="790" priority="14">
      <formula>$P1="Autres"</formula>
    </cfRule>
  </conditionalFormatting>
  <conditionalFormatting sqref="S1:S26 T18 S43:S1001">
    <cfRule type="expression" dxfId="789" priority="13">
      <formula>$P1="CT (Contrôle terminal)"</formula>
    </cfRule>
  </conditionalFormatting>
  <conditionalFormatting sqref="T18 A18:S26 A43:S300 A27:C42">
    <cfRule type="expression" dxfId="788" priority="26">
      <formula>$C18="Modification"</formula>
    </cfRule>
    <cfRule type="expression" dxfId="787" priority="27">
      <formula>$C18="Création"</formula>
    </cfRule>
    <cfRule type="expression" dxfId="786" priority="28">
      <formula>$C18="Fermeture"</formula>
    </cfRule>
  </conditionalFormatting>
  <conditionalFormatting sqref="D27:S42">
    <cfRule type="expression" dxfId="785" priority="6">
      <formula>$C27="Modification MCC"</formula>
    </cfRule>
  </conditionalFormatting>
  <conditionalFormatting sqref="D27:S42">
    <cfRule type="expression" dxfId="784" priority="1">
      <formula>$B27="Option"</formula>
    </cfRule>
  </conditionalFormatting>
  <conditionalFormatting sqref="J27:J42">
    <cfRule type="expression" dxfId="783" priority="5">
      <formula>$I27="NON"</formula>
    </cfRule>
  </conditionalFormatting>
  <conditionalFormatting sqref="L27:L42">
    <cfRule type="expression" dxfId="782" priority="11">
      <formula>$K27="CCI (CC Intégral)"</formula>
    </cfRule>
  </conditionalFormatting>
  <conditionalFormatting sqref="L27:M42">
    <cfRule type="expression" dxfId="781" priority="10">
      <formula>$K27="CT (Contrôle terminal)"</formula>
    </cfRule>
  </conditionalFormatting>
  <conditionalFormatting sqref="N27:O42">
    <cfRule type="expression" dxfId="780" priority="4">
      <formula>$K27="CCI (CC Intégral)"</formula>
    </cfRule>
  </conditionalFormatting>
  <conditionalFormatting sqref="Q27:R42">
    <cfRule type="expression" dxfId="779" priority="3">
      <formula>$P27="Autres"</formula>
    </cfRule>
  </conditionalFormatting>
  <conditionalFormatting sqref="S27:S42">
    <cfRule type="expression" dxfId="778" priority="2">
      <formula>$P27="CT (Contrôle terminal)"</formula>
    </cfRule>
  </conditionalFormatting>
  <conditionalFormatting sqref="D27:S42">
    <cfRule type="expression" dxfId="777" priority="7">
      <formula>$C27="Modification"</formula>
    </cfRule>
    <cfRule type="expression" dxfId="776" priority="8">
      <formula>$C27="Création"</formula>
    </cfRule>
    <cfRule type="expression" dxfId="775" priority="9">
      <formula>$C27="Fermeture"</formula>
    </cfRule>
  </conditionalFormatting>
  <dataValidations count="10">
    <dataValidation type="list" allowBlank="1" showInputMessage="1" showErrorMessage="1" sqref="E19:I26 E43:I300" xr:uid="{E953230B-D848-40C6-9E46-32912574E7F1}">
      <formula1>"OUI, NON"</formula1>
    </dataValidation>
    <dataValidation type="list" allowBlank="1" showInputMessage="1" showErrorMessage="1" sqref="P19:P26 P43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26 K43:K300" xr:uid="{00FD7FBF-7265-4973-9DE4-00FDA08F12FC}">
      <formula1>List_Controle2</formula1>
    </dataValidation>
    <dataValidation type="list" allowBlank="1" showInputMessage="1" showErrorMessage="1" sqref="N43:N300 N19:N26 Q19:Q26 Q43:Q300" xr:uid="{2A22B8D7-761F-491E-9430-95042336F1C3}">
      <formula1>List_Controle</formula1>
    </dataValidation>
    <dataValidation type="list" allowBlank="1" showInputMessage="1" showErrorMessage="1" sqref="N27:N42 Q27:Q42" xr:uid="{A3CA4093-C823-48C3-BCCE-FC8B5B6147A7}">
      <formula1>List_Controle</formula1>
      <formula2>0</formula2>
    </dataValidation>
    <dataValidation type="list" allowBlank="1" showInputMessage="1" showErrorMessage="1" sqref="K27:K42" xr:uid="{4F093D01-3D20-409F-8843-5195FA3B9412}">
      <formula1>List_Controle2</formula1>
      <formula2>0</formula2>
    </dataValidation>
    <dataValidation type="list" allowBlank="1" showInputMessage="1" showErrorMessage="1" sqref="P27:P42" xr:uid="{9A252A05-6CF3-4E7A-AF24-6B4D37F00A78}">
      <formula1>"CT (Contrôle terminal),Autres"</formula1>
      <formula2>0</formula2>
    </dataValidation>
    <dataValidation type="list" allowBlank="1" showInputMessage="1" showErrorMessage="1" sqref="E27:I42" xr:uid="{0058C77D-48ED-40CB-9988-C5DB2AC5C581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0435-4A26-4B36-A3DC-B4F8FA87BE8D}">
  <dimension ref="A1:W300"/>
  <sheetViews>
    <sheetView topLeftCell="O1" zoomScaleNormal="100" workbookViewId="0">
      <pane ySplit="18" topLeftCell="A39" activePane="bottomLeft" state="frozen"/>
      <selection activeCell="L1" sqref="L1"/>
      <selection pane="bottomLeft" activeCell="S40" sqref="S40"/>
    </sheetView>
  </sheetViews>
  <sheetFormatPr baseColWidth="10" defaultColWidth="11.42578125" defaultRowHeight="15" x14ac:dyDescent="0.25"/>
  <cols>
    <col min="1" max="1" width="39" style="200" customWidth="1"/>
    <col min="2" max="2" width="50.7109375" style="200" customWidth="1"/>
    <col min="3" max="3" width="15.42578125" style="218" customWidth="1"/>
    <col min="4" max="4" width="20.85546875" style="200" customWidth="1"/>
    <col min="5" max="5" width="15.42578125" style="200" customWidth="1"/>
    <col min="6" max="6" width="24.7109375" style="200" customWidth="1"/>
    <col min="7" max="7" width="22" style="200" customWidth="1"/>
    <col min="8" max="8" width="27.140625" style="200" customWidth="1"/>
    <col min="9" max="9" width="35.28515625" style="200" customWidth="1"/>
    <col min="10" max="10" width="18.7109375" style="200" customWidth="1"/>
    <col min="11" max="11" width="40.7109375" style="200" customWidth="1"/>
    <col min="12" max="12" width="31.7109375" style="200" customWidth="1"/>
    <col min="13" max="14" width="22.42578125" style="200" customWidth="1"/>
    <col min="15" max="15" width="20.28515625" style="200" customWidth="1"/>
    <col min="16" max="16" width="20.85546875" style="200" customWidth="1"/>
    <col min="17" max="17" width="20.42578125" style="200" customWidth="1"/>
    <col min="18" max="18" width="17.28515625" style="200" customWidth="1"/>
    <col min="19" max="19" width="51.28515625" style="201" customWidth="1"/>
    <col min="20" max="20" width="45.28515625" style="218" customWidth="1"/>
    <col min="21" max="23" width="11.42578125" style="202" customWidth="1"/>
    <col min="24" max="16384" width="11.42578125" style="244"/>
  </cols>
  <sheetData>
    <row r="1" spans="1:19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9"/>
    </row>
    <row r="2" spans="1:19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9"/>
    </row>
    <row r="3" spans="1:19" x14ac:dyDescent="0.25">
      <c r="A3" s="198"/>
      <c r="B3" s="198"/>
      <c r="C3" s="198"/>
      <c r="D3" s="198"/>
      <c r="E3" s="198"/>
      <c r="F3" s="198"/>
      <c r="G3" s="198"/>
      <c r="H3" s="198"/>
      <c r="I3" s="198"/>
      <c r="J3" s="199"/>
    </row>
    <row r="4" spans="1:19" x14ac:dyDescent="0.25">
      <c r="A4" s="198"/>
      <c r="B4" s="198"/>
      <c r="C4" s="198"/>
      <c r="D4" s="198"/>
      <c r="E4" s="198"/>
      <c r="F4" s="198"/>
      <c r="G4" s="198"/>
      <c r="H4" s="198"/>
      <c r="I4" s="198"/>
      <c r="J4" s="199"/>
    </row>
    <row r="5" spans="1:19" x14ac:dyDescent="0.25">
      <c r="A5" s="198"/>
      <c r="B5" s="198"/>
      <c r="C5" s="198"/>
      <c r="D5" s="198"/>
      <c r="E5" s="198"/>
      <c r="F5" s="198"/>
      <c r="G5" s="198"/>
      <c r="H5" s="198"/>
      <c r="I5" s="198"/>
      <c r="J5" s="199"/>
    </row>
    <row r="6" spans="1:19" x14ac:dyDescent="0.25">
      <c r="A6" s="198"/>
      <c r="B6" s="198"/>
      <c r="C6" s="198"/>
      <c r="D6" s="198"/>
      <c r="E6" s="198"/>
      <c r="F6" s="198"/>
      <c r="G6" s="198"/>
      <c r="H6" s="198"/>
      <c r="I6" s="198"/>
      <c r="J6" s="199"/>
    </row>
    <row r="7" spans="1:19" ht="14.25" customHeight="1" x14ac:dyDescent="0.25">
      <c r="A7" s="203" t="s">
        <v>206</v>
      </c>
      <c r="B7" s="204" t="str">
        <f>'[3]Fiche Générale'!B3</f>
        <v>Portail_LLAC</v>
      </c>
      <c r="C7" s="203" t="s">
        <v>207</v>
      </c>
      <c r="D7" s="203"/>
      <c r="E7" s="206">
        <f>'[3]Fiche Générale'!B4</f>
        <v>0</v>
      </c>
      <c r="F7" s="206"/>
      <c r="G7" s="203" t="s">
        <v>208</v>
      </c>
      <c r="H7" s="207" t="str">
        <f>'[3]Fiche Générale'!B5</f>
        <v>-</v>
      </c>
      <c r="I7" s="207"/>
      <c r="J7" s="208"/>
      <c r="K7" s="209"/>
    </row>
    <row r="8" spans="1:19" ht="14.25" customHeight="1" x14ac:dyDescent="0.25">
      <c r="A8" s="203"/>
      <c r="B8" s="204"/>
      <c r="C8" s="203"/>
      <c r="D8" s="203"/>
      <c r="E8" s="206"/>
      <c r="F8" s="206"/>
      <c r="G8" s="203"/>
      <c r="H8" s="207"/>
      <c r="I8" s="207"/>
      <c r="J8" s="208"/>
      <c r="K8" s="209"/>
    </row>
    <row r="9" spans="1:19" ht="14.25" customHeight="1" x14ac:dyDescent="0.25">
      <c r="A9" s="203"/>
      <c r="B9" s="204"/>
      <c r="C9" s="203"/>
      <c r="D9" s="203"/>
      <c r="E9" s="206"/>
      <c r="F9" s="206"/>
      <c r="G9" s="203"/>
      <c r="H9" s="207"/>
      <c r="I9" s="207"/>
      <c r="J9" s="208"/>
      <c r="K9" s="209"/>
    </row>
    <row r="10" spans="1:19" ht="14.25" customHeight="1" x14ac:dyDescent="0.25">
      <c r="A10" s="203"/>
      <c r="B10" s="204"/>
      <c r="C10" s="210" t="s">
        <v>177</v>
      </c>
      <c r="D10" s="210"/>
      <c r="E10" s="211" t="str">
        <f>'[3]Fiche Générale'!B9</f>
        <v>LLCER Italien</v>
      </c>
      <c r="F10" s="211"/>
      <c r="G10" s="211"/>
      <c r="H10" s="211"/>
      <c r="I10" s="211"/>
      <c r="J10" s="208"/>
      <c r="K10" s="209"/>
    </row>
    <row r="11" spans="1:19" ht="14.25" customHeight="1" x14ac:dyDescent="0.25">
      <c r="A11" s="203"/>
      <c r="B11" s="204"/>
      <c r="C11" s="210"/>
      <c r="D11" s="210"/>
      <c r="E11" s="211"/>
      <c r="F11" s="211"/>
      <c r="G11" s="211"/>
      <c r="H11" s="211"/>
      <c r="I11" s="211"/>
      <c r="J11" s="208"/>
      <c r="K11" s="209"/>
    </row>
    <row r="12" spans="1:19" x14ac:dyDescent="0.25">
      <c r="C12" s="200"/>
      <c r="I12" s="212"/>
      <c r="J12" s="212"/>
      <c r="M12" s="213" t="s">
        <v>209</v>
      </c>
      <c r="N12" s="213"/>
      <c r="O12" s="213"/>
      <c r="P12" s="213" t="s">
        <v>210</v>
      </c>
      <c r="Q12" s="213"/>
      <c r="R12" s="213"/>
      <c r="S12" s="213"/>
    </row>
    <row r="13" spans="1:19" x14ac:dyDescent="0.25">
      <c r="A13" s="213" t="s">
        <v>178</v>
      </c>
      <c r="B13" s="214" t="str">
        <f>'[3]S3 Maquette'!B13</f>
        <v>2ème année de Portail</v>
      </c>
      <c r="C13" s="214"/>
      <c r="D13" s="213" t="s">
        <v>211</v>
      </c>
      <c r="E13" s="215">
        <f>'[3]S3 Maquette'!E13</f>
        <v>0</v>
      </c>
      <c r="F13" s="215"/>
      <c r="G13" s="215"/>
      <c r="I13" s="212"/>
      <c r="J13" s="212"/>
      <c r="M13" s="213"/>
      <c r="N13" s="213"/>
      <c r="O13" s="213"/>
      <c r="P13" s="213"/>
      <c r="Q13" s="213"/>
      <c r="R13" s="213"/>
      <c r="S13" s="213"/>
    </row>
    <row r="14" spans="1:19" x14ac:dyDescent="0.25">
      <c r="A14" s="213"/>
      <c r="B14" s="214"/>
      <c r="C14" s="214"/>
      <c r="D14" s="213"/>
      <c r="E14" s="215"/>
      <c r="F14" s="215"/>
      <c r="G14" s="215"/>
      <c r="I14" s="212"/>
      <c r="J14" s="212"/>
      <c r="M14" s="213" t="s">
        <v>212</v>
      </c>
      <c r="N14" s="213" t="s">
        <v>213</v>
      </c>
      <c r="O14" s="213"/>
      <c r="P14" s="198"/>
      <c r="Q14" s="216"/>
      <c r="R14" s="216"/>
      <c r="S14" s="217"/>
    </row>
    <row r="15" spans="1:19" x14ac:dyDescent="0.25">
      <c r="A15" s="213" t="s">
        <v>214</v>
      </c>
      <c r="B15" s="245" t="str">
        <f>'[3]S3 Maquette'!B15</f>
        <v>Semestre 3</v>
      </c>
      <c r="C15" s="245"/>
      <c r="D15" s="213" t="s">
        <v>215</v>
      </c>
      <c r="E15" s="215">
        <f>'[3]S3 Maquette'!E15:F16</f>
        <v>0</v>
      </c>
      <c r="F15" s="215"/>
      <c r="G15" s="215"/>
      <c r="I15" s="212"/>
      <c r="J15" s="212"/>
      <c r="M15" s="213"/>
      <c r="N15" s="213"/>
      <c r="O15" s="213"/>
      <c r="P15" s="198"/>
      <c r="Q15" s="216"/>
      <c r="R15" s="216"/>
      <c r="S15" s="217"/>
    </row>
    <row r="16" spans="1:19" x14ac:dyDescent="0.25">
      <c r="A16" s="213"/>
      <c r="B16" s="245"/>
      <c r="C16" s="245"/>
      <c r="D16" s="213"/>
      <c r="E16" s="215"/>
      <c r="F16" s="215"/>
      <c r="G16" s="215"/>
      <c r="I16" s="212"/>
      <c r="J16" s="212"/>
      <c r="M16" s="213"/>
      <c r="N16" s="213"/>
      <c r="O16" s="213"/>
      <c r="P16" s="198"/>
      <c r="Q16" s="216"/>
      <c r="R16" s="216"/>
      <c r="S16" s="217"/>
    </row>
    <row r="17" spans="1:20" x14ac:dyDescent="0.25">
      <c r="L17" s="219"/>
      <c r="M17" s="213"/>
      <c r="N17" s="213"/>
      <c r="O17" s="213"/>
      <c r="P17" s="198"/>
      <c r="Q17" s="216"/>
      <c r="R17" s="216"/>
      <c r="S17" s="217"/>
    </row>
    <row r="18" spans="1:20" ht="59.25" customHeight="1" x14ac:dyDescent="0.25">
      <c r="A18" s="220" t="s">
        <v>216</v>
      </c>
      <c r="B18" s="221" t="s">
        <v>217</v>
      </c>
      <c r="C18" s="220" t="s">
        <v>5</v>
      </c>
      <c r="D18" s="220" t="s">
        <v>218</v>
      </c>
      <c r="E18" s="220" t="s">
        <v>219</v>
      </c>
      <c r="F18" s="220" t="s">
        <v>220</v>
      </c>
      <c r="G18" s="220" t="s">
        <v>221</v>
      </c>
      <c r="H18" s="220" t="s">
        <v>222</v>
      </c>
      <c r="I18" s="220" t="s">
        <v>223</v>
      </c>
      <c r="J18" s="220" t="s">
        <v>224</v>
      </c>
      <c r="K18" s="220" t="s">
        <v>225</v>
      </c>
      <c r="L18" s="220" t="s">
        <v>226</v>
      </c>
      <c r="M18" s="220" t="s">
        <v>227</v>
      </c>
      <c r="N18" s="220" t="s">
        <v>217</v>
      </c>
      <c r="O18" s="220" t="s">
        <v>228</v>
      </c>
      <c r="P18" s="220" t="s">
        <v>229</v>
      </c>
      <c r="Q18" s="220" t="s">
        <v>217</v>
      </c>
      <c r="R18" s="220" t="s">
        <v>228</v>
      </c>
      <c r="S18" s="222" t="s">
        <v>230</v>
      </c>
      <c r="T18" s="223" t="s">
        <v>231</v>
      </c>
    </row>
    <row r="19" spans="1:20" ht="30" customHeight="1" x14ac:dyDescent="0.25">
      <c r="A19" s="224" t="str">
        <f>'[3]S3 Maquette'!B19</f>
        <v>Compétences transversales S3</v>
      </c>
      <c r="B19" s="225" t="str">
        <f>'[3]S3 Maquette'!C19</f>
        <v>UE</v>
      </c>
      <c r="C19" s="226">
        <f>'[3]S3 Maquette'!F19</f>
        <v>0</v>
      </c>
      <c r="D19" s="227"/>
      <c r="E19" s="227"/>
      <c r="F19" s="227"/>
      <c r="G19" s="228"/>
      <c r="H19" s="229"/>
      <c r="I19" s="229"/>
      <c r="J19" s="229"/>
      <c r="K19" s="228"/>
      <c r="L19" s="228"/>
      <c r="M19" s="229"/>
      <c r="N19" s="229"/>
      <c r="O19" s="228"/>
      <c r="P19" s="228"/>
      <c r="Q19" s="228"/>
      <c r="R19" s="228"/>
      <c r="S19" s="230"/>
      <c r="T19" s="231"/>
    </row>
    <row r="20" spans="1:20" ht="30" customHeight="1" x14ac:dyDescent="0.25">
      <c r="A20" s="224" t="str">
        <f>'[3]S3 Maquette'!B20</f>
        <v>Compétences informationnelles 2</v>
      </c>
      <c r="B20" s="225" t="str">
        <f>'[3]S3 Maquette'!C20</f>
        <v>ECUE</v>
      </c>
      <c r="C20" s="232">
        <f>'[3]S3 Maquette'!F20</f>
        <v>0</v>
      </c>
      <c r="D20" s="233"/>
      <c r="E20" s="233"/>
      <c r="F20" s="233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34"/>
      <c r="T20" s="231"/>
    </row>
    <row r="21" spans="1:20" ht="30" customHeight="1" x14ac:dyDescent="0.25">
      <c r="A21" s="224" t="str">
        <f>'[3]S3 Maquette'!B21</f>
        <v>Compétences pré-professionnalisation 2</v>
      </c>
      <c r="B21" s="225" t="str">
        <f>'[3]S3 Maquette'!C21</f>
        <v>ECUE</v>
      </c>
      <c r="C21" s="232">
        <f>'[3]S3 Maquette'!F21</f>
        <v>0</v>
      </c>
      <c r="D21" s="233"/>
      <c r="E21" s="233"/>
      <c r="F21" s="233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34"/>
      <c r="T21" s="231"/>
    </row>
    <row r="22" spans="1:20" ht="30" customHeight="1" x14ac:dyDescent="0.25">
      <c r="A22" s="224" t="str">
        <f>'[3]S3 Maquette'!B22</f>
        <v>Langue Vivante-3</v>
      </c>
      <c r="B22" s="225" t="str">
        <f>'[3]S3 Maquette'!C22</f>
        <v>ECUE</v>
      </c>
      <c r="C22" s="232">
        <f>'[3]S3 Maquette'!F22</f>
        <v>0</v>
      </c>
      <c r="D22" s="233"/>
      <c r="E22" s="233"/>
      <c r="F22" s="233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34"/>
      <c r="T22" s="231"/>
    </row>
    <row r="23" spans="1:20" ht="30" customHeight="1" x14ac:dyDescent="0.25">
      <c r="A23" s="224" t="str">
        <f>'[3]S3 Maquette'!B23</f>
        <v>Min 1 Max 1</v>
      </c>
      <c r="B23" s="225" t="str">
        <f>'[3]S3 Maquette'!C23</f>
        <v>OPTION</v>
      </c>
      <c r="C23" s="247">
        <f>'[3]S3 Maquette'!F23</f>
        <v>0</v>
      </c>
      <c r="D23" s="248"/>
      <c r="E23" s="248"/>
      <c r="F23" s="248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50"/>
      <c r="T23" s="231"/>
    </row>
    <row r="24" spans="1:20" ht="30" customHeight="1" x14ac:dyDescent="0.25">
      <c r="A24" s="224" t="str">
        <f>'[3]S3 Maquette'!B24</f>
        <v>Anglais 3</v>
      </c>
      <c r="B24" s="225" t="str">
        <f>'[3]S3 Maquette'!C24</f>
        <v>ECUE</v>
      </c>
      <c r="C24" s="247">
        <f>'[3]S3 Maquette'!F24</f>
        <v>0</v>
      </c>
      <c r="D24" s="248"/>
      <c r="E24" s="248"/>
      <c r="F24" s="248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50"/>
      <c r="T24" s="231"/>
    </row>
    <row r="25" spans="1:20" ht="30" customHeight="1" x14ac:dyDescent="0.25">
      <c r="A25" s="224" t="str">
        <f>'[3]S3 Maquette'!B25</f>
        <v>Espagnol</v>
      </c>
      <c r="B25" s="225" t="str">
        <f>'[3]S3 Maquette'!C25</f>
        <v>ECUE</v>
      </c>
      <c r="C25" s="247">
        <f>'[3]S3 Maquette'!F25</f>
        <v>0</v>
      </c>
      <c r="D25" s="248"/>
      <c r="E25" s="248"/>
      <c r="F25" s="248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50"/>
      <c r="T25" s="231"/>
    </row>
    <row r="26" spans="1:20" ht="30" customHeight="1" x14ac:dyDescent="0.25">
      <c r="A26" s="224" t="str">
        <f>'[3]S3 Maquette'!B26</f>
        <v>Italien</v>
      </c>
      <c r="B26" s="225" t="str">
        <f>'[3]S3 Maquette'!C26</f>
        <v>ECUE</v>
      </c>
      <c r="C26" s="247">
        <f>'[3]S3 Maquette'!F26</f>
        <v>0</v>
      </c>
      <c r="D26" s="248"/>
      <c r="E26" s="248"/>
      <c r="F26" s="248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50"/>
      <c r="T26" s="231"/>
    </row>
    <row r="27" spans="1:20" ht="30" customHeight="1" x14ac:dyDescent="0.25">
      <c r="A27" s="235" t="str">
        <f>'[3]S3 Maquette'!B27</f>
        <v>UE1 Langue - Italien</v>
      </c>
      <c r="B27" s="235" t="str">
        <f>'[3]S3 Maquette'!C27</f>
        <v>UE</v>
      </c>
      <c r="C27" s="236" t="s">
        <v>342</v>
      </c>
      <c r="D27" s="237">
        <v>1</v>
      </c>
      <c r="E27" s="237" t="s">
        <v>289</v>
      </c>
      <c r="F27" s="237" t="s">
        <v>289</v>
      </c>
      <c r="G27" s="238" t="s">
        <v>289</v>
      </c>
      <c r="H27" s="238" t="s">
        <v>289</v>
      </c>
      <c r="I27" s="238" t="s">
        <v>290</v>
      </c>
      <c r="J27" s="238"/>
      <c r="K27" s="238" t="s">
        <v>8</v>
      </c>
      <c r="L27" s="238"/>
      <c r="M27" s="238">
        <v>4</v>
      </c>
      <c r="N27" s="238"/>
      <c r="O27" s="238"/>
      <c r="P27" s="238" t="s">
        <v>291</v>
      </c>
      <c r="Q27" s="238"/>
      <c r="R27" s="238"/>
      <c r="S27" s="240" t="s">
        <v>347</v>
      </c>
      <c r="T27" s="241"/>
    </row>
    <row r="28" spans="1:20" ht="30" customHeight="1" x14ac:dyDescent="0.25">
      <c r="A28" s="235" t="str">
        <f>'[3]S3 Maquette'!B28</f>
        <v>Thème - Italien</v>
      </c>
      <c r="B28" s="235" t="str">
        <f>'[3]S3 Maquette'!C28</f>
        <v>ECUE</v>
      </c>
      <c r="C28" s="236" t="s">
        <v>342</v>
      </c>
      <c r="D28" s="237">
        <v>1</v>
      </c>
      <c r="E28" s="237" t="s">
        <v>289</v>
      </c>
      <c r="F28" s="237" t="s">
        <v>289</v>
      </c>
      <c r="G28" s="238" t="s">
        <v>289</v>
      </c>
      <c r="H28" s="238" t="s">
        <v>289</v>
      </c>
      <c r="I28" s="238" t="s">
        <v>289</v>
      </c>
      <c r="J28" s="239"/>
      <c r="K28" s="238" t="s">
        <v>8</v>
      </c>
      <c r="L28" s="238"/>
      <c r="M28" s="238">
        <v>1</v>
      </c>
      <c r="N28" s="238"/>
      <c r="O28" s="238"/>
      <c r="P28" s="238" t="s">
        <v>291</v>
      </c>
      <c r="Q28" s="238"/>
      <c r="R28" s="238"/>
      <c r="S28" s="240"/>
      <c r="T28" s="242"/>
    </row>
    <row r="29" spans="1:20" ht="30" customHeight="1" x14ac:dyDescent="0.25">
      <c r="A29" s="235" t="str">
        <f>'[3]S3 Maquette'!B29</f>
        <v>Version - Italien</v>
      </c>
      <c r="B29" s="235" t="str">
        <f>'[3]S3 Maquette'!C29</f>
        <v>ECUE</v>
      </c>
      <c r="C29" s="236" t="s">
        <v>342</v>
      </c>
      <c r="D29" s="237">
        <v>1</v>
      </c>
      <c r="E29" s="237" t="s">
        <v>289</v>
      </c>
      <c r="F29" s="237" t="s">
        <v>289</v>
      </c>
      <c r="G29" s="238" t="s">
        <v>289</v>
      </c>
      <c r="H29" s="238" t="s">
        <v>289</v>
      </c>
      <c r="I29" s="238" t="s">
        <v>289</v>
      </c>
      <c r="J29" s="239"/>
      <c r="K29" s="238" t="s">
        <v>8</v>
      </c>
      <c r="L29" s="238"/>
      <c r="M29" s="238">
        <v>1</v>
      </c>
      <c r="N29" s="238"/>
      <c r="O29" s="238"/>
      <c r="P29" s="238" t="s">
        <v>291</v>
      </c>
      <c r="Q29" s="238"/>
      <c r="R29" s="238"/>
      <c r="S29" s="240"/>
      <c r="T29" s="242"/>
    </row>
    <row r="30" spans="1:20" ht="30" customHeight="1" x14ac:dyDescent="0.25">
      <c r="A30" s="235" t="str">
        <f>'[3]S3 Maquette'!B30</f>
        <v>Grammaire et linguistique - Italien</v>
      </c>
      <c r="B30" s="235" t="str">
        <f>'[3]S3 Maquette'!C30</f>
        <v>ECUE</v>
      </c>
      <c r="C30" s="236" t="s">
        <v>342</v>
      </c>
      <c r="D30" s="237">
        <v>1</v>
      </c>
      <c r="E30" s="237" t="s">
        <v>289</v>
      </c>
      <c r="F30" s="237" t="s">
        <v>289</v>
      </c>
      <c r="G30" s="238" t="s">
        <v>289</v>
      </c>
      <c r="H30" s="238" t="s">
        <v>289</v>
      </c>
      <c r="I30" s="238" t="s">
        <v>289</v>
      </c>
      <c r="J30" s="239"/>
      <c r="K30" s="238" t="s">
        <v>8</v>
      </c>
      <c r="L30" s="238"/>
      <c r="M30" s="238">
        <v>1</v>
      </c>
      <c r="N30" s="238"/>
      <c r="O30" s="238"/>
      <c r="P30" s="238" t="s">
        <v>291</v>
      </c>
      <c r="Q30" s="238"/>
      <c r="R30" s="238"/>
      <c r="S30" s="240"/>
      <c r="T30" s="242"/>
    </row>
    <row r="31" spans="1:20" ht="30" customHeight="1" x14ac:dyDescent="0.25">
      <c r="A31" s="235" t="str">
        <f>'[3]S3 Maquette'!B31</f>
        <v>Atelier d'écriture et expression orale - Italien</v>
      </c>
      <c r="B31" s="235" t="str">
        <f>'[3]S3 Maquette'!C31</f>
        <v>ECUE</v>
      </c>
      <c r="C31" s="236" t="s">
        <v>342</v>
      </c>
      <c r="D31" s="237">
        <v>1</v>
      </c>
      <c r="E31" s="237" t="s">
        <v>289</v>
      </c>
      <c r="F31" s="237" t="s">
        <v>289</v>
      </c>
      <c r="G31" s="238" t="s">
        <v>289</v>
      </c>
      <c r="H31" s="238" t="s">
        <v>289</v>
      </c>
      <c r="I31" s="238" t="s">
        <v>289</v>
      </c>
      <c r="J31" s="239"/>
      <c r="K31" s="238" t="s">
        <v>8</v>
      </c>
      <c r="L31" s="238"/>
      <c r="M31" s="238">
        <v>1</v>
      </c>
      <c r="N31" s="238"/>
      <c r="O31" s="238"/>
      <c r="P31" s="238" t="s">
        <v>291</v>
      </c>
      <c r="Q31" s="238"/>
      <c r="R31" s="238"/>
      <c r="S31" s="240"/>
      <c r="T31" s="242"/>
    </row>
    <row r="32" spans="1:20" ht="30" customHeight="1" x14ac:dyDescent="0.25">
      <c r="A32" s="235" t="str">
        <f>'[3]S3 Maquette'!B32</f>
        <v>UE2 Littératures, cultures et sociétés - Italien</v>
      </c>
      <c r="B32" s="235" t="str">
        <f>'[3]S3 Maquette'!C32</f>
        <v>UE</v>
      </c>
      <c r="C32" s="236" t="s">
        <v>342</v>
      </c>
      <c r="D32" s="237">
        <v>1</v>
      </c>
      <c r="E32" s="237" t="s">
        <v>289</v>
      </c>
      <c r="F32" s="237" t="s">
        <v>289</v>
      </c>
      <c r="G32" s="238" t="s">
        <v>289</v>
      </c>
      <c r="H32" s="238" t="s">
        <v>289</v>
      </c>
      <c r="I32" s="238" t="s">
        <v>290</v>
      </c>
      <c r="J32" s="238"/>
      <c r="K32" s="238"/>
      <c r="L32" s="238"/>
      <c r="M32" s="238">
        <v>3</v>
      </c>
      <c r="N32" s="238"/>
      <c r="O32" s="238"/>
      <c r="P32" s="238" t="s">
        <v>291</v>
      </c>
      <c r="Q32" s="238"/>
      <c r="R32" s="238"/>
      <c r="S32" s="240" t="s">
        <v>344</v>
      </c>
      <c r="T32" s="241"/>
    </row>
    <row r="33" spans="1:20" ht="30" customHeight="1" x14ac:dyDescent="0.25">
      <c r="A33" s="235" t="str">
        <f>'[3]S3 Maquette'!B33</f>
        <v>Littératures, cultures et sociétés A - Italien</v>
      </c>
      <c r="B33" s="235" t="str">
        <f>'[3]S3 Maquette'!C33</f>
        <v>ECUE</v>
      </c>
      <c r="C33" s="236" t="s">
        <v>342</v>
      </c>
      <c r="D33" s="237">
        <v>1</v>
      </c>
      <c r="E33" s="237" t="s">
        <v>289</v>
      </c>
      <c r="F33" s="237" t="s">
        <v>289</v>
      </c>
      <c r="G33" s="238" t="s">
        <v>289</v>
      </c>
      <c r="H33" s="238" t="s">
        <v>289</v>
      </c>
      <c r="I33" s="238" t="s">
        <v>289</v>
      </c>
      <c r="J33" s="251"/>
      <c r="K33" s="238" t="s">
        <v>8</v>
      </c>
      <c r="L33" s="238"/>
      <c r="M33" s="238">
        <v>1</v>
      </c>
      <c r="N33" s="238"/>
      <c r="O33" s="238"/>
      <c r="P33" s="238" t="s">
        <v>291</v>
      </c>
      <c r="Q33" s="238"/>
      <c r="R33" s="238"/>
      <c r="S33" s="240"/>
      <c r="T33" s="242"/>
    </row>
    <row r="34" spans="1:20" ht="30" customHeight="1" x14ac:dyDescent="0.25">
      <c r="A34" s="235" t="str">
        <f>'[3]S3 Maquette'!B34</f>
        <v>Littératures, cultures et sociétés B - Italien</v>
      </c>
      <c r="B34" s="235" t="str">
        <f>'[3]S3 Maquette'!C34</f>
        <v>ECUE</v>
      </c>
      <c r="C34" s="236" t="s">
        <v>342</v>
      </c>
      <c r="D34" s="237">
        <v>1</v>
      </c>
      <c r="E34" s="237" t="s">
        <v>289</v>
      </c>
      <c r="F34" s="237" t="s">
        <v>289</v>
      </c>
      <c r="G34" s="238" t="s">
        <v>289</v>
      </c>
      <c r="H34" s="238" t="s">
        <v>289</v>
      </c>
      <c r="I34" s="238" t="s">
        <v>289</v>
      </c>
      <c r="J34" s="251"/>
      <c r="K34" s="238" t="s">
        <v>8</v>
      </c>
      <c r="L34" s="238"/>
      <c r="M34" s="238">
        <v>1</v>
      </c>
      <c r="N34" s="238"/>
      <c r="O34" s="238"/>
      <c r="P34" s="238" t="s">
        <v>291</v>
      </c>
      <c r="Q34" s="238"/>
      <c r="R34" s="238"/>
      <c r="S34" s="240"/>
      <c r="T34" s="241"/>
    </row>
    <row r="35" spans="1:20" ht="30" customHeight="1" x14ac:dyDescent="0.25">
      <c r="A35" s="235" t="str">
        <f>'[3]S3 Maquette'!B35</f>
        <v>Études de textes</v>
      </c>
      <c r="B35" s="235" t="str">
        <f>'[3]S3 Maquette'!C35</f>
        <v>ECUE</v>
      </c>
      <c r="C35" s="236" t="s">
        <v>342</v>
      </c>
      <c r="D35" s="237">
        <v>1</v>
      </c>
      <c r="E35" s="237" t="s">
        <v>289</v>
      </c>
      <c r="F35" s="237" t="s">
        <v>289</v>
      </c>
      <c r="G35" s="238" t="s">
        <v>289</v>
      </c>
      <c r="H35" s="238" t="s">
        <v>289</v>
      </c>
      <c r="I35" s="238" t="s">
        <v>289</v>
      </c>
      <c r="J35" s="251"/>
      <c r="K35" s="238" t="s">
        <v>8</v>
      </c>
      <c r="L35" s="238"/>
      <c r="M35" s="238">
        <v>1</v>
      </c>
      <c r="N35" s="238"/>
      <c r="O35" s="238"/>
      <c r="P35" s="238" t="s">
        <v>291</v>
      </c>
      <c r="Q35" s="238"/>
      <c r="R35" s="238"/>
      <c r="S35" s="240"/>
      <c r="T35" s="241"/>
    </row>
    <row r="36" spans="1:20" ht="30" customHeight="1" x14ac:dyDescent="0.25">
      <c r="A36" s="235" t="str">
        <f>'[3]S3 Maquette'!B36</f>
        <v>UE3 Civilisation et arts - Italien</v>
      </c>
      <c r="B36" s="235" t="str">
        <f>'[3]S3 Maquette'!C36</f>
        <v>UE</v>
      </c>
      <c r="C36" s="236" t="s">
        <v>342</v>
      </c>
      <c r="D36" s="237">
        <v>1</v>
      </c>
      <c r="E36" s="237" t="s">
        <v>289</v>
      </c>
      <c r="F36" s="237" t="s">
        <v>289</v>
      </c>
      <c r="G36" s="238" t="s">
        <v>289</v>
      </c>
      <c r="H36" s="238" t="s">
        <v>289</v>
      </c>
      <c r="I36" s="238" t="s">
        <v>290</v>
      </c>
      <c r="J36" s="238"/>
      <c r="K36" s="238"/>
      <c r="L36" s="238"/>
      <c r="M36" s="238">
        <v>3</v>
      </c>
      <c r="N36" s="238"/>
      <c r="O36" s="238"/>
      <c r="P36" s="238" t="s">
        <v>291</v>
      </c>
      <c r="Q36" s="238"/>
      <c r="R36" s="238"/>
      <c r="S36" s="240" t="s">
        <v>344</v>
      </c>
      <c r="T36" s="241"/>
    </row>
    <row r="37" spans="1:20" ht="30" customHeight="1" x14ac:dyDescent="0.25">
      <c r="A37" s="235" t="str">
        <f>'[3]S3 Maquette'!B37</f>
        <v>Civilisations et arts A - Italien</v>
      </c>
      <c r="B37" s="235" t="str">
        <f>'[3]S3 Maquette'!C37</f>
        <v>ECUE</v>
      </c>
      <c r="C37" s="236" t="s">
        <v>342</v>
      </c>
      <c r="D37" s="237">
        <v>1</v>
      </c>
      <c r="E37" s="237" t="s">
        <v>289</v>
      </c>
      <c r="F37" s="237" t="s">
        <v>289</v>
      </c>
      <c r="G37" s="238" t="s">
        <v>289</v>
      </c>
      <c r="H37" s="238" t="s">
        <v>289</v>
      </c>
      <c r="I37" s="238" t="s">
        <v>289</v>
      </c>
      <c r="J37" s="251"/>
      <c r="K37" s="238" t="s">
        <v>8</v>
      </c>
      <c r="L37" s="238"/>
      <c r="M37" s="238">
        <v>1</v>
      </c>
      <c r="N37" s="238"/>
      <c r="O37" s="238"/>
      <c r="P37" s="238" t="s">
        <v>291</v>
      </c>
      <c r="Q37" s="238"/>
      <c r="R37" s="238"/>
      <c r="S37" s="240"/>
      <c r="T37" s="242"/>
    </row>
    <row r="38" spans="1:20" ht="30" customHeight="1" x14ac:dyDescent="0.25">
      <c r="A38" s="235" t="str">
        <f>'[3]S3 Maquette'!B38</f>
        <v>Civilisations et arts B - Italien</v>
      </c>
      <c r="B38" s="235" t="str">
        <f>'[3]S3 Maquette'!C38</f>
        <v>ECUE</v>
      </c>
      <c r="C38" s="236" t="s">
        <v>342</v>
      </c>
      <c r="D38" s="237">
        <v>1</v>
      </c>
      <c r="E38" s="237" t="s">
        <v>289</v>
      </c>
      <c r="F38" s="237" t="s">
        <v>289</v>
      </c>
      <c r="G38" s="238" t="s">
        <v>289</v>
      </c>
      <c r="H38" s="238" t="s">
        <v>289</v>
      </c>
      <c r="I38" s="238" t="s">
        <v>289</v>
      </c>
      <c r="J38" s="251"/>
      <c r="K38" s="238" t="s">
        <v>8</v>
      </c>
      <c r="L38" s="238"/>
      <c r="M38" s="238">
        <v>1</v>
      </c>
      <c r="N38" s="238"/>
      <c r="O38" s="238"/>
      <c r="P38" s="238" t="s">
        <v>291</v>
      </c>
      <c r="Q38" s="238"/>
      <c r="R38" s="238"/>
      <c r="S38" s="240"/>
      <c r="T38" s="241"/>
    </row>
    <row r="39" spans="1:20" ht="30" customHeight="1" x14ac:dyDescent="0.25">
      <c r="A39" s="235" t="str">
        <f>'[3]S3 Maquette'!B39</f>
        <v>Études de documents</v>
      </c>
      <c r="B39" s="235" t="str">
        <f>'[3]S3 Maquette'!C39</f>
        <v>ECUE</v>
      </c>
      <c r="C39" s="236" t="s">
        <v>342</v>
      </c>
      <c r="D39" s="237">
        <v>1</v>
      </c>
      <c r="E39" s="237" t="s">
        <v>289</v>
      </c>
      <c r="F39" s="237" t="s">
        <v>289</v>
      </c>
      <c r="G39" s="238" t="s">
        <v>289</v>
      </c>
      <c r="H39" s="238" t="s">
        <v>289</v>
      </c>
      <c r="I39" s="238" t="s">
        <v>289</v>
      </c>
      <c r="J39" s="251"/>
      <c r="K39" s="238" t="s">
        <v>8</v>
      </c>
      <c r="L39" s="238"/>
      <c r="M39" s="238">
        <v>1</v>
      </c>
      <c r="N39" s="238"/>
      <c r="O39" s="238"/>
      <c r="P39" s="238" t="s">
        <v>291</v>
      </c>
      <c r="Q39" s="238"/>
      <c r="R39" s="238"/>
      <c r="S39" s="240"/>
      <c r="T39" s="241"/>
    </row>
    <row r="40" spans="1:20" ht="30" customHeight="1" x14ac:dyDescent="0.25">
      <c r="A40" s="235" t="str">
        <f>'[3]S3 Maquette'!B40</f>
        <v>UE approfondissement - Italien</v>
      </c>
      <c r="B40" s="235" t="str">
        <f>'[3]S3 Maquette'!C40</f>
        <v>UE</v>
      </c>
      <c r="C40" s="236" t="s">
        <v>342</v>
      </c>
      <c r="D40" s="237">
        <v>1</v>
      </c>
      <c r="E40" s="237" t="s">
        <v>289</v>
      </c>
      <c r="F40" s="237" t="s">
        <v>289</v>
      </c>
      <c r="G40" s="238" t="s">
        <v>289</v>
      </c>
      <c r="H40" s="238" t="s">
        <v>289</v>
      </c>
      <c r="I40" s="238" t="s">
        <v>290</v>
      </c>
      <c r="J40" s="238"/>
      <c r="K40" s="238"/>
      <c r="L40" s="238"/>
      <c r="M40" s="238">
        <v>2</v>
      </c>
      <c r="N40" s="238"/>
      <c r="O40" s="238"/>
      <c r="P40" s="238" t="s">
        <v>291</v>
      </c>
      <c r="Q40" s="238"/>
      <c r="R40" s="238"/>
      <c r="S40" s="240" t="s">
        <v>344</v>
      </c>
      <c r="T40" s="241"/>
    </row>
    <row r="41" spans="1:20" ht="30" customHeight="1" x14ac:dyDescent="0.25">
      <c r="A41" s="235" t="str">
        <f>'[3]S3 Maquette'!B41</f>
        <v>Cultures- Italien</v>
      </c>
      <c r="B41" s="235" t="str">
        <f>'[3]S3 Maquette'!C41</f>
        <v>ECUE</v>
      </c>
      <c r="C41" s="236" t="s">
        <v>342</v>
      </c>
      <c r="D41" s="237">
        <v>1</v>
      </c>
      <c r="E41" s="237" t="s">
        <v>289</v>
      </c>
      <c r="F41" s="237" t="s">
        <v>289</v>
      </c>
      <c r="G41" s="238" t="s">
        <v>289</v>
      </c>
      <c r="H41" s="238" t="s">
        <v>289</v>
      </c>
      <c r="I41" s="238" t="s">
        <v>289</v>
      </c>
      <c r="J41" s="239"/>
      <c r="K41" s="238" t="s">
        <v>8</v>
      </c>
      <c r="L41" s="238"/>
      <c r="M41" s="238">
        <v>1</v>
      </c>
      <c r="N41" s="238"/>
      <c r="O41" s="238"/>
      <c r="P41" s="238" t="s">
        <v>291</v>
      </c>
      <c r="Q41" s="238"/>
      <c r="R41" s="238"/>
      <c r="S41" s="240"/>
      <c r="T41" s="242"/>
    </row>
    <row r="42" spans="1:20" ht="30" customHeight="1" x14ac:dyDescent="0.25">
      <c r="A42" s="235" t="str">
        <f>'[3]S3 Maquette'!B42</f>
        <v>Pratiques et documents- Italien</v>
      </c>
      <c r="B42" s="235" t="str">
        <f>'[3]S3 Maquette'!C42</f>
        <v>ECUE</v>
      </c>
      <c r="C42" s="236" t="s">
        <v>342</v>
      </c>
      <c r="D42" s="237">
        <v>1</v>
      </c>
      <c r="E42" s="237" t="s">
        <v>289</v>
      </c>
      <c r="F42" s="237" t="s">
        <v>289</v>
      </c>
      <c r="G42" s="238" t="s">
        <v>289</v>
      </c>
      <c r="H42" s="238" t="s">
        <v>289</v>
      </c>
      <c r="I42" s="238" t="s">
        <v>289</v>
      </c>
      <c r="J42" s="251"/>
      <c r="K42" s="238" t="s">
        <v>8</v>
      </c>
      <c r="L42" s="238"/>
      <c r="M42" s="238">
        <v>1</v>
      </c>
      <c r="N42" s="238"/>
      <c r="O42" s="238"/>
      <c r="P42" s="238" t="s">
        <v>291</v>
      </c>
      <c r="Q42" s="238"/>
      <c r="R42" s="238"/>
      <c r="S42" s="240"/>
      <c r="T42" s="241"/>
    </row>
    <row r="43" spans="1:20" ht="30" customHeight="1" x14ac:dyDescent="0.25">
      <c r="A43" s="235" t="str">
        <f>'[3]S3 Maquette'!B43</f>
        <v>UE5 Mineure italien</v>
      </c>
      <c r="B43" s="235" t="str">
        <f>'[3]S3 Maquette'!C43</f>
        <v>UE</v>
      </c>
      <c r="C43" s="236">
        <f>'[3]S3 Maquette'!F43</f>
        <v>0</v>
      </c>
      <c r="D43" s="237"/>
      <c r="E43" s="237"/>
      <c r="F43" s="237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40"/>
      <c r="T43" s="241"/>
    </row>
    <row r="44" spans="1:20" ht="30" customHeight="1" x14ac:dyDescent="0.25">
      <c r="A44" s="235">
        <f>'[3]S3 Maquette'!B44</f>
        <v>0</v>
      </c>
      <c r="B44" s="235">
        <f>'[3]S3 Maquette'!C44</f>
        <v>0</v>
      </c>
      <c r="C44" s="236">
        <f>'[3]S3 Maquette'!F44</f>
        <v>0</v>
      </c>
      <c r="D44" s="237"/>
      <c r="E44" s="237"/>
      <c r="F44" s="237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40"/>
      <c r="T44" s="241"/>
    </row>
    <row r="45" spans="1:20" ht="30" customHeight="1" x14ac:dyDescent="0.25">
      <c r="A45" s="235">
        <f>'[3]S3 Maquette'!B45</f>
        <v>0</v>
      </c>
      <c r="B45" s="235">
        <f>'[3]S3 Maquette'!C45</f>
        <v>0</v>
      </c>
      <c r="C45" s="236">
        <f>'[3]S3 Maquette'!F45</f>
        <v>0</v>
      </c>
      <c r="D45" s="237"/>
      <c r="E45" s="237"/>
      <c r="F45" s="23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40"/>
      <c r="T45" s="241"/>
    </row>
    <row r="46" spans="1:20" ht="30" customHeight="1" x14ac:dyDescent="0.25">
      <c r="A46" s="235">
        <f>'[3]S3 Maquette'!B46</f>
        <v>0</v>
      </c>
      <c r="B46" s="235">
        <f>'[3]S3 Maquette'!C46</f>
        <v>0</v>
      </c>
      <c r="C46" s="236">
        <f>'[3]S3 Maquette'!F46</f>
        <v>0</v>
      </c>
      <c r="D46" s="237"/>
      <c r="E46" s="237"/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40"/>
      <c r="T46" s="241"/>
    </row>
    <row r="47" spans="1:20" ht="30" customHeight="1" x14ac:dyDescent="0.25">
      <c r="A47" s="235">
        <f>'[3]S3 Maquette'!B47</f>
        <v>0</v>
      </c>
      <c r="B47" s="235">
        <f>'[3]S3 Maquette'!C47</f>
        <v>0</v>
      </c>
      <c r="C47" s="236">
        <f>'[3]S3 Maquette'!F47</f>
        <v>0</v>
      </c>
      <c r="D47" s="237"/>
      <c r="E47" s="237"/>
      <c r="F47" s="237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40"/>
      <c r="T47" s="241"/>
    </row>
    <row r="48" spans="1:20" ht="30" customHeight="1" x14ac:dyDescent="0.25">
      <c r="A48" s="235">
        <f>'[3]S3 Maquette'!B48</f>
        <v>0</v>
      </c>
      <c r="B48" s="235">
        <f>'[3]S3 Maquette'!C48</f>
        <v>0</v>
      </c>
      <c r="C48" s="236">
        <f>'[3]S3 Maquette'!F48</f>
        <v>0</v>
      </c>
      <c r="D48" s="237"/>
      <c r="E48" s="237"/>
      <c r="F48" s="237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40"/>
      <c r="T48" s="241"/>
    </row>
    <row r="49" spans="1:20" ht="30" customHeight="1" x14ac:dyDescent="0.25">
      <c r="A49" s="235">
        <f>'[3]S3 Maquette'!B49</f>
        <v>0</v>
      </c>
      <c r="B49" s="235">
        <f>'[3]S3 Maquette'!C49</f>
        <v>0</v>
      </c>
      <c r="C49" s="236">
        <f>'[3]S3 Maquette'!F49</f>
        <v>0</v>
      </c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40"/>
      <c r="T49" s="241"/>
    </row>
    <row r="50" spans="1:20" ht="30" customHeight="1" x14ac:dyDescent="0.25">
      <c r="A50" s="235">
        <f>'[3]S3 Maquette'!B50</f>
        <v>0</v>
      </c>
      <c r="B50" s="235">
        <f>'[3]S3 Maquette'!C50</f>
        <v>0</v>
      </c>
      <c r="C50" s="236">
        <f>'[3]S3 Maquette'!F50</f>
        <v>0</v>
      </c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40"/>
      <c r="T50" s="241"/>
    </row>
    <row r="51" spans="1:20" ht="30" customHeight="1" x14ac:dyDescent="0.25">
      <c r="A51" s="235">
        <f>'[3]S3 Maquette'!B51</f>
        <v>0</v>
      </c>
      <c r="B51" s="235">
        <f>'[3]S3 Maquette'!C51</f>
        <v>0</v>
      </c>
      <c r="C51" s="236">
        <f>'[3]S3 Maquette'!F51</f>
        <v>0</v>
      </c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40"/>
      <c r="T51" s="241"/>
    </row>
    <row r="52" spans="1:20" ht="30" customHeight="1" x14ac:dyDescent="0.25">
      <c r="A52" s="235">
        <f>'[3]S3 Maquette'!B52</f>
        <v>0</v>
      </c>
      <c r="B52" s="235">
        <f>'[3]S3 Maquette'!C52</f>
        <v>0</v>
      </c>
      <c r="C52" s="236">
        <f>'[3]S3 Maquette'!F52</f>
        <v>0</v>
      </c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40"/>
      <c r="T52" s="241"/>
    </row>
    <row r="53" spans="1:20" ht="30" customHeight="1" x14ac:dyDescent="0.25">
      <c r="A53" s="235">
        <f>'[3]S3 Maquette'!B53</f>
        <v>0</v>
      </c>
      <c r="B53" s="235">
        <f>'[3]S3 Maquette'!C53</f>
        <v>0</v>
      </c>
      <c r="C53" s="236">
        <f>'[3]S3 Maquette'!F53</f>
        <v>0</v>
      </c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40"/>
      <c r="T53" s="241"/>
    </row>
    <row r="54" spans="1:20" ht="30" customHeight="1" x14ac:dyDescent="0.25">
      <c r="A54" s="235">
        <f>'[3]S3 Maquette'!B54</f>
        <v>0</v>
      </c>
      <c r="B54" s="235">
        <f>'[3]S3 Maquette'!C54</f>
        <v>0</v>
      </c>
      <c r="C54" s="236">
        <f>'[3]S3 Maquette'!F54</f>
        <v>0</v>
      </c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40"/>
      <c r="T54" s="241"/>
    </row>
    <row r="55" spans="1:20" ht="30" customHeight="1" x14ac:dyDescent="0.25">
      <c r="A55" s="235">
        <f>'[3]S3 Maquette'!B55</f>
        <v>0</v>
      </c>
      <c r="B55" s="235">
        <f>'[3]S3 Maquette'!C55</f>
        <v>0</v>
      </c>
      <c r="C55" s="236">
        <f>'[3]S3 Maquette'!F55</f>
        <v>0</v>
      </c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40"/>
      <c r="T55" s="241"/>
    </row>
    <row r="56" spans="1:20" ht="30" customHeight="1" x14ac:dyDescent="0.25">
      <c r="A56" s="235">
        <f>'[3]S3 Maquette'!B56</f>
        <v>0</v>
      </c>
      <c r="B56" s="235">
        <f>'[3]S3 Maquette'!C56</f>
        <v>0</v>
      </c>
      <c r="C56" s="236">
        <f>'[3]S3 Maquette'!F56</f>
        <v>0</v>
      </c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40"/>
      <c r="T56" s="241"/>
    </row>
    <row r="57" spans="1:20" ht="30" customHeight="1" x14ac:dyDescent="0.25">
      <c r="A57" s="235">
        <f>'[3]S3 Maquette'!B57</f>
        <v>0</v>
      </c>
      <c r="B57" s="235">
        <f>'[3]S3 Maquette'!C57</f>
        <v>0</v>
      </c>
      <c r="C57" s="236">
        <f>'[3]S3 Maquette'!F57</f>
        <v>0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40"/>
      <c r="T57" s="241"/>
    </row>
    <row r="58" spans="1:20" ht="30" customHeight="1" x14ac:dyDescent="0.25">
      <c r="A58" s="235">
        <f>'[3]S3 Maquette'!B58</f>
        <v>0</v>
      </c>
      <c r="B58" s="235">
        <f>'[3]S3 Maquette'!C58</f>
        <v>0</v>
      </c>
      <c r="C58" s="236">
        <f>'[3]S3 Maquette'!F58</f>
        <v>0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40"/>
      <c r="T58" s="241"/>
    </row>
    <row r="59" spans="1:20" ht="30" customHeight="1" x14ac:dyDescent="0.25">
      <c r="A59" s="235">
        <f>'[3]S3 Maquette'!B59</f>
        <v>0</v>
      </c>
      <c r="B59" s="235">
        <f>'[3]S3 Maquette'!C59</f>
        <v>0</v>
      </c>
      <c r="C59" s="236">
        <f>'[3]S3 Maquette'!F59</f>
        <v>0</v>
      </c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40"/>
      <c r="T59" s="241"/>
    </row>
    <row r="60" spans="1:20" ht="30" customHeight="1" x14ac:dyDescent="0.25">
      <c r="A60" s="235">
        <f>'[3]S3 Maquette'!B60</f>
        <v>0</v>
      </c>
      <c r="B60" s="235">
        <f>'[3]S3 Maquette'!C60</f>
        <v>0</v>
      </c>
      <c r="C60" s="236">
        <f>'[3]S3 Maquette'!F60</f>
        <v>0</v>
      </c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40"/>
      <c r="T60" s="241"/>
    </row>
    <row r="61" spans="1:20" ht="30" customHeight="1" x14ac:dyDescent="0.25">
      <c r="A61" s="235">
        <f>'[3]S3 Maquette'!B61</f>
        <v>0</v>
      </c>
      <c r="B61" s="235">
        <f>'[3]S3 Maquette'!C61</f>
        <v>0</v>
      </c>
      <c r="C61" s="236">
        <f>'[3]S3 Maquette'!F61</f>
        <v>0</v>
      </c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40"/>
      <c r="T61" s="241"/>
    </row>
    <row r="62" spans="1:20" ht="30" customHeight="1" x14ac:dyDescent="0.25">
      <c r="A62" s="235">
        <f>'[3]S3 Maquette'!B62</f>
        <v>0</v>
      </c>
      <c r="B62" s="235">
        <f>'[3]S3 Maquette'!C62</f>
        <v>0</v>
      </c>
      <c r="C62" s="236">
        <f>'[3]S3 Maquette'!F62</f>
        <v>0</v>
      </c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40"/>
      <c r="T62" s="241"/>
    </row>
    <row r="63" spans="1:20" ht="30" customHeight="1" x14ac:dyDescent="0.25">
      <c r="A63" s="235">
        <f>'[3]S3 Maquette'!B63</f>
        <v>0</v>
      </c>
      <c r="B63" s="235">
        <f>'[3]S3 Maquette'!C63</f>
        <v>0</v>
      </c>
      <c r="C63" s="236">
        <f>'[3]S3 Maquette'!F63</f>
        <v>0</v>
      </c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40"/>
      <c r="T63" s="241"/>
    </row>
    <row r="64" spans="1:20" ht="30" customHeight="1" x14ac:dyDescent="0.25">
      <c r="A64" s="235">
        <f>'[3]S3 Maquette'!B64</f>
        <v>0</v>
      </c>
      <c r="B64" s="235">
        <f>'[3]S3 Maquette'!C64</f>
        <v>0</v>
      </c>
      <c r="C64" s="236">
        <f>'[3]S3 Maquette'!F64</f>
        <v>0</v>
      </c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40"/>
      <c r="T64" s="241"/>
    </row>
    <row r="65" spans="1:20" ht="30" customHeight="1" x14ac:dyDescent="0.25">
      <c r="A65" s="235">
        <f>'[3]S3 Maquette'!B65</f>
        <v>0</v>
      </c>
      <c r="B65" s="235">
        <f>'[3]S3 Maquette'!C65</f>
        <v>0</v>
      </c>
      <c r="C65" s="236">
        <f>'[3]S3 Maquette'!F65</f>
        <v>0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40"/>
      <c r="T65" s="241"/>
    </row>
    <row r="66" spans="1:20" ht="30" customHeight="1" x14ac:dyDescent="0.25">
      <c r="A66" s="235">
        <f>'[3]S3 Maquette'!B66</f>
        <v>0</v>
      </c>
      <c r="B66" s="235">
        <f>'[3]S3 Maquette'!C66</f>
        <v>0</v>
      </c>
      <c r="C66" s="236">
        <f>'[3]S3 Maquette'!F66</f>
        <v>0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40"/>
      <c r="T66" s="241"/>
    </row>
    <row r="67" spans="1:20" ht="30" customHeight="1" x14ac:dyDescent="0.25">
      <c r="A67" s="235">
        <f>'[3]S3 Maquette'!B67</f>
        <v>0</v>
      </c>
      <c r="B67" s="235">
        <f>'[3]S3 Maquette'!C67</f>
        <v>0</v>
      </c>
      <c r="C67" s="236">
        <f>'[3]S3 Maquette'!F67</f>
        <v>0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40"/>
      <c r="T67" s="241"/>
    </row>
    <row r="68" spans="1:20" ht="30" customHeight="1" x14ac:dyDescent="0.25">
      <c r="A68" s="235">
        <f>'[3]S3 Maquette'!B68</f>
        <v>0</v>
      </c>
      <c r="B68" s="235">
        <f>'[3]S3 Maquette'!C68</f>
        <v>0</v>
      </c>
      <c r="C68" s="236">
        <f>'[3]S3 Maquette'!F68</f>
        <v>0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40"/>
      <c r="T68" s="241"/>
    </row>
    <row r="69" spans="1:20" ht="30" customHeight="1" x14ac:dyDescent="0.25">
      <c r="A69" s="235">
        <f>'[3]S3 Maquette'!B69</f>
        <v>0</v>
      </c>
      <c r="B69" s="235">
        <f>'[3]S3 Maquette'!C69</f>
        <v>0</v>
      </c>
      <c r="C69" s="236">
        <f>'[3]S3 Maquette'!F69</f>
        <v>0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40"/>
      <c r="T69" s="241"/>
    </row>
    <row r="70" spans="1:20" ht="30" customHeight="1" x14ac:dyDescent="0.25">
      <c r="A70" s="235">
        <f>'[3]S3 Maquette'!B70</f>
        <v>0</v>
      </c>
      <c r="B70" s="235">
        <f>'[3]S3 Maquette'!C70</f>
        <v>0</v>
      </c>
      <c r="C70" s="236">
        <f>'[3]S3 Maquette'!F70</f>
        <v>0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40"/>
      <c r="T70" s="241"/>
    </row>
    <row r="71" spans="1:20" ht="30" customHeight="1" x14ac:dyDescent="0.25">
      <c r="A71" s="235">
        <f>'[3]S3 Maquette'!B71</f>
        <v>0</v>
      </c>
      <c r="B71" s="235">
        <f>'[3]S3 Maquette'!C71</f>
        <v>0</v>
      </c>
      <c r="C71" s="236">
        <f>'[3]S3 Maquette'!F71</f>
        <v>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40"/>
      <c r="T71" s="241"/>
    </row>
    <row r="72" spans="1:20" ht="30" customHeight="1" x14ac:dyDescent="0.25">
      <c r="A72" s="235">
        <f>'[3]S3 Maquette'!B72</f>
        <v>0</v>
      </c>
      <c r="B72" s="235">
        <f>'[3]S3 Maquette'!C72</f>
        <v>0</v>
      </c>
      <c r="C72" s="236">
        <f>'[3]S3 Maquette'!F72</f>
        <v>0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40"/>
      <c r="T72" s="241"/>
    </row>
    <row r="73" spans="1:20" ht="30" customHeight="1" x14ac:dyDescent="0.25">
      <c r="A73" s="235">
        <f>'[3]S3 Maquette'!B73</f>
        <v>0</v>
      </c>
      <c r="B73" s="235">
        <f>'[3]S3 Maquette'!C73</f>
        <v>0</v>
      </c>
      <c r="C73" s="236">
        <f>'[3]S3 Maquette'!F73</f>
        <v>0</v>
      </c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40"/>
      <c r="T73" s="241"/>
    </row>
    <row r="74" spans="1:20" ht="30" customHeight="1" x14ac:dyDescent="0.25">
      <c r="A74" s="235">
        <f>'[3]S3 Maquette'!B74</f>
        <v>0</v>
      </c>
      <c r="B74" s="235">
        <f>'[3]S3 Maquette'!C74</f>
        <v>0</v>
      </c>
      <c r="C74" s="236">
        <f>'[3]S3 Maquette'!F74</f>
        <v>0</v>
      </c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40"/>
      <c r="T74" s="241"/>
    </row>
    <row r="75" spans="1:20" ht="30" customHeight="1" x14ac:dyDescent="0.25">
      <c r="A75" s="235">
        <f>'[3]S3 Maquette'!B75</f>
        <v>0</v>
      </c>
      <c r="B75" s="235">
        <f>'[3]S3 Maquette'!C75</f>
        <v>0</v>
      </c>
      <c r="C75" s="236">
        <f>'[3]S3 Maquette'!F75</f>
        <v>0</v>
      </c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40"/>
      <c r="T75" s="241"/>
    </row>
    <row r="76" spans="1:20" ht="30" customHeight="1" x14ac:dyDescent="0.25">
      <c r="A76" s="235">
        <f>'[3]S3 Maquette'!B76</f>
        <v>0</v>
      </c>
      <c r="B76" s="235">
        <f>'[3]S3 Maquette'!C76</f>
        <v>0</v>
      </c>
      <c r="C76" s="236">
        <f>'[3]S3 Maquette'!F76</f>
        <v>0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40"/>
      <c r="T76" s="241"/>
    </row>
    <row r="77" spans="1:20" ht="30" customHeight="1" x14ac:dyDescent="0.25">
      <c r="A77" s="235">
        <f>'[3]S3 Maquette'!B77</f>
        <v>0</v>
      </c>
      <c r="B77" s="235">
        <f>'[3]S3 Maquette'!C77</f>
        <v>0</v>
      </c>
      <c r="C77" s="236">
        <f>'[3]S3 Maquette'!F77</f>
        <v>0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40"/>
      <c r="T77" s="241"/>
    </row>
    <row r="78" spans="1:20" ht="30" customHeight="1" x14ac:dyDescent="0.25">
      <c r="A78" s="235">
        <f>'[3]S3 Maquette'!B78</f>
        <v>0</v>
      </c>
      <c r="B78" s="235">
        <f>'[3]S3 Maquette'!C78</f>
        <v>0</v>
      </c>
      <c r="C78" s="236">
        <f>'[3]S3 Maquette'!F78</f>
        <v>0</v>
      </c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40"/>
      <c r="T78" s="241"/>
    </row>
    <row r="79" spans="1:20" ht="30" customHeight="1" x14ac:dyDescent="0.25">
      <c r="A79" s="235">
        <f>'[3]S3 Maquette'!B79</f>
        <v>0</v>
      </c>
      <c r="B79" s="235">
        <f>'[3]S3 Maquette'!C79</f>
        <v>0</v>
      </c>
      <c r="C79" s="236">
        <f>'[3]S3 Maquette'!F79</f>
        <v>0</v>
      </c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40"/>
      <c r="T79" s="241"/>
    </row>
    <row r="80" spans="1:20" ht="30" customHeight="1" x14ac:dyDescent="0.25">
      <c r="A80" s="235">
        <f>'[3]S3 Maquette'!B80</f>
        <v>0</v>
      </c>
      <c r="B80" s="235">
        <f>'[3]S3 Maquette'!C80</f>
        <v>0</v>
      </c>
      <c r="C80" s="236">
        <f>'[3]S3 Maquette'!F80</f>
        <v>0</v>
      </c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40"/>
      <c r="T80" s="241"/>
    </row>
    <row r="81" spans="1:20" ht="30" customHeight="1" x14ac:dyDescent="0.25">
      <c r="A81" s="235">
        <f>'[3]S3 Maquette'!B81</f>
        <v>0</v>
      </c>
      <c r="B81" s="235">
        <f>'[3]S3 Maquette'!C81</f>
        <v>0</v>
      </c>
      <c r="C81" s="236">
        <f>'[3]S3 Maquette'!F81</f>
        <v>0</v>
      </c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40"/>
      <c r="T81" s="241"/>
    </row>
    <row r="82" spans="1:20" ht="30" customHeight="1" x14ac:dyDescent="0.25">
      <c r="A82" s="235">
        <f>'[3]S3 Maquette'!B82</f>
        <v>0</v>
      </c>
      <c r="B82" s="235">
        <f>'[3]S3 Maquette'!C82</f>
        <v>0</v>
      </c>
      <c r="C82" s="236">
        <f>'[3]S3 Maquette'!F82</f>
        <v>0</v>
      </c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40"/>
      <c r="T82" s="241"/>
    </row>
    <row r="83" spans="1:20" ht="30" customHeight="1" x14ac:dyDescent="0.25">
      <c r="A83" s="235">
        <f>'[3]S3 Maquette'!B83</f>
        <v>0</v>
      </c>
      <c r="B83" s="235">
        <f>'[3]S3 Maquette'!C83</f>
        <v>0</v>
      </c>
      <c r="C83" s="236">
        <f>'[3]S3 Maquette'!F83</f>
        <v>0</v>
      </c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40"/>
      <c r="T83" s="241"/>
    </row>
    <row r="84" spans="1:20" ht="30" customHeight="1" x14ac:dyDescent="0.25">
      <c r="A84" s="235">
        <f>'[3]S3 Maquette'!B84</f>
        <v>0</v>
      </c>
      <c r="B84" s="235">
        <f>'[3]S3 Maquette'!C84</f>
        <v>0</v>
      </c>
      <c r="C84" s="236">
        <f>'[3]S3 Maquette'!F84</f>
        <v>0</v>
      </c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40"/>
      <c r="T84" s="241"/>
    </row>
    <row r="85" spans="1:20" ht="30" customHeight="1" x14ac:dyDescent="0.25">
      <c r="A85" s="235">
        <f>'[3]S3 Maquette'!B85</f>
        <v>0</v>
      </c>
      <c r="B85" s="235">
        <f>'[3]S3 Maquette'!C85</f>
        <v>0</v>
      </c>
      <c r="C85" s="236">
        <f>'[3]S3 Maquette'!F85</f>
        <v>0</v>
      </c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40"/>
      <c r="T85" s="241"/>
    </row>
    <row r="86" spans="1:20" ht="30" customHeight="1" x14ac:dyDescent="0.25">
      <c r="A86" s="235">
        <f>'[3]S3 Maquette'!B86</f>
        <v>0</v>
      </c>
      <c r="B86" s="235">
        <f>'[3]S3 Maquette'!C86</f>
        <v>0</v>
      </c>
      <c r="C86" s="236">
        <f>'[3]S3 Maquette'!F86</f>
        <v>0</v>
      </c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40"/>
      <c r="T86" s="241"/>
    </row>
    <row r="87" spans="1:20" ht="30" customHeight="1" x14ac:dyDescent="0.25">
      <c r="A87" s="235">
        <f>'[3]S3 Maquette'!B87</f>
        <v>0</v>
      </c>
      <c r="B87" s="235">
        <f>'[3]S3 Maquette'!C87</f>
        <v>0</v>
      </c>
      <c r="C87" s="236">
        <f>'[3]S3 Maquette'!F87</f>
        <v>0</v>
      </c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40"/>
      <c r="T87" s="241"/>
    </row>
    <row r="88" spans="1:20" ht="30" customHeight="1" x14ac:dyDescent="0.25">
      <c r="A88" s="235">
        <f>'[3]S3 Maquette'!B88</f>
        <v>0</v>
      </c>
      <c r="B88" s="235">
        <f>'[3]S3 Maquette'!C88</f>
        <v>0</v>
      </c>
      <c r="C88" s="236">
        <f>'[3]S3 Maquette'!F88</f>
        <v>0</v>
      </c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40"/>
      <c r="T88" s="241"/>
    </row>
    <row r="89" spans="1:20" ht="30" customHeight="1" x14ac:dyDescent="0.25">
      <c r="A89" s="235">
        <f>'[3]S3 Maquette'!B89</f>
        <v>0</v>
      </c>
      <c r="B89" s="235">
        <f>'[3]S3 Maquette'!C89</f>
        <v>0</v>
      </c>
      <c r="C89" s="236">
        <f>'[3]S3 Maquette'!F89</f>
        <v>0</v>
      </c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40"/>
      <c r="T89" s="241"/>
    </row>
    <row r="90" spans="1:20" ht="30" customHeight="1" x14ac:dyDescent="0.25">
      <c r="A90" s="235">
        <f>'[3]S3 Maquette'!B90</f>
        <v>0</v>
      </c>
      <c r="B90" s="235">
        <f>'[3]S3 Maquette'!C90</f>
        <v>0</v>
      </c>
      <c r="C90" s="236">
        <f>'[3]S3 Maquette'!F90</f>
        <v>0</v>
      </c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40"/>
      <c r="T90" s="241"/>
    </row>
    <row r="91" spans="1:20" ht="30" customHeight="1" x14ac:dyDescent="0.25">
      <c r="A91" s="235">
        <f>'[3]S3 Maquette'!B91</f>
        <v>0</v>
      </c>
      <c r="B91" s="235">
        <f>'[3]S3 Maquette'!C91</f>
        <v>0</v>
      </c>
      <c r="C91" s="236">
        <f>'[3]S3 Maquette'!F91</f>
        <v>0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40"/>
      <c r="T91" s="241"/>
    </row>
    <row r="92" spans="1:20" ht="30" customHeight="1" x14ac:dyDescent="0.25">
      <c r="A92" s="235">
        <f>'[3]S3 Maquette'!B92</f>
        <v>0</v>
      </c>
      <c r="B92" s="235">
        <f>'[3]S3 Maquette'!C92</f>
        <v>0</v>
      </c>
      <c r="C92" s="236">
        <f>'[3]S3 Maquette'!F92</f>
        <v>0</v>
      </c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40"/>
      <c r="T92" s="241"/>
    </row>
    <row r="93" spans="1:20" ht="30" customHeight="1" x14ac:dyDescent="0.25">
      <c r="A93" s="235">
        <f>'[3]S3 Maquette'!B93</f>
        <v>0</v>
      </c>
      <c r="B93" s="235">
        <f>'[3]S3 Maquette'!C93</f>
        <v>0</v>
      </c>
      <c r="C93" s="236">
        <f>'[3]S3 Maquette'!F93</f>
        <v>0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40"/>
      <c r="T93" s="241"/>
    </row>
    <row r="94" spans="1:20" ht="30" customHeight="1" x14ac:dyDescent="0.25">
      <c r="A94" s="235">
        <f>'[3]S3 Maquette'!B94</f>
        <v>0</v>
      </c>
      <c r="B94" s="235">
        <f>'[3]S3 Maquette'!C94</f>
        <v>0</v>
      </c>
      <c r="C94" s="236">
        <f>'[3]S3 Maquette'!F94</f>
        <v>0</v>
      </c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40"/>
      <c r="T94" s="241"/>
    </row>
    <row r="95" spans="1:20" ht="30" customHeight="1" x14ac:dyDescent="0.25">
      <c r="A95" s="235">
        <f>'[3]S3 Maquette'!B95</f>
        <v>0</v>
      </c>
      <c r="B95" s="235">
        <f>'[3]S3 Maquette'!C95</f>
        <v>0</v>
      </c>
      <c r="C95" s="236">
        <f>'[3]S3 Maquette'!F95</f>
        <v>0</v>
      </c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40"/>
      <c r="T95" s="241"/>
    </row>
    <row r="96" spans="1:20" ht="30" customHeight="1" x14ac:dyDescent="0.25">
      <c r="A96" s="235">
        <f>'[3]S3 Maquette'!B96</f>
        <v>0</v>
      </c>
      <c r="B96" s="235">
        <f>'[3]S3 Maquette'!C96</f>
        <v>0</v>
      </c>
      <c r="C96" s="236">
        <f>'[3]S3 Maquette'!F96</f>
        <v>0</v>
      </c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40"/>
      <c r="T96" s="241"/>
    </row>
    <row r="97" spans="1:20" ht="30" customHeight="1" x14ac:dyDescent="0.25">
      <c r="A97" s="235">
        <f>'[3]S3 Maquette'!B97</f>
        <v>0</v>
      </c>
      <c r="B97" s="235">
        <f>'[3]S3 Maquette'!C97</f>
        <v>0</v>
      </c>
      <c r="C97" s="236">
        <f>'[3]S3 Maquette'!F97</f>
        <v>0</v>
      </c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40"/>
      <c r="T97" s="241"/>
    </row>
    <row r="98" spans="1:20" ht="30" customHeight="1" x14ac:dyDescent="0.25">
      <c r="A98" s="235">
        <f>'[3]S3 Maquette'!B98</f>
        <v>0</v>
      </c>
      <c r="B98" s="235">
        <f>'[3]S3 Maquette'!C98</f>
        <v>0</v>
      </c>
      <c r="C98" s="236">
        <f>'[3]S3 Maquette'!F98</f>
        <v>0</v>
      </c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40"/>
      <c r="T98" s="241"/>
    </row>
    <row r="99" spans="1:20" ht="30" customHeight="1" x14ac:dyDescent="0.25">
      <c r="A99" s="235">
        <f>'[3]S3 Maquette'!B99</f>
        <v>0</v>
      </c>
      <c r="B99" s="235">
        <f>'[3]S3 Maquette'!C99</f>
        <v>0</v>
      </c>
      <c r="C99" s="236">
        <f>'[3]S3 Maquette'!F99</f>
        <v>0</v>
      </c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40"/>
      <c r="T99" s="241"/>
    </row>
    <row r="100" spans="1:20" ht="30" customHeight="1" x14ac:dyDescent="0.25">
      <c r="A100" s="235">
        <f>'[3]S3 Maquette'!B100</f>
        <v>0</v>
      </c>
      <c r="B100" s="235">
        <f>'[3]S3 Maquette'!C100</f>
        <v>0</v>
      </c>
      <c r="C100" s="236">
        <f>'[3]S3 Maquette'!F100</f>
        <v>0</v>
      </c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40"/>
      <c r="T100" s="241"/>
    </row>
    <row r="101" spans="1:20" ht="30" customHeight="1" x14ac:dyDescent="0.25">
      <c r="A101" s="235">
        <f>'[3]S3 Maquette'!B101</f>
        <v>0</v>
      </c>
      <c r="B101" s="235">
        <f>'[3]S3 Maquette'!C101</f>
        <v>0</v>
      </c>
      <c r="C101" s="236">
        <f>'[3]S3 Maquette'!F101</f>
        <v>0</v>
      </c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40"/>
      <c r="T101" s="241"/>
    </row>
    <row r="102" spans="1:20" ht="30" customHeight="1" x14ac:dyDescent="0.25">
      <c r="A102" s="235">
        <f>'[3]S3 Maquette'!B102</f>
        <v>0</v>
      </c>
      <c r="B102" s="235">
        <f>'[3]S3 Maquette'!C102</f>
        <v>0</v>
      </c>
      <c r="C102" s="236">
        <f>'[3]S3 Maquette'!F102</f>
        <v>0</v>
      </c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40"/>
      <c r="T102" s="241"/>
    </row>
    <row r="103" spans="1:20" ht="30" customHeight="1" x14ac:dyDescent="0.25">
      <c r="A103" s="235">
        <f>'[3]S3 Maquette'!B103</f>
        <v>0</v>
      </c>
      <c r="B103" s="235">
        <f>'[3]S3 Maquette'!C103</f>
        <v>0</v>
      </c>
      <c r="C103" s="236">
        <f>'[3]S3 Maquette'!F103</f>
        <v>0</v>
      </c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40"/>
      <c r="T103" s="241"/>
    </row>
    <row r="104" spans="1:20" ht="30" customHeight="1" x14ac:dyDescent="0.25">
      <c r="A104" s="235">
        <f>'[3]S3 Maquette'!B104</f>
        <v>0</v>
      </c>
      <c r="B104" s="235">
        <f>'[3]S3 Maquette'!C104</f>
        <v>0</v>
      </c>
      <c r="C104" s="236">
        <f>'[3]S3 Maquette'!F104</f>
        <v>0</v>
      </c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40"/>
      <c r="T104" s="241"/>
    </row>
    <row r="105" spans="1:20" ht="30" customHeight="1" x14ac:dyDescent="0.25">
      <c r="A105" s="235">
        <f>'[3]S3 Maquette'!B105</f>
        <v>0</v>
      </c>
      <c r="B105" s="235">
        <f>'[3]S3 Maquette'!C105</f>
        <v>0</v>
      </c>
      <c r="C105" s="236">
        <f>'[3]S3 Maquette'!F105</f>
        <v>0</v>
      </c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40"/>
      <c r="T105" s="241"/>
    </row>
    <row r="106" spans="1:20" ht="30" customHeight="1" x14ac:dyDescent="0.25">
      <c r="A106" s="235">
        <f>'[3]S3 Maquette'!B106</f>
        <v>0</v>
      </c>
      <c r="B106" s="235">
        <f>'[3]S3 Maquette'!C106</f>
        <v>0</v>
      </c>
      <c r="C106" s="236">
        <f>'[3]S3 Maquette'!F106</f>
        <v>0</v>
      </c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40"/>
      <c r="T106" s="241"/>
    </row>
    <row r="107" spans="1:20" ht="30" customHeight="1" x14ac:dyDescent="0.25">
      <c r="A107" s="235">
        <f>'[3]S3 Maquette'!B107</f>
        <v>0</v>
      </c>
      <c r="B107" s="235">
        <f>'[3]S3 Maquette'!C107</f>
        <v>0</v>
      </c>
      <c r="C107" s="236">
        <f>'[3]S3 Maquette'!F107</f>
        <v>0</v>
      </c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40"/>
      <c r="T107" s="241"/>
    </row>
    <row r="108" spans="1:20" ht="30" customHeight="1" x14ac:dyDescent="0.25">
      <c r="A108" s="235">
        <f>'[3]S3 Maquette'!B108</f>
        <v>0</v>
      </c>
      <c r="B108" s="235">
        <f>'[3]S3 Maquette'!C108</f>
        <v>0</v>
      </c>
      <c r="C108" s="236">
        <f>'[3]S3 Maquette'!F108</f>
        <v>0</v>
      </c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40"/>
      <c r="T108" s="241"/>
    </row>
    <row r="109" spans="1:20" ht="30" customHeight="1" x14ac:dyDescent="0.25">
      <c r="A109" s="235">
        <f>'[3]S3 Maquette'!B109</f>
        <v>0</v>
      </c>
      <c r="B109" s="235">
        <f>'[3]S3 Maquette'!C109</f>
        <v>0</v>
      </c>
      <c r="C109" s="236">
        <f>'[3]S3 Maquette'!F109</f>
        <v>0</v>
      </c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40"/>
      <c r="T109" s="241"/>
    </row>
    <row r="110" spans="1:20" ht="30" customHeight="1" x14ac:dyDescent="0.25">
      <c r="A110" s="235">
        <f>'[3]S3 Maquette'!B110</f>
        <v>0</v>
      </c>
      <c r="B110" s="235">
        <f>'[3]S3 Maquette'!C110</f>
        <v>0</v>
      </c>
      <c r="C110" s="236">
        <f>'[3]S3 Maquette'!F110</f>
        <v>0</v>
      </c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40"/>
      <c r="T110" s="241"/>
    </row>
    <row r="111" spans="1:20" ht="30" customHeight="1" x14ac:dyDescent="0.25">
      <c r="A111" s="235">
        <f>'[3]S3 Maquette'!B111</f>
        <v>0</v>
      </c>
      <c r="B111" s="235">
        <f>'[3]S3 Maquette'!C111</f>
        <v>0</v>
      </c>
      <c r="C111" s="236">
        <f>'[3]S3 Maquette'!F111</f>
        <v>0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40"/>
      <c r="T111" s="241"/>
    </row>
    <row r="112" spans="1:20" ht="30" customHeight="1" x14ac:dyDescent="0.25">
      <c r="A112" s="235">
        <f>'[3]S3 Maquette'!B112</f>
        <v>0</v>
      </c>
      <c r="B112" s="235">
        <f>'[3]S3 Maquette'!C112</f>
        <v>0</v>
      </c>
      <c r="C112" s="236">
        <f>'[3]S3 Maquette'!F112</f>
        <v>0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40"/>
      <c r="T112" s="241"/>
    </row>
    <row r="113" spans="1:20" ht="30" customHeight="1" x14ac:dyDescent="0.25">
      <c r="A113" s="235">
        <f>'[3]S3 Maquette'!B113</f>
        <v>0</v>
      </c>
      <c r="B113" s="235">
        <f>'[3]S3 Maquette'!C113</f>
        <v>0</v>
      </c>
      <c r="C113" s="236">
        <f>'[3]S3 Maquette'!F113</f>
        <v>0</v>
      </c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40"/>
      <c r="T113" s="241"/>
    </row>
    <row r="114" spans="1:20" ht="30" customHeight="1" x14ac:dyDescent="0.25">
      <c r="A114" s="235">
        <f>'[3]S3 Maquette'!B114</f>
        <v>0</v>
      </c>
      <c r="B114" s="235">
        <f>'[3]S3 Maquette'!C114</f>
        <v>0</v>
      </c>
      <c r="C114" s="236">
        <f>'[3]S3 Maquette'!F114</f>
        <v>0</v>
      </c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40"/>
      <c r="T114" s="241"/>
    </row>
    <row r="115" spans="1:20" ht="30" customHeight="1" x14ac:dyDescent="0.25">
      <c r="A115" s="235">
        <f>'[3]S3 Maquette'!B115</f>
        <v>0</v>
      </c>
      <c r="B115" s="235">
        <f>'[3]S3 Maquette'!C115</f>
        <v>0</v>
      </c>
      <c r="C115" s="236">
        <f>'[3]S3 Maquette'!F115</f>
        <v>0</v>
      </c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40"/>
      <c r="T115" s="241"/>
    </row>
    <row r="116" spans="1:20" ht="30" customHeight="1" x14ac:dyDescent="0.25">
      <c r="A116" s="235">
        <f>'[3]S3 Maquette'!B116</f>
        <v>0</v>
      </c>
      <c r="B116" s="235">
        <f>'[3]S3 Maquette'!C116</f>
        <v>0</v>
      </c>
      <c r="C116" s="236">
        <f>'[3]S3 Maquette'!F116</f>
        <v>0</v>
      </c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40"/>
      <c r="T116" s="241"/>
    </row>
    <row r="117" spans="1:20" ht="30" customHeight="1" x14ac:dyDescent="0.25">
      <c r="A117" s="235">
        <f>'[3]S3 Maquette'!B117</f>
        <v>0</v>
      </c>
      <c r="B117" s="235">
        <f>'[3]S3 Maquette'!C117</f>
        <v>0</v>
      </c>
      <c r="C117" s="236">
        <f>'[3]S3 Maquette'!F117</f>
        <v>0</v>
      </c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40"/>
      <c r="T117" s="241"/>
    </row>
    <row r="118" spans="1:20" ht="30" customHeight="1" x14ac:dyDescent="0.25">
      <c r="A118" s="235">
        <f>'[3]S3 Maquette'!B118</f>
        <v>0</v>
      </c>
      <c r="B118" s="235">
        <f>'[3]S3 Maquette'!C118</f>
        <v>0</v>
      </c>
      <c r="C118" s="236">
        <f>'[3]S3 Maquette'!F118</f>
        <v>0</v>
      </c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40"/>
      <c r="T118" s="241"/>
    </row>
    <row r="119" spans="1:20" ht="30" customHeight="1" x14ac:dyDescent="0.25">
      <c r="A119" s="235">
        <f>'[3]S3 Maquette'!B119</f>
        <v>0</v>
      </c>
      <c r="B119" s="235">
        <f>'[3]S3 Maquette'!C119</f>
        <v>0</v>
      </c>
      <c r="C119" s="236">
        <f>'[3]S3 Maquette'!F119</f>
        <v>0</v>
      </c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40"/>
      <c r="T119" s="241"/>
    </row>
    <row r="120" spans="1:20" ht="30" customHeight="1" x14ac:dyDescent="0.25">
      <c r="A120" s="235">
        <f>'[3]S3 Maquette'!B120</f>
        <v>0</v>
      </c>
      <c r="B120" s="235">
        <f>'[3]S3 Maquette'!C120</f>
        <v>0</v>
      </c>
      <c r="C120" s="236">
        <f>'[3]S3 Maquette'!F120</f>
        <v>0</v>
      </c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40"/>
      <c r="T120" s="241"/>
    </row>
    <row r="121" spans="1:20" ht="30" customHeight="1" x14ac:dyDescent="0.25">
      <c r="A121" s="235">
        <f>'[3]S3 Maquette'!B121</f>
        <v>0</v>
      </c>
      <c r="B121" s="235">
        <f>'[3]S3 Maquette'!C121</f>
        <v>0</v>
      </c>
      <c r="C121" s="236">
        <f>'[3]S3 Maquette'!F121</f>
        <v>0</v>
      </c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40"/>
      <c r="T121" s="241"/>
    </row>
    <row r="122" spans="1:20" ht="30" customHeight="1" x14ac:dyDescent="0.25">
      <c r="A122" s="235">
        <f>'[3]S3 Maquette'!B122</f>
        <v>0</v>
      </c>
      <c r="B122" s="235">
        <f>'[3]S3 Maquette'!C122</f>
        <v>0</v>
      </c>
      <c r="C122" s="236">
        <f>'[3]S3 Maquette'!F122</f>
        <v>0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40"/>
      <c r="T122" s="241"/>
    </row>
    <row r="123" spans="1:20" ht="30" customHeight="1" x14ac:dyDescent="0.25">
      <c r="A123" s="235">
        <f>'[3]S3 Maquette'!B123</f>
        <v>0</v>
      </c>
      <c r="B123" s="235">
        <f>'[3]S3 Maquette'!C123</f>
        <v>0</v>
      </c>
      <c r="C123" s="236">
        <f>'[3]S3 Maquette'!F123</f>
        <v>0</v>
      </c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40"/>
      <c r="T123" s="241"/>
    </row>
    <row r="124" spans="1:20" ht="30" customHeight="1" x14ac:dyDescent="0.25">
      <c r="A124" s="235">
        <f>'[3]S3 Maquette'!B124</f>
        <v>0</v>
      </c>
      <c r="B124" s="235">
        <f>'[3]S3 Maquette'!C124</f>
        <v>0</v>
      </c>
      <c r="C124" s="236">
        <f>'[3]S3 Maquette'!F124</f>
        <v>0</v>
      </c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40"/>
      <c r="T124" s="241"/>
    </row>
    <row r="125" spans="1:20" ht="30" customHeight="1" x14ac:dyDescent="0.25">
      <c r="A125" s="235">
        <f>'[3]S3 Maquette'!B125</f>
        <v>0</v>
      </c>
      <c r="B125" s="235">
        <f>'[3]S3 Maquette'!C125</f>
        <v>0</v>
      </c>
      <c r="C125" s="236">
        <f>'[3]S3 Maquette'!F125</f>
        <v>0</v>
      </c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40"/>
      <c r="T125" s="241"/>
    </row>
    <row r="126" spans="1:20" ht="30" customHeight="1" x14ac:dyDescent="0.25">
      <c r="A126" s="235">
        <f>'[3]S3 Maquette'!B126</f>
        <v>0</v>
      </c>
      <c r="B126" s="235">
        <f>'[3]S3 Maquette'!C126</f>
        <v>0</v>
      </c>
      <c r="C126" s="236">
        <f>'[3]S3 Maquette'!F126</f>
        <v>0</v>
      </c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40"/>
      <c r="T126" s="241"/>
    </row>
    <row r="127" spans="1:20" ht="30" customHeight="1" x14ac:dyDescent="0.25">
      <c r="A127" s="235">
        <f>'[3]S3 Maquette'!B127</f>
        <v>0</v>
      </c>
      <c r="B127" s="235">
        <f>'[3]S3 Maquette'!C127</f>
        <v>0</v>
      </c>
      <c r="C127" s="236">
        <f>'[3]S3 Maquette'!F127</f>
        <v>0</v>
      </c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40"/>
      <c r="T127" s="241"/>
    </row>
    <row r="128" spans="1:20" ht="30" customHeight="1" x14ac:dyDescent="0.25">
      <c r="A128" s="235">
        <f>'[3]S3 Maquette'!B128</f>
        <v>0</v>
      </c>
      <c r="B128" s="235">
        <f>'[3]S3 Maquette'!C128</f>
        <v>0</v>
      </c>
      <c r="C128" s="236">
        <f>'[3]S3 Maquette'!F128</f>
        <v>0</v>
      </c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40"/>
      <c r="T128" s="241"/>
    </row>
    <row r="129" spans="1:20" ht="30" customHeight="1" x14ac:dyDescent="0.25">
      <c r="A129" s="235">
        <f>'[3]S3 Maquette'!B129</f>
        <v>0</v>
      </c>
      <c r="B129" s="235">
        <f>'[3]S3 Maquette'!C129</f>
        <v>0</v>
      </c>
      <c r="C129" s="236">
        <f>'[3]S3 Maquette'!F129</f>
        <v>0</v>
      </c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40"/>
      <c r="T129" s="241"/>
    </row>
    <row r="130" spans="1:20" ht="30" customHeight="1" x14ac:dyDescent="0.25">
      <c r="A130" s="235">
        <f>'[3]S3 Maquette'!B130</f>
        <v>0</v>
      </c>
      <c r="B130" s="235">
        <f>'[3]S3 Maquette'!C130</f>
        <v>0</v>
      </c>
      <c r="C130" s="236">
        <f>'[3]S3 Maquette'!F130</f>
        <v>0</v>
      </c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40"/>
      <c r="T130" s="241"/>
    </row>
    <row r="131" spans="1:20" ht="30" customHeight="1" x14ac:dyDescent="0.25">
      <c r="A131" s="235">
        <f>'[3]S3 Maquette'!B131</f>
        <v>0</v>
      </c>
      <c r="B131" s="235">
        <f>'[3]S3 Maquette'!C131</f>
        <v>0</v>
      </c>
      <c r="C131" s="236">
        <f>'[3]S3 Maquette'!F131</f>
        <v>0</v>
      </c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40"/>
      <c r="T131" s="241"/>
    </row>
    <row r="132" spans="1:20" ht="30" customHeight="1" x14ac:dyDescent="0.25">
      <c r="A132" s="235">
        <f>'[3]S3 Maquette'!B132</f>
        <v>0</v>
      </c>
      <c r="B132" s="235">
        <f>'[3]S3 Maquette'!C132</f>
        <v>0</v>
      </c>
      <c r="C132" s="236">
        <f>'[3]S3 Maquette'!F132</f>
        <v>0</v>
      </c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40"/>
      <c r="T132" s="241"/>
    </row>
    <row r="133" spans="1:20" ht="30" customHeight="1" x14ac:dyDescent="0.25">
      <c r="A133" s="235">
        <f>'[3]S3 Maquette'!B133</f>
        <v>0</v>
      </c>
      <c r="B133" s="235">
        <f>'[3]S3 Maquette'!C133</f>
        <v>0</v>
      </c>
      <c r="C133" s="236">
        <f>'[3]S3 Maquette'!F133</f>
        <v>0</v>
      </c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40"/>
      <c r="T133" s="241"/>
    </row>
    <row r="134" spans="1:20" ht="30" customHeight="1" x14ac:dyDescent="0.25">
      <c r="A134" s="235">
        <f>'[3]S3 Maquette'!B134</f>
        <v>0</v>
      </c>
      <c r="B134" s="235">
        <f>'[3]S3 Maquette'!C134</f>
        <v>0</v>
      </c>
      <c r="C134" s="236">
        <f>'[3]S3 Maquette'!F134</f>
        <v>0</v>
      </c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40"/>
      <c r="T134" s="241"/>
    </row>
    <row r="135" spans="1:20" ht="30" customHeight="1" x14ac:dyDescent="0.25">
      <c r="A135" s="235">
        <f>'[3]S3 Maquette'!B135</f>
        <v>0</v>
      </c>
      <c r="B135" s="235">
        <f>'[3]S3 Maquette'!C135</f>
        <v>0</v>
      </c>
      <c r="C135" s="236">
        <f>'[3]S3 Maquette'!F135</f>
        <v>0</v>
      </c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40"/>
      <c r="T135" s="241"/>
    </row>
    <row r="136" spans="1:20" ht="30" customHeight="1" x14ac:dyDescent="0.25">
      <c r="A136" s="235">
        <f>'[3]S3 Maquette'!B136</f>
        <v>0</v>
      </c>
      <c r="B136" s="235">
        <f>'[3]S3 Maquette'!C136</f>
        <v>0</v>
      </c>
      <c r="C136" s="236">
        <f>'[3]S3 Maquette'!F136</f>
        <v>0</v>
      </c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40"/>
      <c r="T136" s="241"/>
    </row>
    <row r="137" spans="1:20" ht="30" customHeight="1" x14ac:dyDescent="0.25">
      <c r="A137" s="235">
        <f>'[3]S3 Maquette'!B137</f>
        <v>0</v>
      </c>
      <c r="B137" s="235">
        <f>'[3]S3 Maquette'!C137</f>
        <v>0</v>
      </c>
      <c r="C137" s="236">
        <f>'[3]S3 Maquette'!F137</f>
        <v>0</v>
      </c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40"/>
      <c r="T137" s="241"/>
    </row>
    <row r="138" spans="1:20" ht="30" customHeight="1" x14ac:dyDescent="0.25">
      <c r="A138" s="235">
        <f>'[3]S3 Maquette'!B138</f>
        <v>0</v>
      </c>
      <c r="B138" s="235">
        <f>'[3]S3 Maquette'!C138</f>
        <v>0</v>
      </c>
      <c r="C138" s="236">
        <f>'[3]S3 Maquette'!F138</f>
        <v>0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40"/>
      <c r="T138" s="241"/>
    </row>
    <row r="139" spans="1:20" ht="30" customHeight="1" x14ac:dyDescent="0.25">
      <c r="A139" s="235">
        <f>'[3]S3 Maquette'!B139</f>
        <v>0</v>
      </c>
      <c r="B139" s="235">
        <f>'[3]S3 Maquette'!C139</f>
        <v>0</v>
      </c>
      <c r="C139" s="236">
        <f>'[3]S3 Maquette'!F139</f>
        <v>0</v>
      </c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40"/>
      <c r="T139" s="241"/>
    </row>
    <row r="140" spans="1:20" ht="30" customHeight="1" x14ac:dyDescent="0.25">
      <c r="A140" s="235">
        <f>'[3]S3 Maquette'!B140</f>
        <v>0</v>
      </c>
      <c r="B140" s="235">
        <f>'[3]S3 Maquette'!C140</f>
        <v>0</v>
      </c>
      <c r="C140" s="236">
        <f>'[3]S3 Maquette'!F140</f>
        <v>0</v>
      </c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40"/>
      <c r="T140" s="241"/>
    </row>
    <row r="141" spans="1:20" ht="30" customHeight="1" x14ac:dyDescent="0.25">
      <c r="A141" s="235">
        <f>'[3]S3 Maquette'!B141</f>
        <v>0</v>
      </c>
      <c r="B141" s="235">
        <f>'[3]S3 Maquette'!C141</f>
        <v>0</v>
      </c>
      <c r="C141" s="236">
        <f>'[3]S3 Maquette'!F141</f>
        <v>0</v>
      </c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40"/>
      <c r="T141" s="241"/>
    </row>
    <row r="142" spans="1:20" ht="30" customHeight="1" x14ac:dyDescent="0.25">
      <c r="A142" s="235">
        <f>'[3]S3 Maquette'!B142</f>
        <v>0</v>
      </c>
      <c r="B142" s="235">
        <f>'[3]S3 Maquette'!C142</f>
        <v>0</v>
      </c>
      <c r="C142" s="236">
        <f>'[3]S3 Maquette'!F142</f>
        <v>0</v>
      </c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40"/>
      <c r="T142" s="241"/>
    </row>
    <row r="143" spans="1:20" ht="30" customHeight="1" x14ac:dyDescent="0.25">
      <c r="A143" s="235">
        <f>'[3]S3 Maquette'!B143</f>
        <v>0</v>
      </c>
      <c r="B143" s="235">
        <f>'[3]S3 Maquette'!C143</f>
        <v>0</v>
      </c>
      <c r="C143" s="236">
        <f>'[3]S3 Maquette'!F143</f>
        <v>0</v>
      </c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40"/>
      <c r="T143" s="241"/>
    </row>
    <row r="144" spans="1:20" ht="30" customHeight="1" x14ac:dyDescent="0.25">
      <c r="A144" s="235">
        <f>'[3]S3 Maquette'!B144</f>
        <v>0</v>
      </c>
      <c r="B144" s="235">
        <f>'[3]S3 Maquette'!C144</f>
        <v>0</v>
      </c>
      <c r="C144" s="236">
        <f>'[3]S3 Maquette'!F144</f>
        <v>0</v>
      </c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40"/>
      <c r="T144" s="241"/>
    </row>
    <row r="145" spans="1:20" ht="30" customHeight="1" x14ac:dyDescent="0.25">
      <c r="A145" s="235">
        <f>'[3]S3 Maquette'!B145</f>
        <v>0</v>
      </c>
      <c r="B145" s="235">
        <f>'[3]S3 Maquette'!C145</f>
        <v>0</v>
      </c>
      <c r="C145" s="236">
        <f>'[3]S3 Maquette'!F145</f>
        <v>0</v>
      </c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40"/>
      <c r="T145" s="241"/>
    </row>
    <row r="146" spans="1:20" ht="30" customHeight="1" x14ac:dyDescent="0.25">
      <c r="A146" s="235">
        <f>'[3]S3 Maquette'!B146</f>
        <v>0</v>
      </c>
      <c r="B146" s="235">
        <f>'[3]S3 Maquette'!C146</f>
        <v>0</v>
      </c>
      <c r="C146" s="236">
        <f>'[3]S3 Maquette'!F146</f>
        <v>0</v>
      </c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40"/>
      <c r="T146" s="241"/>
    </row>
    <row r="147" spans="1:20" ht="30" customHeight="1" x14ac:dyDescent="0.25">
      <c r="A147" s="235">
        <f>'[3]S3 Maquette'!B147</f>
        <v>0</v>
      </c>
      <c r="B147" s="235">
        <f>'[3]S3 Maquette'!C147</f>
        <v>0</v>
      </c>
      <c r="C147" s="236">
        <f>'[3]S3 Maquette'!F147</f>
        <v>0</v>
      </c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40"/>
      <c r="T147" s="241"/>
    </row>
    <row r="148" spans="1:20" ht="30" customHeight="1" x14ac:dyDescent="0.25">
      <c r="A148" s="235">
        <f>'[3]S3 Maquette'!B148</f>
        <v>0</v>
      </c>
      <c r="B148" s="235">
        <f>'[3]S3 Maquette'!C148</f>
        <v>0</v>
      </c>
      <c r="C148" s="236">
        <f>'[3]S3 Maquette'!F148</f>
        <v>0</v>
      </c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40"/>
      <c r="T148" s="241"/>
    </row>
    <row r="149" spans="1:20" ht="30" customHeight="1" x14ac:dyDescent="0.25">
      <c r="A149" s="235">
        <f>'[3]S3 Maquette'!B149</f>
        <v>0</v>
      </c>
      <c r="B149" s="235">
        <f>'[3]S3 Maquette'!C149</f>
        <v>0</v>
      </c>
      <c r="C149" s="236">
        <f>'[3]S3 Maquette'!F149</f>
        <v>0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40"/>
      <c r="T149" s="241"/>
    </row>
    <row r="150" spans="1:20" ht="30" customHeight="1" x14ac:dyDescent="0.25">
      <c r="A150" s="235">
        <f>'[3]S3 Maquette'!B150</f>
        <v>0</v>
      </c>
      <c r="B150" s="235">
        <f>'[3]S3 Maquette'!C150</f>
        <v>0</v>
      </c>
      <c r="C150" s="236">
        <f>'[3]S3 Maquette'!F150</f>
        <v>0</v>
      </c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40"/>
      <c r="T150" s="241"/>
    </row>
    <row r="151" spans="1:20" ht="30" customHeight="1" x14ac:dyDescent="0.25">
      <c r="A151" s="235">
        <f>'[3]S3 Maquette'!B151</f>
        <v>0</v>
      </c>
      <c r="B151" s="235">
        <f>'[3]S3 Maquette'!C151</f>
        <v>0</v>
      </c>
      <c r="C151" s="236">
        <f>'[3]S3 Maquette'!F151</f>
        <v>0</v>
      </c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40"/>
      <c r="T151" s="241"/>
    </row>
    <row r="152" spans="1:20" ht="30" customHeight="1" x14ac:dyDescent="0.25">
      <c r="A152" s="235">
        <f>'[3]S3 Maquette'!B152</f>
        <v>0</v>
      </c>
      <c r="B152" s="235">
        <f>'[3]S3 Maquette'!C152</f>
        <v>0</v>
      </c>
      <c r="C152" s="236">
        <f>'[3]S3 Maquette'!F152</f>
        <v>0</v>
      </c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40"/>
      <c r="T152" s="241"/>
    </row>
    <row r="153" spans="1:20" ht="30" customHeight="1" x14ac:dyDescent="0.25">
      <c r="A153" s="235">
        <f>'[3]S3 Maquette'!B153</f>
        <v>0</v>
      </c>
      <c r="B153" s="235">
        <f>'[3]S3 Maquette'!C153</f>
        <v>0</v>
      </c>
      <c r="C153" s="236">
        <f>'[3]S3 Maquette'!F153</f>
        <v>0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40"/>
      <c r="T153" s="241"/>
    </row>
    <row r="154" spans="1:20" ht="30" customHeight="1" x14ac:dyDescent="0.25">
      <c r="A154" s="235">
        <f>'[3]S3 Maquette'!B154</f>
        <v>0</v>
      </c>
      <c r="B154" s="235">
        <f>'[3]S3 Maquette'!C154</f>
        <v>0</v>
      </c>
      <c r="C154" s="236">
        <f>'[3]S3 Maquette'!F154</f>
        <v>0</v>
      </c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40"/>
      <c r="T154" s="241"/>
    </row>
    <row r="155" spans="1:20" ht="30" customHeight="1" x14ac:dyDescent="0.25">
      <c r="A155" s="235">
        <f>'[3]S3 Maquette'!B155</f>
        <v>0</v>
      </c>
      <c r="B155" s="235">
        <f>'[3]S3 Maquette'!C155</f>
        <v>0</v>
      </c>
      <c r="C155" s="236">
        <f>'[3]S3 Maquette'!F155</f>
        <v>0</v>
      </c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40"/>
      <c r="T155" s="241"/>
    </row>
    <row r="156" spans="1:20" ht="30" customHeight="1" x14ac:dyDescent="0.25">
      <c r="A156" s="235">
        <f>'[3]S3 Maquette'!B156</f>
        <v>0</v>
      </c>
      <c r="B156" s="235">
        <f>'[3]S3 Maquette'!C156</f>
        <v>0</v>
      </c>
      <c r="C156" s="236">
        <f>'[3]S3 Maquette'!F156</f>
        <v>0</v>
      </c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40"/>
      <c r="T156" s="241"/>
    </row>
    <row r="157" spans="1:20" ht="30" customHeight="1" x14ac:dyDescent="0.25">
      <c r="A157" s="235">
        <f>'[3]S3 Maquette'!B157</f>
        <v>0</v>
      </c>
      <c r="B157" s="235">
        <f>'[3]S3 Maquette'!C157</f>
        <v>0</v>
      </c>
      <c r="C157" s="236">
        <f>'[3]S3 Maquette'!F157</f>
        <v>0</v>
      </c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40"/>
      <c r="T157" s="241"/>
    </row>
    <row r="158" spans="1:20" ht="30" customHeight="1" x14ac:dyDescent="0.25">
      <c r="A158" s="235">
        <f>'[3]S3 Maquette'!B158</f>
        <v>0</v>
      </c>
      <c r="B158" s="235">
        <f>'[3]S3 Maquette'!C158</f>
        <v>0</v>
      </c>
      <c r="C158" s="236">
        <f>'[3]S3 Maquette'!F158</f>
        <v>0</v>
      </c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40"/>
      <c r="T158" s="241"/>
    </row>
    <row r="159" spans="1:20" ht="30" customHeight="1" x14ac:dyDescent="0.25">
      <c r="A159" s="235">
        <f>'[3]S3 Maquette'!B159</f>
        <v>0</v>
      </c>
      <c r="B159" s="235">
        <f>'[3]S3 Maquette'!C159</f>
        <v>0</v>
      </c>
      <c r="C159" s="236">
        <f>'[3]S3 Maquette'!F159</f>
        <v>0</v>
      </c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40"/>
      <c r="T159" s="241"/>
    </row>
    <row r="160" spans="1:20" ht="30" customHeight="1" x14ac:dyDescent="0.25">
      <c r="A160" s="235">
        <f>'[3]S3 Maquette'!B160</f>
        <v>0</v>
      </c>
      <c r="B160" s="235">
        <f>'[3]S3 Maquette'!C160</f>
        <v>0</v>
      </c>
      <c r="C160" s="236">
        <f>'[3]S3 Maquette'!F160</f>
        <v>0</v>
      </c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40"/>
      <c r="T160" s="241"/>
    </row>
    <row r="161" spans="1:20" ht="30" customHeight="1" x14ac:dyDescent="0.25">
      <c r="A161" s="235">
        <f>'[3]S3 Maquette'!B161</f>
        <v>0</v>
      </c>
      <c r="B161" s="235">
        <f>'[3]S3 Maquette'!C161</f>
        <v>0</v>
      </c>
      <c r="C161" s="236">
        <f>'[3]S3 Maquette'!F161</f>
        <v>0</v>
      </c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40"/>
      <c r="T161" s="241"/>
    </row>
    <row r="162" spans="1:20" ht="30" customHeight="1" x14ac:dyDescent="0.25">
      <c r="A162" s="235">
        <f>'[3]S3 Maquette'!B162</f>
        <v>0</v>
      </c>
      <c r="B162" s="235">
        <f>'[3]S3 Maquette'!C162</f>
        <v>0</v>
      </c>
      <c r="C162" s="236">
        <f>'[3]S3 Maquette'!F162</f>
        <v>0</v>
      </c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40"/>
      <c r="T162" s="241"/>
    </row>
    <row r="163" spans="1:20" ht="30" customHeight="1" x14ac:dyDescent="0.25">
      <c r="A163" s="235">
        <f>'[3]S3 Maquette'!B163</f>
        <v>0</v>
      </c>
      <c r="B163" s="235">
        <f>'[3]S3 Maquette'!C163</f>
        <v>0</v>
      </c>
      <c r="C163" s="236">
        <f>'[3]S3 Maquette'!F163</f>
        <v>0</v>
      </c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40"/>
      <c r="T163" s="241"/>
    </row>
    <row r="164" spans="1:20" ht="30" customHeight="1" x14ac:dyDescent="0.25">
      <c r="A164" s="235">
        <f>'[3]S3 Maquette'!B164</f>
        <v>0</v>
      </c>
      <c r="B164" s="235">
        <f>'[3]S3 Maquette'!C164</f>
        <v>0</v>
      </c>
      <c r="C164" s="236">
        <f>'[3]S3 Maquette'!F164</f>
        <v>0</v>
      </c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40"/>
      <c r="T164" s="241"/>
    </row>
    <row r="165" spans="1:20" ht="30" customHeight="1" x14ac:dyDescent="0.25">
      <c r="A165" s="235">
        <f>'[3]S3 Maquette'!B165</f>
        <v>0</v>
      </c>
      <c r="B165" s="235">
        <f>'[3]S3 Maquette'!C165</f>
        <v>0</v>
      </c>
      <c r="C165" s="236">
        <f>'[3]S3 Maquette'!F165</f>
        <v>0</v>
      </c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40"/>
      <c r="T165" s="241"/>
    </row>
    <row r="166" spans="1:20" ht="30" customHeight="1" x14ac:dyDescent="0.25">
      <c r="A166" s="235">
        <f>'[3]S3 Maquette'!B166</f>
        <v>0</v>
      </c>
      <c r="B166" s="235">
        <f>'[3]S3 Maquette'!C166</f>
        <v>0</v>
      </c>
      <c r="C166" s="236">
        <f>'[3]S3 Maquette'!F166</f>
        <v>0</v>
      </c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40"/>
      <c r="T166" s="241"/>
    </row>
    <row r="167" spans="1:20" ht="30" customHeight="1" x14ac:dyDescent="0.25">
      <c r="A167" s="235">
        <f>'[3]S3 Maquette'!B167</f>
        <v>0</v>
      </c>
      <c r="B167" s="235">
        <f>'[3]S3 Maquette'!C167</f>
        <v>0</v>
      </c>
      <c r="C167" s="236">
        <f>'[3]S3 Maquette'!F167</f>
        <v>0</v>
      </c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40"/>
      <c r="T167" s="241"/>
    </row>
    <row r="168" spans="1:20" ht="30" customHeight="1" x14ac:dyDescent="0.25">
      <c r="A168" s="235">
        <f>'[3]S3 Maquette'!B168</f>
        <v>0</v>
      </c>
      <c r="B168" s="235">
        <f>'[3]S3 Maquette'!C168</f>
        <v>0</v>
      </c>
      <c r="C168" s="236">
        <f>'[3]S3 Maquette'!F168</f>
        <v>0</v>
      </c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40"/>
      <c r="T168" s="241"/>
    </row>
    <row r="169" spans="1:20" ht="30" customHeight="1" x14ac:dyDescent="0.25">
      <c r="A169" s="235">
        <f>'[3]S3 Maquette'!B169</f>
        <v>0</v>
      </c>
      <c r="B169" s="235">
        <f>'[3]S3 Maquette'!C169</f>
        <v>0</v>
      </c>
      <c r="C169" s="236">
        <f>'[3]S3 Maquette'!F169</f>
        <v>0</v>
      </c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40"/>
      <c r="T169" s="241"/>
    </row>
    <row r="170" spans="1:20" ht="30" customHeight="1" x14ac:dyDescent="0.25">
      <c r="A170" s="235">
        <f>'[3]S3 Maquette'!B170</f>
        <v>0</v>
      </c>
      <c r="B170" s="235">
        <f>'[3]S3 Maquette'!C170</f>
        <v>0</v>
      </c>
      <c r="C170" s="236">
        <f>'[3]S3 Maquette'!F170</f>
        <v>0</v>
      </c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40"/>
      <c r="T170" s="241"/>
    </row>
    <row r="171" spans="1:20" ht="30" customHeight="1" x14ac:dyDescent="0.25">
      <c r="A171" s="235">
        <f>'[3]S3 Maquette'!B171</f>
        <v>0</v>
      </c>
      <c r="B171" s="235">
        <f>'[3]S3 Maquette'!C171</f>
        <v>0</v>
      </c>
      <c r="C171" s="236">
        <f>'[3]S3 Maquette'!F171</f>
        <v>0</v>
      </c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40"/>
      <c r="T171" s="241"/>
    </row>
    <row r="172" spans="1:20" ht="30" customHeight="1" x14ac:dyDescent="0.25">
      <c r="A172" s="235">
        <f>'[3]S3 Maquette'!B172</f>
        <v>0</v>
      </c>
      <c r="B172" s="235">
        <f>'[3]S3 Maquette'!C172</f>
        <v>0</v>
      </c>
      <c r="C172" s="236">
        <f>'[3]S3 Maquette'!F172</f>
        <v>0</v>
      </c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40"/>
      <c r="T172" s="241"/>
    </row>
    <row r="173" spans="1:20" ht="30" customHeight="1" x14ac:dyDescent="0.25">
      <c r="A173" s="235">
        <f>'[3]S3 Maquette'!B173</f>
        <v>0</v>
      </c>
      <c r="B173" s="235">
        <f>'[3]S3 Maquette'!C173</f>
        <v>0</v>
      </c>
      <c r="C173" s="236">
        <f>'[3]S3 Maquette'!F173</f>
        <v>0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40"/>
      <c r="T173" s="241"/>
    </row>
    <row r="174" spans="1:20" ht="30" customHeight="1" x14ac:dyDescent="0.25">
      <c r="A174" s="235">
        <f>'[3]S3 Maquette'!B174</f>
        <v>0</v>
      </c>
      <c r="B174" s="235">
        <f>'[3]S3 Maquette'!C174</f>
        <v>0</v>
      </c>
      <c r="C174" s="236">
        <f>'[3]S3 Maquette'!F174</f>
        <v>0</v>
      </c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40"/>
      <c r="T174" s="241"/>
    </row>
    <row r="175" spans="1:20" ht="30" customHeight="1" x14ac:dyDescent="0.25">
      <c r="A175" s="235">
        <f>'[3]S3 Maquette'!B175</f>
        <v>0</v>
      </c>
      <c r="B175" s="235">
        <f>'[3]S3 Maquette'!C175</f>
        <v>0</v>
      </c>
      <c r="C175" s="236">
        <f>'[3]S3 Maquette'!F175</f>
        <v>0</v>
      </c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40"/>
      <c r="T175" s="241"/>
    </row>
    <row r="176" spans="1:20" ht="30" customHeight="1" x14ac:dyDescent="0.25">
      <c r="A176" s="235">
        <f>'[3]S3 Maquette'!B176</f>
        <v>0</v>
      </c>
      <c r="B176" s="235">
        <f>'[3]S3 Maquette'!C176</f>
        <v>0</v>
      </c>
      <c r="C176" s="236">
        <f>'[3]S3 Maquette'!F176</f>
        <v>0</v>
      </c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40"/>
      <c r="T176" s="241"/>
    </row>
    <row r="177" spans="1:20" ht="30" customHeight="1" x14ac:dyDescent="0.25">
      <c r="A177" s="235">
        <f>'[3]S3 Maquette'!B177</f>
        <v>0</v>
      </c>
      <c r="B177" s="235">
        <f>'[3]S3 Maquette'!C177</f>
        <v>0</v>
      </c>
      <c r="C177" s="236">
        <f>'[3]S3 Maquette'!F177</f>
        <v>0</v>
      </c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40"/>
      <c r="T177" s="241"/>
    </row>
    <row r="178" spans="1:20" ht="30" customHeight="1" x14ac:dyDescent="0.25">
      <c r="A178" s="235">
        <f>'[3]S3 Maquette'!B178</f>
        <v>0</v>
      </c>
      <c r="B178" s="235">
        <f>'[3]S3 Maquette'!C178</f>
        <v>0</v>
      </c>
      <c r="C178" s="236">
        <f>'[3]S3 Maquette'!F178</f>
        <v>0</v>
      </c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40"/>
      <c r="T178" s="241"/>
    </row>
    <row r="179" spans="1:20" ht="30" customHeight="1" x14ac:dyDescent="0.25">
      <c r="A179" s="235">
        <f>'[3]S3 Maquette'!B179</f>
        <v>0</v>
      </c>
      <c r="B179" s="235">
        <f>'[3]S3 Maquette'!C179</f>
        <v>0</v>
      </c>
      <c r="C179" s="236">
        <f>'[3]S3 Maquette'!F179</f>
        <v>0</v>
      </c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40"/>
      <c r="T179" s="241"/>
    </row>
    <row r="180" spans="1:20" ht="30" customHeight="1" x14ac:dyDescent="0.25">
      <c r="A180" s="235">
        <f>'[3]S3 Maquette'!B180</f>
        <v>0</v>
      </c>
      <c r="B180" s="235">
        <f>'[3]S3 Maquette'!C180</f>
        <v>0</v>
      </c>
      <c r="C180" s="236">
        <f>'[3]S3 Maquette'!F180</f>
        <v>0</v>
      </c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40"/>
      <c r="T180" s="241"/>
    </row>
    <row r="181" spans="1:20" ht="30" customHeight="1" x14ac:dyDescent="0.25">
      <c r="A181" s="235">
        <f>'[3]S3 Maquette'!B181</f>
        <v>0</v>
      </c>
      <c r="B181" s="235">
        <f>'[3]S3 Maquette'!C181</f>
        <v>0</v>
      </c>
      <c r="C181" s="236">
        <f>'[3]S3 Maquette'!F181</f>
        <v>0</v>
      </c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40"/>
      <c r="T181" s="241"/>
    </row>
    <row r="182" spans="1:20" ht="30" customHeight="1" x14ac:dyDescent="0.25">
      <c r="A182" s="235">
        <f>'[3]S3 Maquette'!B182</f>
        <v>0</v>
      </c>
      <c r="B182" s="235">
        <f>'[3]S3 Maquette'!C182</f>
        <v>0</v>
      </c>
      <c r="C182" s="236">
        <f>'[3]S3 Maquette'!F182</f>
        <v>0</v>
      </c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40"/>
      <c r="T182" s="241"/>
    </row>
    <row r="183" spans="1:20" ht="30" customHeight="1" x14ac:dyDescent="0.25">
      <c r="A183" s="235">
        <f>'[3]S3 Maquette'!B183</f>
        <v>0</v>
      </c>
      <c r="B183" s="235">
        <f>'[3]S3 Maquette'!C183</f>
        <v>0</v>
      </c>
      <c r="C183" s="236">
        <f>'[3]S3 Maquette'!F183</f>
        <v>0</v>
      </c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40"/>
      <c r="T183" s="241"/>
    </row>
    <row r="184" spans="1:20" ht="30" customHeight="1" x14ac:dyDescent="0.25">
      <c r="A184" s="235">
        <f>'[3]S3 Maquette'!B184</f>
        <v>0</v>
      </c>
      <c r="B184" s="235">
        <f>'[3]S3 Maquette'!C184</f>
        <v>0</v>
      </c>
      <c r="C184" s="236">
        <f>'[3]S3 Maquette'!F184</f>
        <v>0</v>
      </c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40"/>
      <c r="T184" s="241"/>
    </row>
    <row r="185" spans="1:20" ht="30" customHeight="1" x14ac:dyDescent="0.25">
      <c r="A185" s="235">
        <f>'[3]S3 Maquette'!B185</f>
        <v>0</v>
      </c>
      <c r="B185" s="235">
        <f>'[3]S3 Maquette'!C185</f>
        <v>0</v>
      </c>
      <c r="C185" s="236">
        <f>'[3]S3 Maquette'!F185</f>
        <v>0</v>
      </c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40"/>
      <c r="T185" s="241"/>
    </row>
    <row r="186" spans="1:20" ht="30" customHeight="1" x14ac:dyDescent="0.25">
      <c r="A186" s="235">
        <f>'[3]S3 Maquette'!B186</f>
        <v>0</v>
      </c>
      <c r="B186" s="235">
        <f>'[3]S3 Maquette'!C186</f>
        <v>0</v>
      </c>
      <c r="C186" s="236">
        <f>'[3]S3 Maquette'!F186</f>
        <v>0</v>
      </c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40"/>
      <c r="T186" s="241"/>
    </row>
    <row r="187" spans="1:20" ht="30" customHeight="1" x14ac:dyDescent="0.25">
      <c r="A187" s="235">
        <f>'[3]S3 Maquette'!B187</f>
        <v>0</v>
      </c>
      <c r="B187" s="235">
        <f>'[3]S3 Maquette'!C187</f>
        <v>0</v>
      </c>
      <c r="C187" s="236">
        <f>'[3]S3 Maquette'!F187</f>
        <v>0</v>
      </c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40"/>
      <c r="T187" s="241"/>
    </row>
    <row r="188" spans="1:20" ht="30" customHeight="1" x14ac:dyDescent="0.25">
      <c r="A188" s="235">
        <f>'[3]S3 Maquette'!B188</f>
        <v>0</v>
      </c>
      <c r="B188" s="235">
        <f>'[3]S3 Maquette'!C188</f>
        <v>0</v>
      </c>
      <c r="C188" s="236">
        <f>'[3]S3 Maquette'!F188</f>
        <v>0</v>
      </c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40"/>
      <c r="T188" s="241"/>
    </row>
    <row r="189" spans="1:20" ht="30" customHeight="1" x14ac:dyDescent="0.25">
      <c r="A189" s="235">
        <f>'[3]S3 Maquette'!B189</f>
        <v>0</v>
      </c>
      <c r="B189" s="235">
        <f>'[3]S3 Maquette'!C189</f>
        <v>0</v>
      </c>
      <c r="C189" s="236">
        <f>'[3]S3 Maquette'!F189</f>
        <v>0</v>
      </c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40"/>
      <c r="T189" s="241"/>
    </row>
    <row r="190" spans="1:20" ht="30" customHeight="1" x14ac:dyDescent="0.25">
      <c r="A190" s="235">
        <f>'[3]S3 Maquette'!B190</f>
        <v>0</v>
      </c>
      <c r="B190" s="235">
        <f>'[3]S3 Maquette'!C190</f>
        <v>0</v>
      </c>
      <c r="C190" s="236">
        <f>'[3]S3 Maquette'!F190</f>
        <v>0</v>
      </c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40"/>
      <c r="T190" s="241"/>
    </row>
    <row r="191" spans="1:20" ht="30" customHeight="1" x14ac:dyDescent="0.25">
      <c r="A191" s="235">
        <f>'[3]S3 Maquette'!B191</f>
        <v>0</v>
      </c>
      <c r="B191" s="235">
        <f>'[3]S3 Maquette'!C191</f>
        <v>0</v>
      </c>
      <c r="C191" s="236">
        <f>'[3]S3 Maquette'!F191</f>
        <v>0</v>
      </c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40"/>
      <c r="T191" s="241"/>
    </row>
    <row r="192" spans="1:20" ht="30" customHeight="1" x14ac:dyDescent="0.25">
      <c r="A192" s="235">
        <f>'[3]S3 Maquette'!B192</f>
        <v>0</v>
      </c>
      <c r="B192" s="235">
        <f>'[3]S3 Maquette'!C192</f>
        <v>0</v>
      </c>
      <c r="C192" s="236">
        <f>'[3]S3 Maquette'!F192</f>
        <v>0</v>
      </c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40"/>
      <c r="T192" s="241"/>
    </row>
    <row r="193" spans="1:20" ht="30" customHeight="1" x14ac:dyDescent="0.25">
      <c r="A193" s="235">
        <f>'[3]S3 Maquette'!B193</f>
        <v>0</v>
      </c>
      <c r="B193" s="235">
        <f>'[3]S3 Maquette'!C193</f>
        <v>0</v>
      </c>
      <c r="C193" s="236">
        <f>'[3]S3 Maquette'!F193</f>
        <v>0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40"/>
      <c r="T193" s="241"/>
    </row>
    <row r="194" spans="1:20" ht="30" customHeight="1" x14ac:dyDescent="0.25">
      <c r="A194" s="235">
        <f>'[3]S3 Maquette'!B194</f>
        <v>0</v>
      </c>
      <c r="B194" s="235">
        <f>'[3]S3 Maquette'!C194</f>
        <v>0</v>
      </c>
      <c r="C194" s="236">
        <f>'[3]S3 Maquette'!F194</f>
        <v>0</v>
      </c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40"/>
      <c r="T194" s="241"/>
    </row>
    <row r="195" spans="1:20" ht="30" customHeight="1" x14ac:dyDescent="0.25">
      <c r="A195" s="235">
        <f>'[3]S3 Maquette'!B195</f>
        <v>0</v>
      </c>
      <c r="B195" s="235">
        <f>'[3]S3 Maquette'!C195</f>
        <v>0</v>
      </c>
      <c r="C195" s="236">
        <f>'[3]S3 Maquette'!F195</f>
        <v>0</v>
      </c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40"/>
      <c r="T195" s="241"/>
    </row>
    <row r="196" spans="1:20" ht="30" customHeight="1" x14ac:dyDescent="0.25">
      <c r="A196" s="235">
        <f>'[3]S3 Maquette'!B196</f>
        <v>0</v>
      </c>
      <c r="B196" s="235">
        <f>'[3]S3 Maquette'!C196</f>
        <v>0</v>
      </c>
      <c r="C196" s="236">
        <f>'[3]S3 Maquette'!F196</f>
        <v>0</v>
      </c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40"/>
      <c r="T196" s="241"/>
    </row>
    <row r="197" spans="1:20" ht="30" customHeight="1" x14ac:dyDescent="0.25">
      <c r="A197" s="235">
        <f>'[3]S3 Maquette'!B197</f>
        <v>0</v>
      </c>
      <c r="B197" s="235">
        <f>'[3]S3 Maquette'!C197</f>
        <v>0</v>
      </c>
      <c r="C197" s="236">
        <f>'[3]S3 Maquette'!F197</f>
        <v>0</v>
      </c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40"/>
      <c r="T197" s="241"/>
    </row>
    <row r="198" spans="1:20" ht="30" customHeight="1" x14ac:dyDescent="0.25">
      <c r="A198" s="235">
        <f>'[3]S3 Maquette'!B198</f>
        <v>0</v>
      </c>
      <c r="B198" s="235">
        <f>'[3]S3 Maquette'!C198</f>
        <v>0</v>
      </c>
      <c r="C198" s="236">
        <f>'[3]S3 Maquette'!F198</f>
        <v>0</v>
      </c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40"/>
      <c r="T198" s="241"/>
    </row>
    <row r="199" spans="1:20" ht="30" customHeight="1" x14ac:dyDescent="0.25">
      <c r="A199" s="235">
        <f>'[3]S3 Maquette'!B199</f>
        <v>0</v>
      </c>
      <c r="B199" s="235">
        <f>'[3]S3 Maquette'!C199</f>
        <v>0</v>
      </c>
      <c r="C199" s="236">
        <f>'[3]S3 Maquette'!F199</f>
        <v>0</v>
      </c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40"/>
      <c r="T199" s="241"/>
    </row>
    <row r="200" spans="1:20" ht="30" customHeight="1" x14ac:dyDescent="0.25">
      <c r="A200" s="235">
        <f>'[3]S3 Maquette'!B200</f>
        <v>0</v>
      </c>
      <c r="B200" s="235">
        <f>'[3]S3 Maquette'!C200</f>
        <v>0</v>
      </c>
      <c r="C200" s="236">
        <f>'[3]S3 Maquette'!F200</f>
        <v>0</v>
      </c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40"/>
      <c r="T200" s="241"/>
    </row>
    <row r="201" spans="1:20" ht="30" customHeight="1" x14ac:dyDescent="0.25">
      <c r="A201" s="235">
        <f>'[3]S3 Maquette'!B201</f>
        <v>0</v>
      </c>
      <c r="B201" s="235">
        <f>'[3]S3 Maquette'!C201</f>
        <v>0</v>
      </c>
      <c r="C201" s="236">
        <f>'[3]S3 Maquette'!F201</f>
        <v>0</v>
      </c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40"/>
      <c r="T201" s="241"/>
    </row>
    <row r="202" spans="1:20" ht="30" customHeight="1" x14ac:dyDescent="0.25">
      <c r="A202" s="235">
        <f>'[3]S3 Maquette'!B202</f>
        <v>0</v>
      </c>
      <c r="B202" s="235">
        <f>'[3]S3 Maquette'!C202</f>
        <v>0</v>
      </c>
      <c r="C202" s="236">
        <f>'[3]S3 Maquette'!F202</f>
        <v>0</v>
      </c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40"/>
      <c r="T202" s="241"/>
    </row>
    <row r="203" spans="1:20" ht="30" customHeight="1" x14ac:dyDescent="0.25">
      <c r="A203" s="235">
        <f>'[3]S3 Maquette'!B203</f>
        <v>0</v>
      </c>
      <c r="B203" s="235">
        <f>'[3]S3 Maquette'!C203</f>
        <v>0</v>
      </c>
      <c r="C203" s="236">
        <f>'[3]S3 Maquette'!F203</f>
        <v>0</v>
      </c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40"/>
      <c r="T203" s="241"/>
    </row>
    <row r="204" spans="1:20" ht="30" customHeight="1" x14ac:dyDescent="0.25">
      <c r="A204" s="235">
        <f>'[3]S3 Maquette'!B204</f>
        <v>0</v>
      </c>
      <c r="B204" s="235">
        <f>'[3]S3 Maquette'!C204</f>
        <v>0</v>
      </c>
      <c r="C204" s="236">
        <f>'[3]S3 Maquette'!F204</f>
        <v>0</v>
      </c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40"/>
      <c r="T204" s="241"/>
    </row>
    <row r="205" spans="1:20" ht="30" customHeight="1" x14ac:dyDescent="0.25">
      <c r="A205" s="235">
        <f>'[3]S3 Maquette'!B205</f>
        <v>0</v>
      </c>
      <c r="B205" s="235">
        <f>'[3]S3 Maquette'!C205</f>
        <v>0</v>
      </c>
      <c r="C205" s="236">
        <f>'[3]S3 Maquette'!F205</f>
        <v>0</v>
      </c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40"/>
      <c r="T205" s="241"/>
    </row>
    <row r="206" spans="1:20" ht="30" customHeight="1" x14ac:dyDescent="0.25">
      <c r="A206" s="235">
        <f>'[3]S3 Maquette'!B206</f>
        <v>0</v>
      </c>
      <c r="B206" s="235">
        <f>'[3]S3 Maquette'!C206</f>
        <v>0</v>
      </c>
      <c r="C206" s="236">
        <f>'[3]S3 Maquette'!F206</f>
        <v>0</v>
      </c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40"/>
      <c r="T206" s="241"/>
    </row>
    <row r="207" spans="1:20" ht="30" customHeight="1" x14ac:dyDescent="0.25">
      <c r="A207" s="235">
        <f>'[3]S3 Maquette'!B207</f>
        <v>0</v>
      </c>
      <c r="B207" s="235">
        <f>'[3]S3 Maquette'!C207</f>
        <v>0</v>
      </c>
      <c r="C207" s="236">
        <f>'[3]S3 Maquette'!F207</f>
        <v>0</v>
      </c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40"/>
      <c r="T207" s="241"/>
    </row>
    <row r="208" spans="1:20" ht="30" customHeight="1" x14ac:dyDescent="0.25">
      <c r="A208" s="235">
        <f>'[3]S3 Maquette'!B208</f>
        <v>0</v>
      </c>
      <c r="B208" s="235">
        <f>'[3]S3 Maquette'!C208</f>
        <v>0</v>
      </c>
      <c r="C208" s="236">
        <f>'[3]S3 Maquette'!F208</f>
        <v>0</v>
      </c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40"/>
      <c r="T208" s="241"/>
    </row>
    <row r="209" spans="1:20" ht="30" customHeight="1" x14ac:dyDescent="0.25">
      <c r="A209" s="235">
        <f>'[3]S3 Maquette'!B209</f>
        <v>0</v>
      </c>
      <c r="B209" s="235">
        <f>'[3]S3 Maquette'!C209</f>
        <v>0</v>
      </c>
      <c r="C209" s="236">
        <f>'[3]S3 Maquette'!F209</f>
        <v>0</v>
      </c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40"/>
      <c r="T209" s="241"/>
    </row>
    <row r="210" spans="1:20" ht="30" customHeight="1" x14ac:dyDescent="0.25">
      <c r="A210" s="235">
        <f>'[3]S3 Maquette'!B210</f>
        <v>0</v>
      </c>
      <c r="B210" s="235">
        <f>'[3]S3 Maquette'!C210</f>
        <v>0</v>
      </c>
      <c r="C210" s="236">
        <f>'[3]S3 Maquette'!F210</f>
        <v>0</v>
      </c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40"/>
      <c r="T210" s="241"/>
    </row>
    <row r="211" spans="1:20" ht="30" customHeight="1" x14ac:dyDescent="0.25">
      <c r="A211" s="235">
        <f>'[3]S3 Maquette'!B211</f>
        <v>0</v>
      </c>
      <c r="B211" s="235">
        <f>'[3]S3 Maquette'!C211</f>
        <v>0</v>
      </c>
      <c r="C211" s="236">
        <f>'[3]S3 Maquette'!F211</f>
        <v>0</v>
      </c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40"/>
      <c r="T211" s="241"/>
    </row>
    <row r="212" spans="1:20" ht="30" customHeight="1" x14ac:dyDescent="0.25">
      <c r="A212" s="235">
        <f>'[3]S3 Maquette'!B212</f>
        <v>0</v>
      </c>
      <c r="B212" s="235">
        <f>'[3]S3 Maquette'!C212</f>
        <v>0</v>
      </c>
      <c r="C212" s="236">
        <f>'[3]S3 Maquette'!F212</f>
        <v>0</v>
      </c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40"/>
      <c r="T212" s="241"/>
    </row>
    <row r="213" spans="1:20" ht="30" customHeight="1" x14ac:dyDescent="0.25">
      <c r="A213" s="235">
        <f>'[3]S3 Maquette'!B213</f>
        <v>0</v>
      </c>
      <c r="B213" s="235">
        <f>'[3]S3 Maquette'!C213</f>
        <v>0</v>
      </c>
      <c r="C213" s="236">
        <f>'[3]S3 Maquette'!F213</f>
        <v>0</v>
      </c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40"/>
      <c r="T213" s="241"/>
    </row>
    <row r="214" spans="1:20" ht="30" customHeight="1" x14ac:dyDescent="0.25">
      <c r="A214" s="235">
        <f>'[3]S3 Maquette'!B214</f>
        <v>0</v>
      </c>
      <c r="B214" s="235">
        <f>'[3]S3 Maquette'!C214</f>
        <v>0</v>
      </c>
      <c r="C214" s="236">
        <f>'[3]S3 Maquette'!F214</f>
        <v>0</v>
      </c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40"/>
      <c r="T214" s="241"/>
    </row>
    <row r="215" spans="1:20" ht="30" customHeight="1" x14ac:dyDescent="0.25">
      <c r="A215" s="235">
        <f>'[3]S3 Maquette'!B215</f>
        <v>0</v>
      </c>
      <c r="B215" s="235">
        <f>'[3]S3 Maquette'!C215</f>
        <v>0</v>
      </c>
      <c r="C215" s="236">
        <f>'[3]S3 Maquette'!F215</f>
        <v>0</v>
      </c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40"/>
      <c r="T215" s="241"/>
    </row>
    <row r="216" spans="1:20" ht="30" customHeight="1" x14ac:dyDescent="0.25">
      <c r="A216" s="235">
        <f>'[3]S3 Maquette'!B216</f>
        <v>0</v>
      </c>
      <c r="B216" s="235">
        <f>'[3]S3 Maquette'!C216</f>
        <v>0</v>
      </c>
      <c r="C216" s="236">
        <f>'[3]S3 Maquette'!F216</f>
        <v>0</v>
      </c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40"/>
      <c r="T216" s="241"/>
    </row>
    <row r="217" spans="1:20" ht="30" customHeight="1" x14ac:dyDescent="0.25">
      <c r="A217" s="235">
        <f>'[3]S3 Maquette'!B217</f>
        <v>0</v>
      </c>
      <c r="B217" s="235">
        <f>'[3]S3 Maquette'!C217</f>
        <v>0</v>
      </c>
      <c r="C217" s="236">
        <f>'[3]S3 Maquette'!F217</f>
        <v>0</v>
      </c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40"/>
      <c r="T217" s="241"/>
    </row>
    <row r="218" spans="1:20" ht="30" customHeight="1" x14ac:dyDescent="0.25">
      <c r="A218" s="235">
        <f>'[3]S3 Maquette'!B218</f>
        <v>0</v>
      </c>
      <c r="B218" s="235">
        <f>'[3]S3 Maquette'!C218</f>
        <v>0</v>
      </c>
      <c r="C218" s="236">
        <f>'[3]S3 Maquette'!F218</f>
        <v>0</v>
      </c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40"/>
      <c r="T218" s="241"/>
    </row>
    <row r="219" spans="1:20" ht="30" customHeight="1" x14ac:dyDescent="0.25">
      <c r="A219" s="235">
        <f>'[3]S3 Maquette'!B219</f>
        <v>0</v>
      </c>
      <c r="B219" s="235">
        <f>'[3]S3 Maquette'!C219</f>
        <v>0</v>
      </c>
      <c r="C219" s="236">
        <f>'[3]S3 Maquette'!F219</f>
        <v>0</v>
      </c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40"/>
      <c r="T219" s="241"/>
    </row>
    <row r="220" spans="1:20" ht="30" customHeight="1" x14ac:dyDescent="0.25">
      <c r="A220" s="235">
        <f>'[3]S3 Maquette'!B220</f>
        <v>0</v>
      </c>
      <c r="B220" s="235">
        <f>'[3]S3 Maquette'!C220</f>
        <v>0</v>
      </c>
      <c r="C220" s="236">
        <f>'[3]S3 Maquette'!F220</f>
        <v>0</v>
      </c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40"/>
      <c r="T220" s="241"/>
    </row>
    <row r="221" spans="1:20" ht="30" customHeight="1" x14ac:dyDescent="0.25">
      <c r="A221" s="235">
        <f>'[3]S3 Maquette'!B221</f>
        <v>0</v>
      </c>
      <c r="B221" s="235">
        <f>'[3]S3 Maquette'!C221</f>
        <v>0</v>
      </c>
      <c r="C221" s="236">
        <f>'[3]S3 Maquette'!F221</f>
        <v>0</v>
      </c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40"/>
      <c r="T221" s="241"/>
    </row>
    <row r="222" spans="1:20" ht="30" customHeight="1" x14ac:dyDescent="0.25">
      <c r="A222" s="235">
        <f>'[3]S3 Maquette'!B222</f>
        <v>0</v>
      </c>
      <c r="B222" s="235">
        <f>'[3]S3 Maquette'!C222</f>
        <v>0</v>
      </c>
      <c r="C222" s="236">
        <f>'[3]S3 Maquette'!F222</f>
        <v>0</v>
      </c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40"/>
      <c r="T222" s="241"/>
    </row>
    <row r="223" spans="1:20" ht="30" customHeight="1" x14ac:dyDescent="0.25">
      <c r="A223" s="235">
        <f>'[3]S3 Maquette'!B223</f>
        <v>0</v>
      </c>
      <c r="B223" s="235">
        <f>'[3]S3 Maquette'!C223</f>
        <v>0</v>
      </c>
      <c r="C223" s="236">
        <f>'[3]S3 Maquette'!F223</f>
        <v>0</v>
      </c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40"/>
      <c r="T223" s="241"/>
    </row>
    <row r="224" spans="1:20" ht="30" customHeight="1" x14ac:dyDescent="0.25">
      <c r="A224" s="235">
        <f>'[3]S3 Maquette'!B224</f>
        <v>0</v>
      </c>
      <c r="B224" s="235">
        <f>'[3]S3 Maquette'!C224</f>
        <v>0</v>
      </c>
      <c r="C224" s="236">
        <f>'[3]S3 Maquette'!F224</f>
        <v>0</v>
      </c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40"/>
      <c r="T224" s="241"/>
    </row>
    <row r="225" spans="1:20" ht="30" customHeight="1" x14ac:dyDescent="0.25">
      <c r="A225" s="235">
        <f>'[3]S3 Maquette'!B225</f>
        <v>0</v>
      </c>
      <c r="B225" s="235">
        <f>'[3]S3 Maquette'!C225</f>
        <v>0</v>
      </c>
      <c r="C225" s="236">
        <f>'[3]S3 Maquette'!F225</f>
        <v>0</v>
      </c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40"/>
      <c r="T225" s="241"/>
    </row>
    <row r="226" spans="1:20" ht="30" customHeight="1" x14ac:dyDescent="0.25">
      <c r="A226" s="235">
        <f>'[3]S3 Maquette'!B226</f>
        <v>0</v>
      </c>
      <c r="B226" s="235">
        <f>'[3]S3 Maquette'!C226</f>
        <v>0</v>
      </c>
      <c r="C226" s="236">
        <f>'[3]S3 Maquette'!F226</f>
        <v>0</v>
      </c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40"/>
      <c r="T226" s="241"/>
    </row>
    <row r="227" spans="1:20" ht="30" customHeight="1" x14ac:dyDescent="0.25">
      <c r="A227" s="235">
        <f>'[3]S3 Maquette'!B227</f>
        <v>0</v>
      </c>
      <c r="B227" s="235">
        <f>'[3]S3 Maquette'!C227</f>
        <v>0</v>
      </c>
      <c r="C227" s="236">
        <f>'[3]S3 Maquette'!F227</f>
        <v>0</v>
      </c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40"/>
      <c r="T227" s="241"/>
    </row>
    <row r="228" spans="1:20" ht="30" customHeight="1" x14ac:dyDescent="0.25">
      <c r="A228" s="235">
        <f>'[3]S3 Maquette'!B228</f>
        <v>0</v>
      </c>
      <c r="B228" s="235">
        <f>'[3]S3 Maquette'!C228</f>
        <v>0</v>
      </c>
      <c r="C228" s="236">
        <f>'[3]S3 Maquette'!F228</f>
        <v>0</v>
      </c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40"/>
      <c r="T228" s="241"/>
    </row>
    <row r="229" spans="1:20" ht="30" customHeight="1" x14ac:dyDescent="0.25">
      <c r="A229" s="235">
        <f>'[3]S3 Maquette'!B229</f>
        <v>0</v>
      </c>
      <c r="B229" s="235">
        <f>'[3]S3 Maquette'!C229</f>
        <v>0</v>
      </c>
      <c r="C229" s="236">
        <f>'[3]S3 Maquette'!F229</f>
        <v>0</v>
      </c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40"/>
      <c r="T229" s="241"/>
    </row>
    <row r="230" spans="1:20" ht="30" customHeight="1" x14ac:dyDescent="0.25">
      <c r="A230" s="235">
        <f>'[3]S3 Maquette'!B230</f>
        <v>0</v>
      </c>
      <c r="B230" s="235">
        <f>'[3]S3 Maquette'!C230</f>
        <v>0</v>
      </c>
      <c r="C230" s="236">
        <f>'[3]S3 Maquette'!F230</f>
        <v>0</v>
      </c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40"/>
      <c r="T230" s="241"/>
    </row>
    <row r="231" spans="1:20" ht="30" customHeight="1" x14ac:dyDescent="0.25">
      <c r="A231" s="235">
        <f>'[3]S3 Maquette'!B231</f>
        <v>0</v>
      </c>
      <c r="B231" s="235">
        <f>'[3]S3 Maquette'!C231</f>
        <v>0</v>
      </c>
      <c r="C231" s="236">
        <f>'[3]S3 Maquette'!F231</f>
        <v>0</v>
      </c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40"/>
      <c r="T231" s="241"/>
    </row>
    <row r="232" spans="1:20" ht="30" customHeight="1" x14ac:dyDescent="0.25">
      <c r="A232" s="235">
        <f>'[3]S3 Maquette'!B232</f>
        <v>0</v>
      </c>
      <c r="B232" s="235">
        <f>'[3]S3 Maquette'!C232</f>
        <v>0</v>
      </c>
      <c r="C232" s="236">
        <f>'[3]S3 Maquette'!F232</f>
        <v>0</v>
      </c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40"/>
      <c r="T232" s="241"/>
    </row>
    <row r="233" spans="1:20" ht="30" customHeight="1" x14ac:dyDescent="0.25">
      <c r="A233" s="235">
        <f>'[3]S3 Maquette'!B233</f>
        <v>0</v>
      </c>
      <c r="B233" s="235">
        <f>'[3]S3 Maquette'!C233</f>
        <v>0</v>
      </c>
      <c r="C233" s="236">
        <f>'[3]S3 Maquette'!F233</f>
        <v>0</v>
      </c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40"/>
      <c r="T233" s="241"/>
    </row>
    <row r="234" spans="1:20" ht="30" customHeight="1" x14ac:dyDescent="0.25">
      <c r="A234" s="235">
        <f>'[3]S3 Maquette'!B234</f>
        <v>0</v>
      </c>
      <c r="B234" s="235">
        <f>'[3]S3 Maquette'!C234</f>
        <v>0</v>
      </c>
      <c r="C234" s="236">
        <f>'[3]S3 Maquette'!F234</f>
        <v>0</v>
      </c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40"/>
      <c r="T234" s="241"/>
    </row>
    <row r="235" spans="1:20" ht="30" customHeight="1" x14ac:dyDescent="0.25">
      <c r="A235" s="235">
        <f>'[3]S3 Maquette'!B235</f>
        <v>0</v>
      </c>
      <c r="B235" s="235">
        <f>'[3]S3 Maquette'!C235</f>
        <v>0</v>
      </c>
      <c r="C235" s="236">
        <f>'[3]S3 Maquette'!F235</f>
        <v>0</v>
      </c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40"/>
      <c r="T235" s="241"/>
    </row>
    <row r="236" spans="1:20" ht="30" customHeight="1" x14ac:dyDescent="0.25">
      <c r="A236" s="235">
        <f>'[3]S3 Maquette'!B236</f>
        <v>0</v>
      </c>
      <c r="B236" s="235">
        <f>'[3]S3 Maquette'!C236</f>
        <v>0</v>
      </c>
      <c r="C236" s="236">
        <f>'[3]S3 Maquette'!F236</f>
        <v>0</v>
      </c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40"/>
      <c r="T236" s="241"/>
    </row>
    <row r="237" spans="1:20" ht="30" customHeight="1" x14ac:dyDescent="0.25">
      <c r="A237" s="235">
        <f>'[3]S3 Maquette'!B237</f>
        <v>0</v>
      </c>
      <c r="B237" s="235">
        <f>'[3]S3 Maquette'!C237</f>
        <v>0</v>
      </c>
      <c r="C237" s="236">
        <f>'[3]S3 Maquette'!F237</f>
        <v>0</v>
      </c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40"/>
      <c r="T237" s="241"/>
    </row>
    <row r="238" spans="1:20" ht="30" customHeight="1" x14ac:dyDescent="0.25">
      <c r="A238" s="235">
        <f>'[3]S3 Maquette'!B238</f>
        <v>0</v>
      </c>
      <c r="B238" s="235">
        <f>'[3]S3 Maquette'!C238</f>
        <v>0</v>
      </c>
      <c r="C238" s="236">
        <f>'[3]S3 Maquette'!F238</f>
        <v>0</v>
      </c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40"/>
      <c r="T238" s="241"/>
    </row>
    <row r="239" spans="1:20" ht="30" customHeight="1" x14ac:dyDescent="0.25">
      <c r="A239" s="235">
        <f>'[3]S3 Maquette'!B239</f>
        <v>0</v>
      </c>
      <c r="B239" s="235">
        <f>'[3]S3 Maquette'!C239</f>
        <v>0</v>
      </c>
      <c r="C239" s="236">
        <f>'[3]S3 Maquette'!F239</f>
        <v>0</v>
      </c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40"/>
      <c r="T239" s="241"/>
    </row>
    <row r="240" spans="1:20" ht="30" customHeight="1" x14ac:dyDescent="0.25">
      <c r="A240" s="235">
        <f>'[3]S3 Maquette'!B240</f>
        <v>0</v>
      </c>
      <c r="B240" s="235">
        <f>'[3]S3 Maquette'!C240</f>
        <v>0</v>
      </c>
      <c r="C240" s="236">
        <f>'[3]S3 Maquette'!F240</f>
        <v>0</v>
      </c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40"/>
      <c r="T240" s="241"/>
    </row>
    <row r="241" spans="1:20" ht="30" customHeight="1" x14ac:dyDescent="0.25">
      <c r="A241" s="235">
        <f>'[3]S3 Maquette'!B241</f>
        <v>0</v>
      </c>
      <c r="B241" s="235">
        <f>'[3]S3 Maquette'!C241</f>
        <v>0</v>
      </c>
      <c r="C241" s="236">
        <f>'[3]S3 Maquette'!F241</f>
        <v>0</v>
      </c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40"/>
      <c r="T241" s="241"/>
    </row>
    <row r="242" spans="1:20" ht="30" customHeight="1" x14ac:dyDescent="0.25">
      <c r="A242" s="235">
        <f>'[3]S3 Maquette'!B242</f>
        <v>0</v>
      </c>
      <c r="B242" s="235">
        <f>'[3]S3 Maquette'!C242</f>
        <v>0</v>
      </c>
      <c r="C242" s="236">
        <f>'[3]S3 Maquette'!F242</f>
        <v>0</v>
      </c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40"/>
      <c r="T242" s="241"/>
    </row>
    <row r="243" spans="1:20" ht="30" customHeight="1" x14ac:dyDescent="0.25">
      <c r="A243" s="235">
        <f>'[3]S3 Maquette'!B243</f>
        <v>0</v>
      </c>
      <c r="B243" s="235">
        <f>'[3]S3 Maquette'!C243</f>
        <v>0</v>
      </c>
      <c r="C243" s="236">
        <f>'[3]S3 Maquette'!F243</f>
        <v>0</v>
      </c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40"/>
      <c r="T243" s="241"/>
    </row>
    <row r="244" spans="1:20" ht="30" customHeight="1" x14ac:dyDescent="0.25">
      <c r="A244" s="235">
        <f>'[3]S3 Maquette'!B244</f>
        <v>0</v>
      </c>
      <c r="B244" s="235">
        <f>'[3]S3 Maquette'!C244</f>
        <v>0</v>
      </c>
      <c r="C244" s="236">
        <f>'[3]S3 Maquette'!F244</f>
        <v>0</v>
      </c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40"/>
      <c r="T244" s="241"/>
    </row>
    <row r="245" spans="1:20" ht="30" customHeight="1" x14ac:dyDescent="0.25">
      <c r="A245" s="235">
        <f>'[3]S3 Maquette'!B245</f>
        <v>0</v>
      </c>
      <c r="B245" s="235">
        <f>'[3]S3 Maquette'!C245</f>
        <v>0</v>
      </c>
      <c r="C245" s="236">
        <f>'[3]S3 Maquette'!F245</f>
        <v>0</v>
      </c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40"/>
      <c r="T245" s="241"/>
    </row>
    <row r="246" spans="1:20" ht="30" customHeight="1" x14ac:dyDescent="0.25">
      <c r="A246" s="235">
        <f>'[3]S3 Maquette'!B246</f>
        <v>0</v>
      </c>
      <c r="B246" s="235">
        <f>'[3]S3 Maquette'!C246</f>
        <v>0</v>
      </c>
      <c r="C246" s="236">
        <f>'[3]S3 Maquette'!F246</f>
        <v>0</v>
      </c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40"/>
      <c r="T246" s="241"/>
    </row>
    <row r="247" spans="1:20" ht="30" customHeight="1" x14ac:dyDescent="0.25">
      <c r="A247" s="235">
        <f>'[3]S3 Maquette'!B247</f>
        <v>0</v>
      </c>
      <c r="B247" s="235">
        <f>'[3]S3 Maquette'!C247</f>
        <v>0</v>
      </c>
      <c r="C247" s="236">
        <f>'[3]S3 Maquette'!F247</f>
        <v>0</v>
      </c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40"/>
      <c r="T247" s="241"/>
    </row>
    <row r="248" spans="1:20" ht="30" customHeight="1" x14ac:dyDescent="0.25">
      <c r="A248" s="235">
        <f>'[3]S3 Maquette'!B248</f>
        <v>0</v>
      </c>
      <c r="B248" s="235">
        <f>'[3]S3 Maquette'!C248</f>
        <v>0</v>
      </c>
      <c r="C248" s="236">
        <f>'[3]S3 Maquette'!F248</f>
        <v>0</v>
      </c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40"/>
      <c r="T248" s="241"/>
    </row>
    <row r="249" spans="1:20" ht="30" customHeight="1" x14ac:dyDescent="0.25">
      <c r="A249" s="235">
        <f>'[3]S3 Maquette'!B249</f>
        <v>0</v>
      </c>
      <c r="B249" s="235">
        <f>'[3]S3 Maquette'!C249</f>
        <v>0</v>
      </c>
      <c r="C249" s="236">
        <f>'[3]S3 Maquette'!F249</f>
        <v>0</v>
      </c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40"/>
      <c r="T249" s="241"/>
    </row>
    <row r="250" spans="1:20" ht="30" customHeight="1" x14ac:dyDescent="0.25">
      <c r="A250" s="235">
        <f>'[3]S3 Maquette'!B250</f>
        <v>0</v>
      </c>
      <c r="B250" s="235">
        <f>'[3]S3 Maquette'!C250</f>
        <v>0</v>
      </c>
      <c r="C250" s="236">
        <f>'[3]S3 Maquette'!F250</f>
        <v>0</v>
      </c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40"/>
      <c r="T250" s="241"/>
    </row>
    <row r="251" spans="1:20" ht="30" customHeight="1" x14ac:dyDescent="0.25">
      <c r="A251" s="235">
        <f>'[3]S3 Maquette'!B251</f>
        <v>0</v>
      </c>
      <c r="B251" s="235">
        <f>'[3]S3 Maquette'!C251</f>
        <v>0</v>
      </c>
      <c r="C251" s="236">
        <f>'[3]S3 Maquette'!F251</f>
        <v>0</v>
      </c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40"/>
      <c r="T251" s="241"/>
    </row>
    <row r="252" spans="1:20" ht="30" customHeight="1" x14ac:dyDescent="0.25">
      <c r="A252" s="235">
        <f>'[3]S3 Maquette'!B252</f>
        <v>0</v>
      </c>
      <c r="B252" s="235">
        <f>'[3]S3 Maquette'!C252</f>
        <v>0</v>
      </c>
      <c r="C252" s="236">
        <f>'[3]S3 Maquette'!F252</f>
        <v>0</v>
      </c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40"/>
      <c r="T252" s="241"/>
    </row>
    <row r="253" spans="1:20" ht="30" customHeight="1" x14ac:dyDescent="0.25">
      <c r="A253" s="235">
        <f>'[3]S3 Maquette'!B253</f>
        <v>0</v>
      </c>
      <c r="B253" s="235">
        <f>'[3]S3 Maquette'!C253</f>
        <v>0</v>
      </c>
      <c r="C253" s="236">
        <f>'[3]S3 Maquette'!F253</f>
        <v>0</v>
      </c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40"/>
      <c r="T253" s="241"/>
    </row>
    <row r="254" spans="1:20" ht="30" customHeight="1" x14ac:dyDescent="0.25">
      <c r="A254" s="235">
        <f>'[3]S3 Maquette'!B254</f>
        <v>0</v>
      </c>
      <c r="B254" s="235">
        <f>'[3]S3 Maquette'!C254</f>
        <v>0</v>
      </c>
      <c r="C254" s="236">
        <f>'[3]S3 Maquette'!F254</f>
        <v>0</v>
      </c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40"/>
      <c r="T254" s="241"/>
    </row>
    <row r="255" spans="1:20" ht="30" customHeight="1" x14ac:dyDescent="0.25">
      <c r="A255" s="235">
        <f>'[3]S3 Maquette'!B255</f>
        <v>0</v>
      </c>
      <c r="B255" s="235">
        <f>'[3]S3 Maquette'!C255</f>
        <v>0</v>
      </c>
      <c r="C255" s="236">
        <f>'[3]S3 Maquette'!F255</f>
        <v>0</v>
      </c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40"/>
      <c r="T255" s="241"/>
    </row>
    <row r="256" spans="1:20" ht="30" customHeight="1" x14ac:dyDescent="0.25">
      <c r="A256" s="235">
        <f>'[3]S3 Maquette'!B256</f>
        <v>0</v>
      </c>
      <c r="B256" s="235">
        <f>'[3]S3 Maquette'!C256</f>
        <v>0</v>
      </c>
      <c r="C256" s="236">
        <f>'[3]S3 Maquette'!F256</f>
        <v>0</v>
      </c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40"/>
      <c r="T256" s="241"/>
    </row>
    <row r="257" spans="1:20" ht="30" customHeight="1" x14ac:dyDescent="0.25">
      <c r="A257" s="235">
        <f>'[3]S3 Maquette'!B257</f>
        <v>0</v>
      </c>
      <c r="B257" s="235">
        <f>'[3]S3 Maquette'!C257</f>
        <v>0</v>
      </c>
      <c r="C257" s="236">
        <f>'[3]S3 Maquette'!F257</f>
        <v>0</v>
      </c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40"/>
      <c r="T257" s="241"/>
    </row>
    <row r="258" spans="1:20" ht="30" customHeight="1" x14ac:dyDescent="0.25">
      <c r="A258" s="235">
        <f>'[3]S3 Maquette'!B258</f>
        <v>0</v>
      </c>
      <c r="B258" s="235">
        <f>'[3]S3 Maquette'!C258</f>
        <v>0</v>
      </c>
      <c r="C258" s="236">
        <f>'[3]S3 Maquette'!F258</f>
        <v>0</v>
      </c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40"/>
      <c r="T258" s="241"/>
    </row>
    <row r="259" spans="1:20" ht="30" customHeight="1" x14ac:dyDescent="0.25">
      <c r="A259" s="235">
        <f>'[3]S3 Maquette'!B259</f>
        <v>0</v>
      </c>
      <c r="B259" s="235">
        <f>'[3]S3 Maquette'!C259</f>
        <v>0</v>
      </c>
      <c r="C259" s="236">
        <f>'[3]S3 Maquette'!F259</f>
        <v>0</v>
      </c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40"/>
      <c r="T259" s="241"/>
    </row>
    <row r="260" spans="1:20" ht="30" customHeight="1" x14ac:dyDescent="0.25">
      <c r="A260" s="235">
        <f>'[3]S3 Maquette'!B260</f>
        <v>0</v>
      </c>
      <c r="B260" s="235">
        <f>'[3]S3 Maquette'!C260</f>
        <v>0</v>
      </c>
      <c r="C260" s="236">
        <f>'[3]S3 Maquette'!F260</f>
        <v>0</v>
      </c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40"/>
      <c r="T260" s="241"/>
    </row>
    <row r="261" spans="1:20" ht="30" customHeight="1" x14ac:dyDescent="0.25">
      <c r="A261" s="235">
        <f>'[3]S3 Maquette'!B261</f>
        <v>0</v>
      </c>
      <c r="B261" s="235">
        <f>'[3]S3 Maquette'!C261</f>
        <v>0</v>
      </c>
      <c r="C261" s="236">
        <f>'[3]S3 Maquette'!F261</f>
        <v>0</v>
      </c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40"/>
      <c r="T261" s="241"/>
    </row>
    <row r="262" spans="1:20" ht="30" customHeight="1" x14ac:dyDescent="0.25">
      <c r="A262" s="235">
        <f>'[3]S3 Maquette'!B262</f>
        <v>0</v>
      </c>
      <c r="B262" s="235">
        <f>'[3]S3 Maquette'!C262</f>
        <v>0</v>
      </c>
      <c r="C262" s="236">
        <f>'[3]S3 Maquette'!F262</f>
        <v>0</v>
      </c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40"/>
      <c r="T262" s="241"/>
    </row>
    <row r="263" spans="1:20" ht="30" customHeight="1" x14ac:dyDescent="0.25">
      <c r="A263" s="235">
        <f>'[3]S3 Maquette'!B263</f>
        <v>0</v>
      </c>
      <c r="B263" s="235">
        <f>'[3]S3 Maquette'!C263</f>
        <v>0</v>
      </c>
      <c r="C263" s="236">
        <f>'[3]S3 Maquette'!F263</f>
        <v>0</v>
      </c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40"/>
      <c r="T263" s="241"/>
    </row>
    <row r="264" spans="1:20" ht="30" customHeight="1" x14ac:dyDescent="0.25">
      <c r="A264" s="235">
        <f>'[3]S3 Maquette'!B264</f>
        <v>0</v>
      </c>
      <c r="B264" s="235">
        <f>'[3]S3 Maquette'!C264</f>
        <v>0</v>
      </c>
      <c r="C264" s="236">
        <f>'[3]S3 Maquette'!F264</f>
        <v>0</v>
      </c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40"/>
      <c r="T264" s="241"/>
    </row>
    <row r="265" spans="1:20" ht="30" customHeight="1" x14ac:dyDescent="0.25">
      <c r="A265" s="235">
        <f>'[3]S3 Maquette'!B265</f>
        <v>0</v>
      </c>
      <c r="B265" s="235">
        <f>'[3]S3 Maquette'!C265</f>
        <v>0</v>
      </c>
      <c r="C265" s="236">
        <f>'[3]S3 Maquette'!F265</f>
        <v>0</v>
      </c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40"/>
      <c r="T265" s="241"/>
    </row>
    <row r="266" spans="1:20" ht="30" customHeight="1" x14ac:dyDescent="0.25">
      <c r="A266" s="235">
        <f>'[3]S3 Maquette'!B266</f>
        <v>0</v>
      </c>
      <c r="B266" s="235">
        <f>'[3]S3 Maquette'!C266</f>
        <v>0</v>
      </c>
      <c r="C266" s="236">
        <f>'[3]S3 Maquette'!F266</f>
        <v>0</v>
      </c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40"/>
      <c r="T266" s="241"/>
    </row>
    <row r="267" spans="1:20" ht="30" customHeight="1" x14ac:dyDescent="0.25">
      <c r="A267" s="235">
        <f>'[3]S3 Maquette'!B267</f>
        <v>0</v>
      </c>
      <c r="B267" s="235">
        <f>'[3]S3 Maquette'!C267</f>
        <v>0</v>
      </c>
      <c r="C267" s="236">
        <f>'[3]S3 Maquette'!F267</f>
        <v>0</v>
      </c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40"/>
      <c r="T267" s="241"/>
    </row>
    <row r="268" spans="1:20" ht="30" customHeight="1" x14ac:dyDescent="0.25">
      <c r="A268" s="235">
        <f>'[3]S3 Maquette'!B268</f>
        <v>0</v>
      </c>
      <c r="B268" s="235">
        <f>'[3]S3 Maquette'!C268</f>
        <v>0</v>
      </c>
      <c r="C268" s="236">
        <f>'[3]S3 Maquette'!F268</f>
        <v>0</v>
      </c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40"/>
      <c r="T268" s="241"/>
    </row>
    <row r="269" spans="1:20" ht="30" customHeight="1" x14ac:dyDescent="0.25">
      <c r="A269" s="235">
        <f>'[3]S3 Maquette'!B269</f>
        <v>0</v>
      </c>
      <c r="B269" s="235">
        <f>'[3]S3 Maquette'!C269</f>
        <v>0</v>
      </c>
      <c r="C269" s="236">
        <f>'[3]S3 Maquette'!F269</f>
        <v>0</v>
      </c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40"/>
      <c r="T269" s="241"/>
    </row>
    <row r="270" spans="1:20" ht="30" customHeight="1" x14ac:dyDescent="0.25">
      <c r="A270" s="235">
        <f>'[3]S3 Maquette'!B270</f>
        <v>0</v>
      </c>
      <c r="B270" s="235">
        <f>'[3]S3 Maquette'!C270</f>
        <v>0</v>
      </c>
      <c r="C270" s="236">
        <f>'[3]S3 Maquette'!F270</f>
        <v>0</v>
      </c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40"/>
      <c r="T270" s="241"/>
    </row>
    <row r="271" spans="1:20" ht="30" customHeight="1" x14ac:dyDescent="0.25">
      <c r="A271" s="235">
        <f>'[3]S3 Maquette'!B271</f>
        <v>0</v>
      </c>
      <c r="B271" s="235">
        <f>'[3]S3 Maquette'!C271</f>
        <v>0</v>
      </c>
      <c r="C271" s="236">
        <f>'[3]S3 Maquette'!F271</f>
        <v>0</v>
      </c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40"/>
      <c r="T271" s="241"/>
    </row>
    <row r="272" spans="1:20" ht="30" customHeight="1" x14ac:dyDescent="0.25">
      <c r="A272" s="235">
        <f>'[3]S3 Maquette'!B272</f>
        <v>0</v>
      </c>
      <c r="B272" s="235">
        <f>'[3]S3 Maquette'!C272</f>
        <v>0</v>
      </c>
      <c r="C272" s="236">
        <f>'[3]S3 Maquette'!F272</f>
        <v>0</v>
      </c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40"/>
      <c r="T272" s="241"/>
    </row>
    <row r="273" spans="1:20" ht="30" customHeight="1" x14ac:dyDescent="0.25">
      <c r="A273" s="235">
        <f>'[3]S3 Maquette'!B273</f>
        <v>0</v>
      </c>
      <c r="B273" s="235">
        <f>'[3]S3 Maquette'!C273</f>
        <v>0</v>
      </c>
      <c r="C273" s="236">
        <f>'[3]S3 Maquette'!F273</f>
        <v>0</v>
      </c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40"/>
      <c r="T273" s="241"/>
    </row>
    <row r="274" spans="1:20" ht="30" customHeight="1" x14ac:dyDescent="0.25">
      <c r="A274" s="235">
        <f>'[3]S3 Maquette'!B274</f>
        <v>0</v>
      </c>
      <c r="B274" s="235">
        <f>'[3]S3 Maquette'!C274</f>
        <v>0</v>
      </c>
      <c r="C274" s="236">
        <f>'[3]S3 Maquette'!F274</f>
        <v>0</v>
      </c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40"/>
      <c r="T274" s="241"/>
    </row>
    <row r="275" spans="1:20" ht="30" customHeight="1" x14ac:dyDescent="0.25">
      <c r="A275" s="235">
        <f>'[3]S3 Maquette'!B275</f>
        <v>0</v>
      </c>
      <c r="B275" s="235">
        <f>'[3]S3 Maquette'!C275</f>
        <v>0</v>
      </c>
      <c r="C275" s="236">
        <f>'[3]S3 Maquette'!F275</f>
        <v>0</v>
      </c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40"/>
      <c r="T275" s="241"/>
    </row>
    <row r="276" spans="1:20" ht="30" customHeight="1" x14ac:dyDescent="0.25">
      <c r="A276" s="235">
        <f>'[3]S3 Maquette'!B276</f>
        <v>0</v>
      </c>
      <c r="B276" s="235">
        <f>'[3]S3 Maquette'!C276</f>
        <v>0</v>
      </c>
      <c r="C276" s="236">
        <f>'[3]S3 Maquette'!F276</f>
        <v>0</v>
      </c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40"/>
      <c r="T276" s="241"/>
    </row>
    <row r="277" spans="1:20" ht="30" customHeight="1" x14ac:dyDescent="0.25">
      <c r="A277" s="235">
        <f>'[3]S3 Maquette'!B277</f>
        <v>0</v>
      </c>
      <c r="B277" s="235">
        <f>'[3]S3 Maquette'!C277</f>
        <v>0</v>
      </c>
      <c r="C277" s="236">
        <f>'[3]S3 Maquette'!F277</f>
        <v>0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40"/>
      <c r="T277" s="241"/>
    </row>
    <row r="278" spans="1:20" ht="30" customHeight="1" x14ac:dyDescent="0.25">
      <c r="A278" s="235">
        <f>'[3]S3 Maquette'!B278</f>
        <v>0</v>
      </c>
      <c r="B278" s="235">
        <f>'[3]S3 Maquette'!C278</f>
        <v>0</v>
      </c>
      <c r="C278" s="236">
        <f>'[3]S3 Maquette'!F278</f>
        <v>0</v>
      </c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40"/>
      <c r="T278" s="241"/>
    </row>
    <row r="279" spans="1:20" ht="30" customHeight="1" x14ac:dyDescent="0.25">
      <c r="A279" s="235">
        <f>'[3]S3 Maquette'!B279</f>
        <v>0</v>
      </c>
      <c r="B279" s="235">
        <f>'[3]S3 Maquette'!C279</f>
        <v>0</v>
      </c>
      <c r="C279" s="236">
        <f>'[3]S3 Maquette'!F279</f>
        <v>0</v>
      </c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40"/>
      <c r="T279" s="241"/>
    </row>
    <row r="280" spans="1:20" ht="30" customHeight="1" x14ac:dyDescent="0.25">
      <c r="A280" s="235">
        <f>'[3]S3 Maquette'!B280</f>
        <v>0</v>
      </c>
      <c r="B280" s="235">
        <f>'[3]S3 Maquette'!C280</f>
        <v>0</v>
      </c>
      <c r="C280" s="236">
        <f>'[3]S3 Maquette'!F280</f>
        <v>0</v>
      </c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40"/>
      <c r="T280" s="241"/>
    </row>
    <row r="281" spans="1:20" ht="30" customHeight="1" x14ac:dyDescent="0.25">
      <c r="A281" s="235">
        <f>'[3]S3 Maquette'!B281</f>
        <v>0</v>
      </c>
      <c r="B281" s="235">
        <f>'[3]S3 Maquette'!C281</f>
        <v>0</v>
      </c>
      <c r="C281" s="236">
        <f>'[3]S3 Maquette'!F281</f>
        <v>0</v>
      </c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40"/>
      <c r="T281" s="241"/>
    </row>
    <row r="282" spans="1:20" ht="30" customHeight="1" x14ac:dyDescent="0.25">
      <c r="A282" s="235">
        <f>'[3]S3 Maquette'!B282</f>
        <v>0</v>
      </c>
      <c r="B282" s="235">
        <f>'[3]S3 Maquette'!C282</f>
        <v>0</v>
      </c>
      <c r="C282" s="236">
        <f>'[3]S3 Maquette'!F282</f>
        <v>0</v>
      </c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40"/>
      <c r="T282" s="241"/>
    </row>
    <row r="283" spans="1:20" ht="30" customHeight="1" x14ac:dyDescent="0.25">
      <c r="A283" s="235">
        <f>'[3]S3 Maquette'!B283</f>
        <v>0</v>
      </c>
      <c r="B283" s="235">
        <f>'[3]S3 Maquette'!C283</f>
        <v>0</v>
      </c>
      <c r="C283" s="236">
        <f>'[3]S3 Maquette'!F283</f>
        <v>0</v>
      </c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40"/>
      <c r="T283" s="241"/>
    </row>
    <row r="284" spans="1:20" ht="30" customHeight="1" x14ac:dyDescent="0.25">
      <c r="A284" s="235">
        <f>'[3]S3 Maquette'!B284</f>
        <v>0</v>
      </c>
      <c r="B284" s="235">
        <f>'[3]S3 Maquette'!C284</f>
        <v>0</v>
      </c>
      <c r="C284" s="236">
        <f>'[3]S3 Maquette'!F284</f>
        <v>0</v>
      </c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40"/>
      <c r="T284" s="241"/>
    </row>
    <row r="285" spans="1:20" ht="30" customHeight="1" x14ac:dyDescent="0.25">
      <c r="A285" s="235">
        <f>'[3]S3 Maquette'!B285</f>
        <v>0</v>
      </c>
      <c r="B285" s="235">
        <f>'[3]S3 Maquette'!C285</f>
        <v>0</v>
      </c>
      <c r="C285" s="236">
        <f>'[3]S3 Maquette'!F285</f>
        <v>0</v>
      </c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40"/>
      <c r="T285" s="241"/>
    </row>
    <row r="286" spans="1:20" ht="30" customHeight="1" x14ac:dyDescent="0.25">
      <c r="A286" s="235">
        <f>'[3]S3 Maquette'!B286</f>
        <v>0</v>
      </c>
      <c r="B286" s="235">
        <f>'[3]S3 Maquette'!C286</f>
        <v>0</v>
      </c>
      <c r="C286" s="236">
        <f>'[3]S3 Maquette'!F286</f>
        <v>0</v>
      </c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40"/>
      <c r="T286" s="241"/>
    </row>
    <row r="287" spans="1:20" ht="30" customHeight="1" x14ac:dyDescent="0.25">
      <c r="A287" s="235">
        <f>'[3]S3 Maquette'!B287</f>
        <v>0</v>
      </c>
      <c r="B287" s="235">
        <f>'[3]S3 Maquette'!C287</f>
        <v>0</v>
      </c>
      <c r="C287" s="236">
        <f>'[3]S3 Maquette'!F287</f>
        <v>0</v>
      </c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40"/>
      <c r="T287" s="241"/>
    </row>
    <row r="288" spans="1:20" ht="30" customHeight="1" x14ac:dyDescent="0.25">
      <c r="A288" s="235">
        <f>'[3]S3 Maquette'!B288</f>
        <v>0</v>
      </c>
      <c r="B288" s="235">
        <f>'[3]S3 Maquette'!C288</f>
        <v>0</v>
      </c>
      <c r="C288" s="236">
        <f>'[3]S3 Maquette'!F288</f>
        <v>0</v>
      </c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40"/>
      <c r="T288" s="241"/>
    </row>
    <row r="289" spans="1:20" ht="30" customHeight="1" x14ac:dyDescent="0.25">
      <c r="A289" s="235">
        <f>'[3]S3 Maquette'!B289</f>
        <v>0</v>
      </c>
      <c r="B289" s="235">
        <f>'[3]S3 Maquette'!C289</f>
        <v>0</v>
      </c>
      <c r="C289" s="236">
        <f>'[3]S3 Maquette'!F289</f>
        <v>0</v>
      </c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40"/>
      <c r="T289" s="241"/>
    </row>
    <row r="290" spans="1:20" ht="30" customHeight="1" x14ac:dyDescent="0.25">
      <c r="A290" s="235">
        <f>'[3]S3 Maquette'!B290</f>
        <v>0</v>
      </c>
      <c r="B290" s="235">
        <f>'[3]S3 Maquette'!C290</f>
        <v>0</v>
      </c>
      <c r="C290" s="236">
        <f>'[3]S3 Maquette'!F290</f>
        <v>0</v>
      </c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40"/>
      <c r="T290" s="241"/>
    </row>
    <row r="291" spans="1:20" ht="30" customHeight="1" x14ac:dyDescent="0.25">
      <c r="A291" s="235">
        <f>'[3]S3 Maquette'!B291</f>
        <v>0</v>
      </c>
      <c r="B291" s="235">
        <f>'[3]S3 Maquette'!C291</f>
        <v>0</v>
      </c>
      <c r="C291" s="236">
        <f>'[3]S3 Maquette'!F291</f>
        <v>0</v>
      </c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40"/>
      <c r="T291" s="241"/>
    </row>
    <row r="292" spans="1:20" ht="30" customHeight="1" x14ac:dyDescent="0.25">
      <c r="A292" s="235">
        <f>'[3]S3 Maquette'!B292</f>
        <v>0</v>
      </c>
      <c r="B292" s="235">
        <f>'[3]S3 Maquette'!C292</f>
        <v>0</v>
      </c>
      <c r="C292" s="236">
        <f>'[3]S3 Maquette'!F292</f>
        <v>0</v>
      </c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40"/>
      <c r="T292" s="241"/>
    </row>
    <row r="293" spans="1:20" ht="30" customHeight="1" x14ac:dyDescent="0.25">
      <c r="A293" s="235">
        <f>'[3]S3 Maquette'!B293</f>
        <v>0</v>
      </c>
      <c r="B293" s="235">
        <f>'[3]S3 Maquette'!C293</f>
        <v>0</v>
      </c>
      <c r="C293" s="236">
        <f>'[3]S3 Maquette'!F293</f>
        <v>0</v>
      </c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40"/>
      <c r="T293" s="241"/>
    </row>
    <row r="294" spans="1:20" ht="30" customHeight="1" x14ac:dyDescent="0.25">
      <c r="A294" s="235">
        <f>'[3]S3 Maquette'!B294</f>
        <v>0</v>
      </c>
      <c r="B294" s="235">
        <f>'[3]S3 Maquette'!C294</f>
        <v>0</v>
      </c>
      <c r="C294" s="236">
        <f>'[3]S3 Maquette'!F294</f>
        <v>0</v>
      </c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40"/>
      <c r="T294" s="241"/>
    </row>
    <row r="295" spans="1:20" ht="30" customHeight="1" x14ac:dyDescent="0.25">
      <c r="A295" s="235">
        <f>'[3]S3 Maquette'!B295</f>
        <v>0</v>
      </c>
      <c r="B295" s="235">
        <f>'[3]S3 Maquette'!C295</f>
        <v>0</v>
      </c>
      <c r="C295" s="236">
        <f>'[3]S3 Maquette'!F295</f>
        <v>0</v>
      </c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40"/>
      <c r="T295" s="241"/>
    </row>
    <row r="296" spans="1:20" ht="30" customHeight="1" x14ac:dyDescent="0.25">
      <c r="A296" s="235">
        <f>'[3]S3 Maquette'!B296</f>
        <v>0</v>
      </c>
      <c r="B296" s="235">
        <f>'[3]S3 Maquette'!C296</f>
        <v>0</v>
      </c>
      <c r="C296" s="236">
        <f>'[3]S3 Maquette'!F296</f>
        <v>0</v>
      </c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40"/>
      <c r="T296" s="241"/>
    </row>
    <row r="297" spans="1:20" ht="30" customHeight="1" x14ac:dyDescent="0.25">
      <c r="A297" s="235">
        <f>'[3]S3 Maquette'!B297</f>
        <v>0</v>
      </c>
      <c r="B297" s="235">
        <f>'[3]S3 Maquette'!C297</f>
        <v>0</v>
      </c>
      <c r="C297" s="236">
        <f>'[3]S3 Maquette'!F297</f>
        <v>0</v>
      </c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40"/>
      <c r="T297" s="241"/>
    </row>
    <row r="298" spans="1:20" ht="30" customHeight="1" x14ac:dyDescent="0.25">
      <c r="A298" s="235">
        <f>'[3]S3 Maquette'!B298</f>
        <v>0</v>
      </c>
      <c r="B298" s="235">
        <f>'[3]S3 Maquette'!C298</f>
        <v>0</v>
      </c>
      <c r="C298" s="236">
        <f>'[3]S3 Maquette'!F298</f>
        <v>0</v>
      </c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40"/>
      <c r="T298" s="241"/>
    </row>
    <row r="299" spans="1:20" ht="30" customHeight="1" x14ac:dyDescent="0.25">
      <c r="A299" s="235">
        <f>'[3]S3 Maquette'!B299</f>
        <v>0</v>
      </c>
      <c r="B299" s="235">
        <f>'[3]S3 Maquette'!C299</f>
        <v>0</v>
      </c>
      <c r="C299" s="236">
        <f>'[3]S3 Maquette'!F299</f>
        <v>0</v>
      </c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40"/>
      <c r="T299" s="241"/>
    </row>
    <row r="300" spans="1:20" ht="30" customHeight="1" x14ac:dyDescent="0.25">
      <c r="A300" s="235">
        <f>'[3]S3 Maquette'!B300</f>
        <v>0</v>
      </c>
      <c r="B300" s="235">
        <f>'[3]S3 Maquette'!C300</f>
        <v>0</v>
      </c>
      <c r="C300" s="236">
        <f>'[3]S3 Maquette'!F300</f>
        <v>0</v>
      </c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40"/>
      <c r="T300" s="241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1001">
    <cfRule type="expression" dxfId="35" priority="1">
      <formula>$B1="Option"</formula>
    </cfRule>
  </conditionalFormatting>
  <conditionalFormatting sqref="S1:S1001 T18">
    <cfRule type="expression" dxfId="34" priority="2">
      <formula>$P1="CT (Contrôle terminal)"</formula>
    </cfRule>
  </conditionalFormatting>
  <conditionalFormatting sqref="Q1:R1001">
    <cfRule type="expression" dxfId="33" priority="3">
      <formula>$P1="Autres"</formula>
    </cfRule>
  </conditionalFormatting>
  <conditionalFormatting sqref="N1:O1001">
    <cfRule type="expression" dxfId="32" priority="4">
      <formula>$K1="CCI (CC Intégral)"</formula>
    </cfRule>
  </conditionalFormatting>
  <conditionalFormatting sqref="J1:J1001">
    <cfRule type="expression" dxfId="31" priority="5">
      <formula>$I1="NON"</formula>
    </cfRule>
  </conditionalFormatting>
  <conditionalFormatting sqref="A1:A7 A12:A17 A301:A999">
    <cfRule type="expression" dxfId="30" priority="6">
      <formula>$C1="Parcours Pédagogique"</formula>
    </cfRule>
    <cfRule type="expression" dxfId="29" priority="7">
      <formula>$C1="BLOC"</formula>
    </cfRule>
    <cfRule type="expression" dxfId="28" priority="8">
      <formula>$C1="OPTION"</formula>
    </cfRule>
  </conditionalFormatting>
  <conditionalFormatting sqref="B1:S7 C8:S9 J10:S11 B12:M12 B13:L13 B14:N14 B15:M17 B301:S999 P14:S17 C10 E10 P12">
    <cfRule type="expression" dxfId="27" priority="9">
      <formula>$D1="Modification MCC"</formula>
    </cfRule>
  </conditionalFormatting>
  <conditionalFormatting sqref="B1:S7 C8:S9 C10 E10 J10:S11 B12:M12 P12 B13:L13 B14:N14 P14:S17 B15:M17 B301:S999">
    <cfRule type="expression" dxfId="26" priority="10">
      <formula>$D1="Modification"</formula>
    </cfRule>
    <cfRule type="expression" dxfId="25" priority="11">
      <formula>$D1="Création"</formula>
    </cfRule>
    <cfRule type="expression" dxfId="24" priority="12">
      <formula>$D1="Fermeture"</formula>
    </cfRule>
  </conditionalFormatting>
  <conditionalFormatting sqref="A18:S300 T18">
    <cfRule type="expression" dxfId="23" priority="13">
      <formula>$C18="Modification MCC"</formula>
    </cfRule>
  </conditionalFormatting>
  <conditionalFormatting sqref="T18 A18:S300">
    <cfRule type="expression" dxfId="22" priority="14">
      <formula>$C18="Modification"</formula>
    </cfRule>
    <cfRule type="expression" dxfId="21" priority="15">
      <formula>$C18="Création"</formula>
    </cfRule>
    <cfRule type="expression" dxfId="20" priority="16">
      <formula>$C18="Fermeture"</formula>
    </cfRule>
  </conditionalFormatting>
  <conditionalFormatting sqref="M1:M1001 L18:L300">
    <cfRule type="expression" dxfId="19" priority="17">
      <formula>$K1="CT (Contrôle terminal)"</formula>
    </cfRule>
  </conditionalFormatting>
  <conditionalFormatting sqref="L18:L300">
    <cfRule type="expression" dxfId="18" priority="18">
      <formula>$K18="CCI (CC Intégral)"</formula>
    </cfRule>
  </conditionalFormatting>
  <dataValidations count="6">
    <dataValidation type="list" allowBlank="1" showInputMessage="1" showErrorMessage="1" sqref="N19:N300 Q19:Q300" xr:uid="{72CB24A1-B754-4D8B-A7F4-06E10732CC65}">
      <formula1>List_Controle</formula1>
      <formula2>0</formula2>
    </dataValidation>
    <dataValidation type="list" allowBlank="1" showInputMessage="1" showErrorMessage="1" sqref="K19:K300" xr:uid="{95565EF9-E060-4964-A914-9392B6E081F0}">
      <formula1>List_Controle2</formula1>
      <formula2>0</formula2>
    </dataValidation>
    <dataValidation type="list" allowBlank="1" showInputMessage="1" showErrorMessage="1" sqref="D1:D6" xr:uid="{5BC91221-E3A3-48D1-939E-7BA4FB4C88DF}">
      <formula1>"Obligatoire,Facultatif,Complémentaire"</formula1>
      <formula2>0</formula2>
    </dataValidation>
    <dataValidation type="list" allowBlank="1" showInputMessage="1" showErrorMessage="1" sqref="P19:P300" xr:uid="{B51091E9-D8B0-4B19-870D-CC3C91606965}">
      <formula1>"CT (Contrôle terminal),Autres"</formula1>
      <formula2>0</formula2>
    </dataValidation>
    <dataValidation type="list" allowBlank="1" showInputMessage="1" showErrorMessage="1" sqref="E19:I300" xr:uid="{0205A11E-4328-4042-8D09-3CF706A44DC7}">
      <formula1>"OUI,NON"</formula1>
      <formula2>0</formula2>
    </dataValidation>
    <dataValidation type="list" allowBlank="1" showInputMessage="1" showErrorMessage="1" sqref="C19:C300" xr:uid="{DBA0EDBD-0389-4B54-9162-C02FDE49DF51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18" zoomScale="70" zoomScaleNormal="70" workbookViewId="0">
      <selection activeCell="E35" sqref="E35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'Fiche Générale'!B3</f>
        <v>Portail_LLAC</v>
      </c>
      <c r="C7" s="146" t="s">
        <v>175</v>
      </c>
      <c r="D7" s="146"/>
      <c r="E7" s="153">
        <f>'Fiche Générale'!B4</f>
        <v>0</v>
      </c>
      <c r="F7" s="154"/>
      <c r="G7" s="146" t="s">
        <v>176</v>
      </c>
      <c r="H7" s="189" t="str">
        <f>'Fiche Générale'!B5</f>
        <v>-</v>
      </c>
      <c r="I7" s="189"/>
      <c r="J7" s="189"/>
    </row>
    <row r="8" spans="1:10" ht="18" customHeight="1" x14ac:dyDescent="0.25">
      <c r="A8" s="146"/>
      <c r="B8" s="142"/>
      <c r="C8" s="146"/>
      <c r="D8" s="146"/>
      <c r="E8" s="155"/>
      <c r="F8" s="156"/>
      <c r="G8" s="146"/>
      <c r="H8" s="189"/>
      <c r="I8" s="189"/>
      <c r="J8" s="189"/>
    </row>
    <row r="9" spans="1:10" ht="18" customHeight="1" x14ac:dyDescent="0.25">
      <c r="A9" s="146"/>
      <c r="B9" s="142"/>
      <c r="C9" s="146"/>
      <c r="D9" s="146"/>
      <c r="E9" s="157"/>
      <c r="F9" s="158"/>
      <c r="G9" s="146"/>
      <c r="H9" s="189"/>
      <c r="I9" s="189"/>
      <c r="J9" s="189"/>
    </row>
    <row r="10" spans="1:10" ht="18" customHeight="1" x14ac:dyDescent="0.25">
      <c r="A10" s="146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191"/>
    </row>
    <row r="11" spans="1:10" ht="18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191"/>
    </row>
    <row r="12" spans="1:10" x14ac:dyDescent="0.25">
      <c r="C12" s="14" t="s">
        <v>165</v>
      </c>
    </row>
    <row r="13" spans="1:10" x14ac:dyDescent="0.25">
      <c r="A13" s="143" t="s">
        <v>178</v>
      </c>
      <c r="B13" s="115" t="str">
        <f>'S3 Maquette'!B13</f>
        <v>2ème année de Portail</v>
      </c>
      <c r="C13" s="143" t="s">
        <v>180</v>
      </c>
      <c r="D13" s="143"/>
      <c r="E13" s="192">
        <f>'S3 Maquette'!E13</f>
        <v>0</v>
      </c>
      <c r="F13" s="192"/>
      <c r="G13" s="143" t="s">
        <v>240</v>
      </c>
      <c r="H13" s="110">
        <f>Calcul!J7</f>
        <v>240</v>
      </c>
      <c r="I13" s="110"/>
      <c r="J13" s="29"/>
    </row>
    <row r="14" spans="1:10" x14ac:dyDescent="0.25">
      <c r="A14" s="143"/>
      <c r="B14" s="118"/>
      <c r="C14" s="143"/>
      <c r="D14" s="143"/>
      <c r="E14" s="192"/>
      <c r="F14" s="192"/>
      <c r="G14" s="143"/>
      <c r="H14" s="110"/>
      <c r="I14" s="110"/>
      <c r="J14" s="29"/>
    </row>
    <row r="15" spans="1:10" x14ac:dyDescent="0.25">
      <c r="A15" s="143" t="s">
        <v>182</v>
      </c>
      <c r="B15" s="115" t="s">
        <v>146</v>
      </c>
      <c r="C15" s="166" t="s">
        <v>183</v>
      </c>
      <c r="D15" s="167"/>
      <c r="E15" s="143"/>
      <c r="F15" s="143"/>
      <c r="G15" s="170" t="s">
        <v>233</v>
      </c>
      <c r="H15" s="195">
        <f>Calcul!J20</f>
        <v>240</v>
      </c>
      <c r="I15" s="195"/>
      <c r="J15" s="29"/>
    </row>
    <row r="16" spans="1:10" x14ac:dyDescent="0.25">
      <c r="A16" s="143"/>
      <c r="B16" s="118"/>
      <c r="C16" s="168"/>
      <c r="D16" s="169"/>
      <c r="E16" s="143"/>
      <c r="F16" s="143"/>
      <c r="G16" s="171"/>
      <c r="H16" s="195"/>
      <c r="I16" s="195"/>
      <c r="J16" s="2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/>
      <c r="B27" s="79" t="s">
        <v>253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20"/>
      <c r="L27" s="20"/>
      <c r="M27" s="20"/>
      <c r="N27" s="5"/>
      <c r="O27" s="5"/>
    </row>
    <row r="28" spans="1:15" ht="43.35" customHeight="1" x14ac:dyDescent="0.25">
      <c r="A28" s="23"/>
      <c r="B28" s="78" t="s">
        <v>267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20"/>
      <c r="L28" s="20"/>
      <c r="M28" s="20"/>
      <c r="N28" s="5"/>
      <c r="O28" s="5"/>
    </row>
    <row r="29" spans="1:15" ht="43.35" customHeight="1" x14ac:dyDescent="0.25">
      <c r="A29" s="23"/>
      <c r="B29" s="78" t="s">
        <v>268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 x14ac:dyDescent="0.25">
      <c r="A30" s="23"/>
      <c r="B30" s="78" t="s">
        <v>269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20"/>
      <c r="L30" s="20"/>
      <c r="M30" s="20"/>
      <c r="N30" s="5"/>
      <c r="O30" s="5"/>
    </row>
    <row r="31" spans="1:15" ht="43.35" customHeight="1" x14ac:dyDescent="0.25">
      <c r="A31" s="23"/>
      <c r="B31" s="78" t="s">
        <v>270</v>
      </c>
      <c r="C31" s="20" t="s">
        <v>19</v>
      </c>
      <c r="D31" s="20"/>
      <c r="E31" s="5"/>
      <c r="F31" s="5"/>
      <c r="G31" s="5"/>
      <c r="H31" s="20"/>
      <c r="I31" s="78"/>
      <c r="J31" s="78"/>
      <c r="K31" s="20">
        <v>24</v>
      </c>
      <c r="L31" s="20"/>
      <c r="M31" s="20"/>
      <c r="N31" s="5"/>
      <c r="O31" s="5"/>
    </row>
    <row r="32" spans="1:15" ht="43.35" customHeight="1" x14ac:dyDescent="0.25">
      <c r="A32" s="23"/>
      <c r="B32" s="79" t="s">
        <v>271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20"/>
      <c r="L32" s="20"/>
      <c r="M32" s="20"/>
      <c r="N32" s="5"/>
      <c r="O32" s="5"/>
    </row>
    <row r="33" spans="1:15" ht="43.35" customHeight="1" x14ac:dyDescent="0.25">
      <c r="A33" s="23"/>
      <c r="B33" s="78" t="s">
        <v>272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6</v>
      </c>
      <c r="K33" s="20"/>
      <c r="L33" s="20"/>
      <c r="M33" s="20"/>
      <c r="N33" s="5"/>
      <c r="O33" s="5"/>
    </row>
    <row r="34" spans="1:15" ht="43.35" customHeight="1" x14ac:dyDescent="0.25">
      <c r="A34" s="23"/>
      <c r="B34" s="78" t="s">
        <v>273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 x14ac:dyDescent="0.25">
      <c r="A35" s="23"/>
      <c r="B35" s="78" t="s">
        <v>274</v>
      </c>
      <c r="C35" s="20" t="s">
        <v>19</v>
      </c>
      <c r="E35" s="5"/>
      <c r="F35" s="5"/>
      <c r="G35" s="5"/>
      <c r="H35" s="20"/>
      <c r="I35" s="78"/>
      <c r="J35" s="78">
        <v>24</v>
      </c>
      <c r="K35" s="20"/>
      <c r="L35" s="20"/>
      <c r="M35" s="20"/>
      <c r="N35" s="5"/>
      <c r="O35" s="5"/>
    </row>
    <row r="36" spans="1:15" ht="43.35" customHeight="1" x14ac:dyDescent="0.25">
      <c r="A36" s="23"/>
      <c r="B36" s="79" t="s">
        <v>275</v>
      </c>
      <c r="C36" s="20" t="s">
        <v>11</v>
      </c>
      <c r="D36" s="20">
        <v>6</v>
      </c>
      <c r="E36" s="5"/>
      <c r="F36" s="5"/>
      <c r="G36" s="5"/>
      <c r="H36" s="20"/>
      <c r="I36" s="76"/>
      <c r="J36" s="78"/>
      <c r="K36" s="20"/>
      <c r="L36" s="20"/>
      <c r="M36" s="20"/>
      <c r="N36" s="5"/>
      <c r="O36" s="5"/>
    </row>
    <row r="37" spans="1:15" ht="43.35" customHeight="1" x14ac:dyDescent="0.25">
      <c r="A37" s="23"/>
      <c r="B37" s="78" t="s">
        <v>276</v>
      </c>
      <c r="C37" s="20" t="s">
        <v>19</v>
      </c>
      <c r="D37" s="20"/>
      <c r="E37" s="5"/>
      <c r="F37" s="5"/>
      <c r="G37" s="5"/>
      <c r="H37" s="20"/>
      <c r="I37" s="76">
        <v>12</v>
      </c>
      <c r="J37" s="78">
        <v>6</v>
      </c>
      <c r="K37" s="20"/>
      <c r="L37" s="20"/>
      <c r="M37" s="20"/>
      <c r="N37" s="5"/>
      <c r="O37" s="5"/>
    </row>
    <row r="38" spans="1:15" ht="43.35" customHeight="1" x14ac:dyDescent="0.25">
      <c r="A38" s="23"/>
      <c r="B38" s="78" t="s">
        <v>277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 x14ac:dyDescent="0.25">
      <c r="A39" s="23"/>
      <c r="B39" s="78" t="s">
        <v>278</v>
      </c>
      <c r="C39" s="20" t="s">
        <v>19</v>
      </c>
      <c r="D39" s="20"/>
      <c r="E39" s="5"/>
      <c r="F39" s="5"/>
      <c r="G39" s="5"/>
      <c r="H39" s="20"/>
      <c r="I39" s="78"/>
      <c r="J39" s="78">
        <v>24</v>
      </c>
      <c r="K39" s="20"/>
      <c r="L39" s="20"/>
      <c r="M39" s="20"/>
      <c r="N39" s="5"/>
      <c r="O39" s="5"/>
    </row>
    <row r="40" spans="1:15" ht="43.35" customHeight="1" x14ac:dyDescent="0.25">
      <c r="A40" s="23"/>
      <c r="B40" s="81" t="s">
        <v>286</v>
      </c>
      <c r="C40" s="20" t="s">
        <v>29</v>
      </c>
      <c r="D40" s="20"/>
      <c r="E40" s="5"/>
      <c r="F40" s="5"/>
      <c r="G40" s="5"/>
      <c r="H40" s="20"/>
      <c r="I40" s="78"/>
      <c r="J40" s="78"/>
      <c r="K40" s="20"/>
      <c r="L40" s="20"/>
      <c r="M40" s="20"/>
      <c r="N40" s="5"/>
      <c r="O40" s="5"/>
    </row>
    <row r="41" spans="1:15" ht="43.35" customHeight="1" x14ac:dyDescent="0.25">
      <c r="A41" s="23"/>
      <c r="B41" s="77" t="s">
        <v>279</v>
      </c>
      <c r="C41" s="20" t="s">
        <v>11</v>
      </c>
      <c r="D41" s="20">
        <v>6</v>
      </c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ht="43.35" customHeight="1" x14ac:dyDescent="0.25">
      <c r="A42" s="23"/>
      <c r="B42" s="76" t="s">
        <v>280</v>
      </c>
      <c r="C42" s="20" t="s">
        <v>19</v>
      </c>
      <c r="D42" s="20"/>
      <c r="E42" s="5"/>
      <c r="F42" s="5"/>
      <c r="G42" s="5"/>
      <c r="H42" s="20"/>
      <c r="I42" s="20">
        <v>12</v>
      </c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76" t="s">
        <v>281</v>
      </c>
      <c r="C43" s="20" t="s">
        <v>19</v>
      </c>
      <c r="D43" s="20"/>
      <c r="E43" s="5"/>
      <c r="F43" s="5"/>
      <c r="G43" s="5"/>
      <c r="H43" s="20"/>
      <c r="I43" s="20"/>
      <c r="J43" s="20">
        <v>12</v>
      </c>
      <c r="K43" s="20"/>
      <c r="L43" s="20"/>
      <c r="M43" s="20"/>
      <c r="N43" s="5"/>
      <c r="O43" s="5"/>
    </row>
    <row r="44" spans="1:15" ht="43.35" customHeight="1" x14ac:dyDescent="0.3">
      <c r="A44" s="24"/>
      <c r="B44" s="77" t="s">
        <v>287</v>
      </c>
      <c r="C44" s="20" t="s">
        <v>11</v>
      </c>
      <c r="D44" s="20">
        <v>6</v>
      </c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 x14ac:dyDescent="0.3">
      <c r="A45" s="24"/>
      <c r="B45" s="80" t="s">
        <v>285</v>
      </c>
      <c r="C45" s="20" t="s">
        <v>11</v>
      </c>
      <c r="D45" s="2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 x14ac:dyDescent="0.3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 A12:A1002 L27:N43 G44:N1002">
    <cfRule type="expression" dxfId="774" priority="39">
      <formula>$C1="Option"</formula>
    </cfRule>
  </conditionalFormatting>
  <conditionalFormatting sqref="A1:O7 C8:O9 C10 E10 K10:O11 A12:O12 A13:H13 K13:O16 A14:F14 A15:H15 A16:F16 A17:O24 C25:O26 A25:A45 L27:O43 E44:O45 A46:O1000">
    <cfRule type="expression" dxfId="773" priority="43">
      <formula>$F1="Modification"</formula>
    </cfRule>
    <cfRule type="expression" dxfId="772" priority="44">
      <formula>$F1="Création"</formula>
    </cfRule>
  </conditionalFormatting>
  <conditionalFormatting sqref="A1:O7 C8:O9 K10:O11 A12:O12 K13:O16 A17:O24 C25:O26 L27:O43 E44:O45 A46:O1000 E10 A13:H13 A14:F14 A15:H15 A16:F16 A25:A45 C10">
    <cfRule type="expression" dxfId="771" priority="42">
      <formula>$F1="Fermeture"</formula>
    </cfRule>
  </conditionalFormatting>
  <conditionalFormatting sqref="B25:B40">
    <cfRule type="expression" dxfId="770" priority="14">
      <formula>$F25="Fermeture"</formula>
    </cfRule>
    <cfRule type="expression" dxfId="769" priority="15">
      <formula>$F25="Modification"</formula>
    </cfRule>
    <cfRule type="expression" dxfId="768" priority="16">
      <formula>$F25="Création"</formula>
    </cfRule>
  </conditionalFormatting>
  <conditionalFormatting sqref="B26">
    <cfRule type="expression" dxfId="767" priority="36">
      <formula>$F26="Fermeture"</formula>
    </cfRule>
    <cfRule type="expression" dxfId="766" priority="37">
      <formula>$F26="Modification"</formula>
    </cfRule>
    <cfRule type="expression" dxfId="765" priority="38">
      <formula>$F26="Création"</formula>
    </cfRule>
  </conditionalFormatting>
  <conditionalFormatting sqref="B44:D45">
    <cfRule type="expression" dxfId="764" priority="2">
      <formula>$F44="Fermeture"</formula>
    </cfRule>
    <cfRule type="expression" dxfId="763" priority="3">
      <formula>$F44="Modification"</formula>
    </cfRule>
    <cfRule type="expression" dxfId="762" priority="4">
      <formula>$F44="Création"</formula>
    </cfRule>
  </conditionalFormatting>
  <conditionalFormatting sqref="C27:J34 K27:K41 E35:J35 C35:C36 E36:H36 J36:J40 C37:H40 B41:J41 B42:K43">
    <cfRule type="expression" dxfId="761" priority="23">
      <formula>$F27="Modification"</formula>
    </cfRule>
    <cfRule type="expression" dxfId="760" priority="24">
      <formula>$F27="Création"</formula>
    </cfRule>
  </conditionalFormatting>
  <conditionalFormatting sqref="C27:J34 K27:K41 E35:J35 E36:H36 J36:J40 C37:H40 B41:J41 B42:K43 C35:C36">
    <cfRule type="expression" dxfId="759" priority="22">
      <formula>$F27="Fermeture"</formula>
    </cfRule>
  </conditionalFormatting>
  <conditionalFormatting sqref="D36">
    <cfRule type="expression" dxfId="758" priority="25">
      <formula>$C35="Option"</formula>
    </cfRule>
    <cfRule type="expression" dxfId="757" priority="26">
      <formula>$F35="Fermeture"</formula>
    </cfRule>
    <cfRule type="expression" dxfId="756" priority="27">
      <formula>$F35="Modification"</formula>
    </cfRule>
    <cfRule type="expression" dxfId="755" priority="28">
      <formula>$F35="Création"</formula>
    </cfRule>
  </conditionalFormatting>
  <conditionalFormatting sqref="D12:E34 G27:J35 K27:K41 E35:E36 G36:H40 J36:J40 G41:J41 G42:K43">
    <cfRule type="expression" dxfId="754" priority="21">
      <formula>$C12="Option"</formula>
    </cfRule>
  </conditionalFormatting>
  <conditionalFormatting sqref="D37:E1002">
    <cfRule type="expression" dxfId="753" priority="1">
      <formula>$C37="Option"</formula>
    </cfRule>
  </conditionalFormatting>
  <conditionalFormatting sqref="I38:I40">
    <cfRule type="expression" dxfId="752" priority="29">
      <formula>$F36="Fermeture"</formula>
    </cfRule>
    <cfRule type="expression" dxfId="751" priority="30">
      <formula>$F36="Modification"</formula>
    </cfRule>
    <cfRule type="expression" dxfId="750" priority="31">
      <formula>$F36="Création"</formula>
    </cfRule>
    <cfRule type="expression" dxfId="749" priority="32">
      <formula>$C36="Option"</formula>
    </cfRule>
  </conditionalFormatting>
  <conditionalFormatting sqref="N1:N1000">
    <cfRule type="expression" dxfId="748" priority="41">
      <formula>$M1="Porteuse"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C19:C301" xr:uid="{4817B17B-1544-4F5A-8736-511A3AE2F180}">
      <formula1>"UE, ECUE, BLOC, OPTION, Parcours Pédagogique"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F41" sqref="F41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96" t="s">
        <v>206</v>
      </c>
      <c r="B7" s="142" t="str">
        <f>'Fiche Générale'!B3</f>
        <v>Portail_LLAC</v>
      </c>
      <c r="C7" s="190" t="s">
        <v>207</v>
      </c>
      <c r="D7" s="146"/>
      <c r="E7" s="188">
        <f>'Fiche Générale'!B4</f>
        <v>0</v>
      </c>
      <c r="F7" s="142"/>
      <c r="G7" s="146" t="s">
        <v>208</v>
      </c>
      <c r="H7" s="189" t="str">
        <f>'Fiche Générale'!B5</f>
        <v>-</v>
      </c>
      <c r="I7" s="189"/>
      <c r="J7" s="36"/>
      <c r="K7" s="19"/>
    </row>
    <row r="8" spans="1:19" ht="14.45" customHeight="1" x14ac:dyDescent="0.25">
      <c r="A8" s="197"/>
      <c r="B8" s="142"/>
      <c r="C8" s="190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97"/>
      <c r="B9" s="142"/>
      <c r="C9" s="190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97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97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'S4 Maquette'!B13</f>
        <v>2ème année de Portail</v>
      </c>
      <c r="C13" s="110"/>
      <c r="D13" s="170" t="s">
        <v>211</v>
      </c>
      <c r="E13" s="192">
        <f>'S4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'S4 Maquette'!B15</f>
        <v>Semestre 4</v>
      </c>
      <c r="C15" s="115"/>
      <c r="D15" s="170" t="s">
        <v>215</v>
      </c>
      <c r="E15" s="192">
        <f>'S4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'S4 Maquette'!B27</f>
        <v>UE1 Langue - Italien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289</v>
      </c>
      <c r="F27" s="20" t="s">
        <v>289</v>
      </c>
      <c r="G27" s="41" t="s">
        <v>289</v>
      </c>
      <c r="H27" s="41" t="s">
        <v>289</v>
      </c>
      <c r="I27" s="41" t="s">
        <v>290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 x14ac:dyDescent="0.25">
      <c r="A28" s="45" t="str">
        <f>'S4 Maquette'!B28</f>
        <v>Thème - Italien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289</v>
      </c>
      <c r="F28" s="20" t="s">
        <v>289</v>
      </c>
      <c r="G28" s="41" t="s">
        <v>289</v>
      </c>
      <c r="H28" s="41" t="s">
        <v>289</v>
      </c>
      <c r="I28" s="41" t="s">
        <v>289</v>
      </c>
      <c r="J28" s="87"/>
      <c r="K28" s="41" t="s">
        <v>8</v>
      </c>
      <c r="L28" s="41"/>
      <c r="M28" s="41">
        <v>3</v>
      </c>
      <c r="N28" s="41"/>
      <c r="O28" s="41"/>
      <c r="P28" s="41" t="s">
        <v>291</v>
      </c>
      <c r="Q28" s="41"/>
      <c r="R28" s="41"/>
      <c r="S28" s="86" t="s">
        <v>292</v>
      </c>
      <c r="T28" s="46"/>
      <c r="W28"/>
    </row>
    <row r="29" spans="1:23" ht="30.6" customHeight="1" x14ac:dyDescent="0.25">
      <c r="A29" s="45" t="str">
        <f>'S4 Maquette'!B29</f>
        <v>Version - Italien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289</v>
      </c>
      <c r="F29" s="20" t="s">
        <v>289</v>
      </c>
      <c r="G29" s="41" t="s">
        <v>289</v>
      </c>
      <c r="H29" s="41" t="s">
        <v>289</v>
      </c>
      <c r="I29" s="41" t="s">
        <v>289</v>
      </c>
      <c r="J29" s="87"/>
      <c r="K29" s="41" t="s">
        <v>8</v>
      </c>
      <c r="L29" s="41"/>
      <c r="M29" s="41">
        <v>3</v>
      </c>
      <c r="N29" s="41"/>
      <c r="O29" s="41"/>
      <c r="P29" s="41" t="s">
        <v>291</v>
      </c>
      <c r="Q29" s="41"/>
      <c r="R29" s="41"/>
      <c r="S29" s="86" t="s">
        <v>292</v>
      </c>
      <c r="T29" s="46"/>
      <c r="W29"/>
    </row>
    <row r="30" spans="1:23" ht="30.6" customHeight="1" x14ac:dyDescent="0.25">
      <c r="A30" s="45" t="str">
        <f>'S4 Maquette'!B30</f>
        <v>Grammaire et linguistique - Italien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289</v>
      </c>
      <c r="F30" s="20" t="s">
        <v>289</v>
      </c>
      <c r="G30" s="41" t="s">
        <v>289</v>
      </c>
      <c r="H30" s="41" t="s">
        <v>289</v>
      </c>
      <c r="I30" s="41" t="s">
        <v>289</v>
      </c>
      <c r="J30" s="87"/>
      <c r="K30" s="41" t="s">
        <v>8</v>
      </c>
      <c r="L30" s="41"/>
      <c r="M30" s="41">
        <v>3</v>
      </c>
      <c r="N30" s="41"/>
      <c r="O30" s="41"/>
      <c r="P30" s="41" t="s">
        <v>291</v>
      </c>
      <c r="Q30" s="41"/>
      <c r="R30" s="41"/>
      <c r="S30" s="86" t="s">
        <v>292</v>
      </c>
      <c r="T30" s="46"/>
      <c r="W30"/>
    </row>
    <row r="31" spans="1:23" ht="30.6" customHeight="1" x14ac:dyDescent="0.25">
      <c r="A31" s="45" t="str">
        <f>'S4 Maquette'!B31</f>
        <v>Atelier d'écriture et expression orale - Italien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289</v>
      </c>
      <c r="F31" s="20" t="s">
        <v>289</v>
      </c>
      <c r="G31" s="41" t="s">
        <v>289</v>
      </c>
      <c r="H31" s="41" t="s">
        <v>289</v>
      </c>
      <c r="I31" s="41" t="s">
        <v>289</v>
      </c>
      <c r="J31" s="87"/>
      <c r="K31" s="41" t="s">
        <v>8</v>
      </c>
      <c r="L31" s="41"/>
      <c r="M31" s="41">
        <v>3</v>
      </c>
      <c r="N31" s="41"/>
      <c r="O31" s="41"/>
      <c r="P31" s="41" t="s">
        <v>291</v>
      </c>
      <c r="Q31" s="41"/>
      <c r="R31" s="41"/>
      <c r="S31" s="86" t="s">
        <v>292</v>
      </c>
      <c r="T31" s="46"/>
      <c r="W31"/>
    </row>
    <row r="32" spans="1:23" ht="30.6" customHeight="1" x14ac:dyDescent="0.25">
      <c r="A32" s="45" t="str">
        <f>'S4 Maquette'!B32</f>
        <v>UE2 Littératures, cultures et sociétés - Italien</v>
      </c>
      <c r="B32" s="45" t="str">
        <f>'S4 Maquette'!C32</f>
        <v>UE</v>
      </c>
      <c r="C32" s="43">
        <f>'S4 Maquette'!F32</f>
        <v>0</v>
      </c>
      <c r="D32" s="20">
        <v>1</v>
      </c>
      <c r="E32" s="20" t="s">
        <v>289</v>
      </c>
      <c r="F32" s="20" t="s">
        <v>289</v>
      </c>
      <c r="G32" s="41" t="s">
        <v>289</v>
      </c>
      <c r="H32" s="41" t="s">
        <v>289</v>
      </c>
      <c r="I32" s="41" t="s">
        <v>290</v>
      </c>
      <c r="J32" s="41"/>
      <c r="K32" s="41"/>
      <c r="L32" s="41"/>
      <c r="M32" s="41">
        <v>6</v>
      </c>
      <c r="N32" s="41"/>
      <c r="O32" s="41"/>
      <c r="P32" s="41"/>
      <c r="Q32" s="41"/>
      <c r="R32" s="41"/>
      <c r="S32" s="86" t="s">
        <v>293</v>
      </c>
      <c r="T32" s="46"/>
      <c r="W32"/>
    </row>
    <row r="33" spans="1:23" ht="30.6" customHeight="1" x14ac:dyDescent="0.25">
      <c r="A33" s="45" t="str">
        <f>'S4 Maquette'!B33</f>
        <v>Littératures, cultures et sociétés A - Italien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289</v>
      </c>
      <c r="F33" s="20" t="s">
        <v>289</v>
      </c>
      <c r="G33" s="41" t="s">
        <v>289</v>
      </c>
      <c r="H33" s="41" t="s">
        <v>289</v>
      </c>
      <c r="I33" s="41" t="s">
        <v>289</v>
      </c>
      <c r="J33" s="87"/>
      <c r="K33" s="41" t="s">
        <v>8</v>
      </c>
      <c r="L33" s="41"/>
      <c r="M33" s="41">
        <v>2</v>
      </c>
      <c r="N33" s="41"/>
      <c r="O33" s="41"/>
      <c r="P33" s="41" t="s">
        <v>291</v>
      </c>
      <c r="Q33" s="41"/>
      <c r="R33" s="41"/>
      <c r="S33" s="86"/>
      <c r="T33" s="46"/>
      <c r="W33"/>
    </row>
    <row r="34" spans="1:23" ht="30.6" customHeight="1" x14ac:dyDescent="0.25">
      <c r="A34" s="45" t="str">
        <f>'S4 Maquette'!B34</f>
        <v>Littératures, cultures et sociétés B - Italien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289</v>
      </c>
      <c r="F34" s="20" t="s">
        <v>289</v>
      </c>
      <c r="G34" s="41" t="s">
        <v>289</v>
      </c>
      <c r="H34" s="41" t="s">
        <v>289</v>
      </c>
      <c r="I34" s="41" t="s">
        <v>289</v>
      </c>
      <c r="J34" s="87"/>
      <c r="K34" s="41" t="s">
        <v>8</v>
      </c>
      <c r="L34" s="41"/>
      <c r="M34" s="41">
        <v>2</v>
      </c>
      <c r="N34" s="41"/>
      <c r="O34" s="41"/>
      <c r="P34" s="41" t="s">
        <v>291</v>
      </c>
      <c r="Q34" s="41"/>
      <c r="R34" s="41"/>
      <c r="S34" s="86"/>
      <c r="T34" s="46"/>
      <c r="W34"/>
    </row>
    <row r="35" spans="1:23" ht="30.6" customHeight="1" x14ac:dyDescent="0.25">
      <c r="A35" s="45" t="str">
        <f>'S4 Maquette'!B35</f>
        <v>Études de textes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289</v>
      </c>
      <c r="F35" s="20" t="s">
        <v>289</v>
      </c>
      <c r="G35" s="41" t="s">
        <v>289</v>
      </c>
      <c r="H35" s="41" t="s">
        <v>289</v>
      </c>
      <c r="I35" s="41" t="s">
        <v>289</v>
      </c>
      <c r="J35" s="87"/>
      <c r="K35" s="41" t="s">
        <v>8</v>
      </c>
      <c r="L35" s="41"/>
      <c r="M35" s="41">
        <v>2</v>
      </c>
      <c r="N35" s="41"/>
      <c r="O35" s="41"/>
      <c r="P35" s="41" t="s">
        <v>291</v>
      </c>
      <c r="Q35" s="41"/>
      <c r="R35" s="41"/>
      <c r="S35" s="86"/>
      <c r="T35" s="46"/>
      <c r="W35"/>
    </row>
    <row r="36" spans="1:23" ht="30.6" customHeight="1" x14ac:dyDescent="0.25">
      <c r="A36" s="45" t="str">
        <f>'S4 Maquette'!B36</f>
        <v>UE3 Civilisation et arts - Italien</v>
      </c>
      <c r="B36" s="45" t="str">
        <f>'S4 Maquette'!C36</f>
        <v>UE</v>
      </c>
      <c r="C36" s="43">
        <f>'S4 Maquette'!F36</f>
        <v>0</v>
      </c>
      <c r="D36" s="20">
        <v>1</v>
      </c>
      <c r="E36" s="20" t="s">
        <v>289</v>
      </c>
      <c r="F36" s="20" t="s">
        <v>289</v>
      </c>
      <c r="G36" s="41" t="s">
        <v>289</v>
      </c>
      <c r="H36" s="41" t="s">
        <v>289</v>
      </c>
      <c r="I36" s="41" t="s">
        <v>290</v>
      </c>
      <c r="J36" s="41"/>
      <c r="K36" s="41"/>
      <c r="L36" s="41"/>
      <c r="M36" s="41">
        <v>6</v>
      </c>
      <c r="N36" s="41"/>
      <c r="O36" s="41"/>
      <c r="P36" s="41"/>
      <c r="Q36" s="41"/>
      <c r="R36" s="41"/>
      <c r="S36" s="86" t="s">
        <v>293</v>
      </c>
      <c r="T36" s="46"/>
      <c r="W36"/>
    </row>
    <row r="37" spans="1:23" ht="30.6" customHeight="1" x14ac:dyDescent="0.25">
      <c r="A37" s="45" t="str">
        <f>'S4 Maquette'!B37</f>
        <v>Civilisations et arts A - Italien</v>
      </c>
      <c r="B37" s="45" t="str">
        <f>'S4 Maquette'!C37</f>
        <v>ECUE</v>
      </c>
      <c r="C37" s="43">
        <f>'S4 Maquette'!F37</f>
        <v>0</v>
      </c>
      <c r="D37" s="20">
        <v>1</v>
      </c>
      <c r="E37" s="20" t="s">
        <v>289</v>
      </c>
      <c r="F37" s="20" t="s">
        <v>289</v>
      </c>
      <c r="G37" s="41" t="s">
        <v>289</v>
      </c>
      <c r="H37" s="41" t="s">
        <v>289</v>
      </c>
      <c r="I37" s="41" t="s">
        <v>289</v>
      </c>
      <c r="J37" s="87"/>
      <c r="K37" s="41" t="s">
        <v>8</v>
      </c>
      <c r="L37" s="41"/>
      <c r="M37" s="41">
        <v>2</v>
      </c>
      <c r="N37" s="41"/>
      <c r="O37" s="41"/>
      <c r="P37" s="41" t="s">
        <v>291</v>
      </c>
      <c r="Q37" s="41"/>
      <c r="R37" s="41"/>
      <c r="S37" s="86"/>
      <c r="T37" s="46"/>
      <c r="W37"/>
    </row>
    <row r="38" spans="1:23" ht="30.6" customHeight="1" x14ac:dyDescent="0.25">
      <c r="A38" s="45" t="str">
        <f>'S4 Maquette'!B38</f>
        <v>Civilisations et arts B - Italien</v>
      </c>
      <c r="B38" s="45" t="str">
        <f>'S4 Maquette'!C38</f>
        <v>ECUE</v>
      </c>
      <c r="C38" s="43">
        <f>'S4 Maquette'!F38</f>
        <v>0</v>
      </c>
      <c r="D38" s="20">
        <v>1</v>
      </c>
      <c r="E38" s="20" t="s">
        <v>289</v>
      </c>
      <c r="F38" s="20" t="s">
        <v>289</v>
      </c>
      <c r="G38" s="41" t="s">
        <v>289</v>
      </c>
      <c r="H38" s="41" t="s">
        <v>289</v>
      </c>
      <c r="I38" s="41" t="s">
        <v>289</v>
      </c>
      <c r="J38" s="41"/>
      <c r="K38" s="41" t="s">
        <v>8</v>
      </c>
      <c r="L38" s="41"/>
      <c r="M38" s="41">
        <v>2</v>
      </c>
      <c r="N38" s="41"/>
      <c r="O38" s="41"/>
      <c r="P38" s="41" t="s">
        <v>291</v>
      </c>
      <c r="Q38" s="41"/>
      <c r="R38" s="41"/>
      <c r="S38" s="86"/>
      <c r="T38" s="46"/>
      <c r="W38"/>
    </row>
    <row r="39" spans="1:23" ht="30.6" customHeight="1" x14ac:dyDescent="0.25">
      <c r="A39" s="45" t="str">
        <f>'S4 Maquette'!B39</f>
        <v>Études de documents</v>
      </c>
      <c r="B39" s="45" t="str">
        <f>'S4 Maquette'!C39</f>
        <v>ECUE</v>
      </c>
      <c r="C39" s="43">
        <f>'S4 Maquette'!F39</f>
        <v>0</v>
      </c>
      <c r="D39" s="20">
        <v>1</v>
      </c>
      <c r="E39" s="20" t="s">
        <v>289</v>
      </c>
      <c r="F39" s="20" t="s">
        <v>289</v>
      </c>
      <c r="G39" s="41" t="s">
        <v>289</v>
      </c>
      <c r="H39" s="41" t="s">
        <v>289</v>
      </c>
      <c r="I39" s="41" t="s">
        <v>289</v>
      </c>
      <c r="J39" s="41"/>
      <c r="K39" s="41" t="s">
        <v>8</v>
      </c>
      <c r="L39" s="41"/>
      <c r="M39" s="41">
        <v>2</v>
      </c>
      <c r="N39" s="41"/>
      <c r="O39" s="41"/>
      <c r="P39" s="41" t="s">
        <v>291</v>
      </c>
      <c r="Q39" s="41"/>
      <c r="R39" s="41"/>
      <c r="S39" s="86"/>
      <c r="T39" s="46"/>
      <c r="W39"/>
    </row>
    <row r="40" spans="1:23" ht="30.6" customHeight="1" x14ac:dyDescent="0.25">
      <c r="A40" s="45" t="str">
        <f>'S4 Maquette'!B41</f>
        <v>UE approfondissement - Italien</v>
      </c>
      <c r="B40" s="45" t="str">
        <f>'S4 Maquette'!C41</f>
        <v>UE</v>
      </c>
      <c r="C40" s="43">
        <f>'S4 Maquette'!F41</f>
        <v>0</v>
      </c>
      <c r="D40" s="20">
        <v>1</v>
      </c>
      <c r="E40" s="20" t="s">
        <v>289</v>
      </c>
      <c r="F40" s="20" t="s">
        <v>289</v>
      </c>
      <c r="G40" s="41" t="s">
        <v>289</v>
      </c>
      <c r="H40" s="41" t="s">
        <v>289</v>
      </c>
      <c r="I40" s="41" t="s">
        <v>290</v>
      </c>
      <c r="J40" s="41"/>
      <c r="K40" s="41"/>
      <c r="L40" s="41"/>
      <c r="M40" s="41">
        <v>4</v>
      </c>
      <c r="N40" s="41"/>
      <c r="O40" s="41"/>
      <c r="P40" s="41"/>
      <c r="Q40" s="41"/>
      <c r="R40" s="41"/>
      <c r="S40" s="86" t="s">
        <v>293</v>
      </c>
      <c r="T40" s="46"/>
      <c r="W40"/>
    </row>
    <row r="41" spans="1:23" ht="30.6" customHeight="1" x14ac:dyDescent="0.25">
      <c r="A41" s="45" t="str">
        <f>'S4 Maquette'!B42</f>
        <v>Cultures- Italien</v>
      </c>
      <c r="B41" s="45" t="str">
        <f>'S4 Maquette'!C42</f>
        <v>ECUE</v>
      </c>
      <c r="C41" s="43">
        <f>'S4 Maquette'!F42</f>
        <v>0</v>
      </c>
      <c r="D41" s="20">
        <v>1</v>
      </c>
      <c r="E41" s="20" t="s">
        <v>289</v>
      </c>
      <c r="F41" s="20" t="s">
        <v>289</v>
      </c>
      <c r="G41" s="41" t="s">
        <v>289</v>
      </c>
      <c r="H41" s="41" t="s">
        <v>289</v>
      </c>
      <c r="I41" s="41" t="s">
        <v>289</v>
      </c>
      <c r="J41" s="87"/>
      <c r="K41" s="41" t="s">
        <v>8</v>
      </c>
      <c r="L41" s="41"/>
      <c r="M41" s="41">
        <v>2</v>
      </c>
      <c r="N41" s="41"/>
      <c r="O41" s="41"/>
      <c r="P41" s="41" t="s">
        <v>291</v>
      </c>
      <c r="Q41" s="41"/>
      <c r="R41" s="41"/>
      <c r="S41" s="86"/>
      <c r="T41" s="46"/>
      <c r="W41"/>
    </row>
    <row r="42" spans="1:23" ht="30.6" customHeight="1" x14ac:dyDescent="0.25">
      <c r="A42" s="45" t="str">
        <f>'S4 Maquette'!B43</f>
        <v>Pratiques et documents- Italien</v>
      </c>
      <c r="B42" s="45" t="str">
        <f>'S4 Maquette'!C43</f>
        <v>ECUE</v>
      </c>
      <c r="C42" s="43">
        <f>'S4 Maquette'!F43</f>
        <v>0</v>
      </c>
      <c r="D42" s="20">
        <v>1</v>
      </c>
      <c r="E42" s="20" t="s">
        <v>289</v>
      </c>
      <c r="F42" s="20" t="s">
        <v>289</v>
      </c>
      <c r="G42" s="41" t="s">
        <v>289</v>
      </c>
      <c r="H42" s="41" t="s">
        <v>289</v>
      </c>
      <c r="I42" s="41" t="s">
        <v>289</v>
      </c>
      <c r="J42" s="41"/>
      <c r="K42" s="41" t="s">
        <v>8</v>
      </c>
      <c r="L42" s="41"/>
      <c r="M42" s="41">
        <v>2</v>
      </c>
      <c r="N42" s="41"/>
      <c r="O42" s="41"/>
      <c r="P42" s="41" t="s">
        <v>291</v>
      </c>
      <c r="Q42" s="41"/>
      <c r="R42" s="41"/>
      <c r="S42" s="86"/>
      <c r="T42" s="46"/>
      <c r="W42"/>
    </row>
    <row r="43" spans="1:23" ht="30.6" customHeight="1" x14ac:dyDescent="0.25">
      <c r="A43" s="45" t="str">
        <f>'S4 Maquette'!B44</f>
        <v>UE4 Ouverture (au choix parmi portail LLAC)</v>
      </c>
      <c r="B43" s="45" t="str">
        <f>'S4 Maquette'!C44</f>
        <v>UE</v>
      </c>
      <c r="C43" s="43">
        <f>'S4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 t="str">
        <f>'S4 Maquette'!B45</f>
        <v>UE5 Mineure</v>
      </c>
      <c r="B44" s="45" t="str">
        <f>'S4 Maquette'!C45</f>
        <v>UE</v>
      </c>
      <c r="C44" s="43">
        <f>'S4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'S4 Maquette'!B46</f>
        <v>0</v>
      </c>
      <c r="B45" s="45">
        <f>'S4 Maquette'!C46</f>
        <v>0</v>
      </c>
      <c r="C45" s="43">
        <f>'S4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'S4 Maquette'!B47</f>
        <v>0</v>
      </c>
      <c r="B46" s="45">
        <f>'S4 Maquette'!C47</f>
        <v>0</v>
      </c>
      <c r="C46" s="43">
        <f>'S4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'S4 Maquette'!B48</f>
        <v>0</v>
      </c>
      <c r="B47" s="45">
        <f>'S4 Maquette'!C48</f>
        <v>0</v>
      </c>
      <c r="C47" s="43">
        <f>'S4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'S4 Maquette'!B49</f>
        <v>0</v>
      </c>
      <c r="B48" s="45">
        <f>'S4 Maquette'!C49</f>
        <v>0</v>
      </c>
      <c r="C48" s="43">
        <f>'S4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'S4 Maquette'!B50</f>
        <v>0</v>
      </c>
      <c r="B49" s="45">
        <f>'S4 Maquette'!C50</f>
        <v>0</v>
      </c>
      <c r="C49" s="43">
        <f>'S4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'S4 Maquette'!B51</f>
        <v>0</v>
      </c>
      <c r="B50" s="45">
        <f>'S4 Maquette'!C51</f>
        <v>0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'S4 Maquette'!B52</f>
        <v>0</v>
      </c>
      <c r="B51" s="45">
        <f>'S4 Maquette'!C52</f>
        <v>0</v>
      </c>
      <c r="C51" s="43">
        <f>'S4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'S4 Maquette'!B53</f>
        <v>0</v>
      </c>
      <c r="B52" s="45">
        <f>'S4 Maquette'!C53</f>
        <v>0</v>
      </c>
      <c r="C52" s="43">
        <f>'S4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'S4 Maquette'!B54</f>
        <v>0</v>
      </c>
      <c r="B53" s="45">
        <f>'S4 Maquette'!C54</f>
        <v>0</v>
      </c>
      <c r="C53" s="43">
        <f>'S4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'S4 Maquette'!B55</f>
        <v>0</v>
      </c>
      <c r="B54" s="45">
        <f>'S4 Maquette'!C55</f>
        <v>0</v>
      </c>
      <c r="C54" s="43">
        <f>'S4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'S4 Maquette'!B56</f>
        <v>0</v>
      </c>
      <c r="B55" s="45">
        <f>'S4 Maquette'!C56</f>
        <v>0</v>
      </c>
      <c r="C55" s="43">
        <f>'S4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'S4 Maquette'!B57</f>
        <v>0</v>
      </c>
      <c r="B56" s="45">
        <f>'S4 Maquette'!C57</f>
        <v>0</v>
      </c>
      <c r="C56" s="43">
        <f>'S4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'S4 Maquette'!B58</f>
        <v>0</v>
      </c>
      <c r="B57" s="45">
        <f>'S4 Maquette'!C58</f>
        <v>0</v>
      </c>
      <c r="C57" s="43">
        <f>'S4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'S4 Maquette'!B59</f>
        <v>0</v>
      </c>
      <c r="B58" s="45">
        <f>'S4 Maquette'!C59</f>
        <v>0</v>
      </c>
      <c r="C58" s="43">
        <f>'S4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'S4 Maquette'!B60</f>
        <v>0</v>
      </c>
      <c r="B59" s="45">
        <f>'S4 Maquette'!C60</f>
        <v>0</v>
      </c>
      <c r="C59" s="43">
        <f>'S4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'S4 Maquette'!B61</f>
        <v>0</v>
      </c>
      <c r="B60" s="45">
        <f>'S4 Maquette'!C61</f>
        <v>0</v>
      </c>
      <c r="C60" s="43">
        <f>'S4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'S4 Maquette'!B62</f>
        <v>0</v>
      </c>
      <c r="B61" s="45">
        <f>'S4 Maquette'!C62</f>
        <v>0</v>
      </c>
      <c r="C61" s="43">
        <f>'S4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'S4 Maquette'!B63</f>
        <v>0</v>
      </c>
      <c r="B62" s="45">
        <f>'S4 Maquette'!C63</f>
        <v>0</v>
      </c>
      <c r="C62" s="43">
        <f>'S4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'S4 Maquette'!B64</f>
        <v>0</v>
      </c>
      <c r="B63" s="45">
        <f>'S4 Maquette'!C64</f>
        <v>0</v>
      </c>
      <c r="C63" s="43">
        <f>'S4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'S4 Maquette'!B65</f>
        <v>0</v>
      </c>
      <c r="B64" s="45">
        <f>'S4 Maquette'!C65</f>
        <v>0</v>
      </c>
      <c r="C64" s="43">
        <f>'S4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'S4 Maquette'!B66</f>
        <v>0</v>
      </c>
      <c r="B65" s="45">
        <f>'S4 Maquette'!C66</f>
        <v>0</v>
      </c>
      <c r="C65" s="43">
        <f>'S4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'S4 Maquette'!B67</f>
        <v>0</v>
      </c>
      <c r="B66" s="45">
        <f>'S4 Maquette'!C67</f>
        <v>0</v>
      </c>
      <c r="C66" s="43">
        <f>'S4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'S4 Maquette'!B68</f>
        <v>0</v>
      </c>
      <c r="B67" s="45">
        <f>'S4 Maquette'!C68</f>
        <v>0</v>
      </c>
      <c r="C67" s="43">
        <f>'S4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'S4 Maquette'!B69</f>
        <v>0</v>
      </c>
      <c r="B68" s="45">
        <f>'S4 Maquette'!C69</f>
        <v>0</v>
      </c>
      <c r="C68" s="43">
        <f>'S4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'S4 Maquette'!B70</f>
        <v>0</v>
      </c>
      <c r="B69" s="45">
        <f>'S4 Maquette'!C70</f>
        <v>0</v>
      </c>
      <c r="C69" s="43">
        <f>'S4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'S4 Maquette'!B71</f>
        <v>0</v>
      </c>
      <c r="B70" s="45">
        <f>'S4 Maquette'!C71</f>
        <v>0</v>
      </c>
      <c r="C70" s="43">
        <f>'S4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'S4 Maquette'!B72</f>
        <v>0</v>
      </c>
      <c r="B71" s="45">
        <f>'S4 Maquette'!C72</f>
        <v>0</v>
      </c>
      <c r="C71" s="43">
        <f>'S4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'S4 Maquette'!B73</f>
        <v>0</v>
      </c>
      <c r="B72" s="45">
        <f>'S4 Maquette'!C73</f>
        <v>0</v>
      </c>
      <c r="C72" s="43">
        <f>'S4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'S4 Maquette'!B74</f>
        <v>0</v>
      </c>
      <c r="B73" s="45">
        <f>'S4 Maquette'!C74</f>
        <v>0</v>
      </c>
      <c r="C73" s="43">
        <f>'S4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'S4 Maquette'!B75</f>
        <v>0</v>
      </c>
      <c r="B74" s="45">
        <f>'S4 Maquette'!C75</f>
        <v>0</v>
      </c>
      <c r="C74" s="43">
        <f>'S4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'S4 Maquette'!B76</f>
        <v>0</v>
      </c>
      <c r="B75" s="45">
        <f>'S4 Maquette'!C76</f>
        <v>0</v>
      </c>
      <c r="C75" s="43">
        <f>'S4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'S4 Maquette'!B77</f>
        <v>0</v>
      </c>
      <c r="B76" s="45">
        <f>'S4 Maquette'!C77</f>
        <v>0</v>
      </c>
      <c r="C76" s="43">
        <f>'S4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'S4 Maquette'!B78</f>
        <v>0</v>
      </c>
      <c r="B77" s="45">
        <f>'S4 Maquette'!C78</f>
        <v>0</v>
      </c>
      <c r="C77" s="43">
        <f>'S4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'S4 Maquette'!B79</f>
        <v>0</v>
      </c>
      <c r="B78" s="45">
        <f>'S4 Maquette'!C79</f>
        <v>0</v>
      </c>
      <c r="C78" s="43">
        <f>'S4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'S4 Maquette'!B80</f>
        <v>0</v>
      </c>
      <c r="B79" s="45">
        <f>'S4 Maquette'!C80</f>
        <v>0</v>
      </c>
      <c r="C79" s="43">
        <f>'S4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'S4 Maquette'!B81</f>
        <v>0</v>
      </c>
      <c r="B80" s="45">
        <f>'S4 Maquette'!C81</f>
        <v>0</v>
      </c>
      <c r="C80" s="43">
        <f>'S4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'S4 Maquette'!B82</f>
        <v>0</v>
      </c>
      <c r="B81" s="45">
        <f>'S4 Maquette'!C82</f>
        <v>0</v>
      </c>
      <c r="C81" s="43">
        <f>'S4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'S4 Maquette'!B83</f>
        <v>0</v>
      </c>
      <c r="B82" s="45">
        <f>'S4 Maquette'!C83</f>
        <v>0</v>
      </c>
      <c r="C82" s="43">
        <f>'S4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'S4 Maquette'!B84</f>
        <v>0</v>
      </c>
      <c r="B83" s="45">
        <f>'S4 Maquette'!C84</f>
        <v>0</v>
      </c>
      <c r="C83" s="43">
        <f>'S4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'S4 Maquette'!B85</f>
        <v>0</v>
      </c>
      <c r="B84" s="45">
        <f>'S4 Maquette'!C85</f>
        <v>0</v>
      </c>
      <c r="C84" s="43">
        <f>'S4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'S4 Maquette'!B86</f>
        <v>0</v>
      </c>
      <c r="B85" s="45">
        <f>'S4 Maquette'!C86</f>
        <v>0</v>
      </c>
      <c r="C85" s="43">
        <f>'S4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'S4 Maquette'!B87</f>
        <v>0</v>
      </c>
      <c r="B86" s="45">
        <f>'S4 Maquette'!C87</f>
        <v>0</v>
      </c>
      <c r="C86" s="43">
        <f>'S4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'S4 Maquette'!B88</f>
        <v>0</v>
      </c>
      <c r="B87" s="45">
        <f>'S4 Maquette'!C88</f>
        <v>0</v>
      </c>
      <c r="C87" s="43">
        <f>'S4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'S4 Maquette'!B89</f>
        <v>0</v>
      </c>
      <c r="B88" s="45">
        <f>'S4 Maquette'!C89</f>
        <v>0</v>
      </c>
      <c r="C88" s="43">
        <f>'S4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'S4 Maquette'!B90</f>
        <v>0</v>
      </c>
      <c r="B89" s="45">
        <f>'S4 Maquette'!C90</f>
        <v>0</v>
      </c>
      <c r="C89" s="43">
        <f>'S4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'S4 Maquette'!B91</f>
        <v>0</v>
      </c>
      <c r="B90" s="45">
        <f>'S4 Maquette'!C91</f>
        <v>0</v>
      </c>
      <c r="C90" s="43">
        <f>'S4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'S4 Maquette'!B92</f>
        <v>0</v>
      </c>
      <c r="B91" s="45">
        <f>'S4 Maquette'!C92</f>
        <v>0</v>
      </c>
      <c r="C91" s="43">
        <f>'S4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'S4 Maquette'!B93</f>
        <v>0</v>
      </c>
      <c r="B92" s="45">
        <f>'S4 Maquette'!C93</f>
        <v>0</v>
      </c>
      <c r="C92" s="43">
        <f>'S4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'S4 Maquette'!B94</f>
        <v>0</v>
      </c>
      <c r="B93" s="45">
        <f>'S4 Maquette'!C94</f>
        <v>0</v>
      </c>
      <c r="C93" s="43">
        <f>'S4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'S4 Maquette'!B95</f>
        <v>0</v>
      </c>
      <c r="B94" s="45">
        <f>'S4 Maquette'!C95</f>
        <v>0</v>
      </c>
      <c r="C94" s="43">
        <f>'S4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'S4 Maquette'!B96</f>
        <v>0</v>
      </c>
      <c r="B95" s="45">
        <f>'S4 Maquette'!C96</f>
        <v>0</v>
      </c>
      <c r="C95" s="43">
        <f>'S4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'S4 Maquette'!B97</f>
        <v>0</v>
      </c>
      <c r="B96" s="45">
        <f>'S4 Maquette'!C97</f>
        <v>0</v>
      </c>
      <c r="C96" s="43">
        <f>'S4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'S4 Maquette'!B98</f>
        <v>0</v>
      </c>
      <c r="B97" s="45">
        <f>'S4 Maquette'!C98</f>
        <v>0</v>
      </c>
      <c r="C97" s="43">
        <f>'S4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'S4 Maquette'!B99</f>
        <v>0</v>
      </c>
      <c r="B98" s="45">
        <f>'S4 Maquette'!C99</f>
        <v>0</v>
      </c>
      <c r="C98" s="43">
        <f>'S4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'S4 Maquette'!B100</f>
        <v>0</v>
      </c>
      <c r="B99" s="45">
        <f>'S4 Maquette'!C100</f>
        <v>0</v>
      </c>
      <c r="C99" s="43">
        <f>'S4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'S4 Maquette'!B101</f>
        <v>0</v>
      </c>
      <c r="B100" s="45">
        <f>'S4 Maquette'!C101</f>
        <v>0</v>
      </c>
      <c r="C100" s="43">
        <f>'S4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'S4 Maquette'!B102</f>
        <v>0</v>
      </c>
      <c r="B101" s="45">
        <f>'S4 Maquette'!C102</f>
        <v>0</v>
      </c>
      <c r="C101" s="43">
        <f>'S4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'S4 Maquette'!B103</f>
        <v>0</v>
      </c>
      <c r="B102" s="45">
        <f>'S4 Maquette'!C103</f>
        <v>0</v>
      </c>
      <c r="C102" s="43">
        <f>'S4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'S4 Maquette'!B104</f>
        <v>0</v>
      </c>
      <c r="B103" s="45">
        <f>'S4 Maquette'!C104</f>
        <v>0</v>
      </c>
      <c r="C103" s="43">
        <f>'S4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'S4 Maquette'!B105</f>
        <v>0</v>
      </c>
      <c r="B104" s="45">
        <f>'S4 Maquette'!C105</f>
        <v>0</v>
      </c>
      <c r="C104" s="43">
        <f>'S4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'S4 Maquette'!B106</f>
        <v>0</v>
      </c>
      <c r="B105" s="45">
        <f>'S4 Maquette'!C106</f>
        <v>0</v>
      </c>
      <c r="C105" s="43">
        <f>'S4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'S4 Maquette'!B107</f>
        <v>0</v>
      </c>
      <c r="B106" s="45">
        <f>'S4 Maquette'!C107</f>
        <v>0</v>
      </c>
      <c r="C106" s="43">
        <f>'S4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'S4 Maquette'!B108</f>
        <v>0</v>
      </c>
      <c r="B107" s="45">
        <f>'S4 Maquette'!C108</f>
        <v>0</v>
      </c>
      <c r="C107" s="43">
        <f>'S4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'S4 Maquette'!B109</f>
        <v>0</v>
      </c>
      <c r="B108" s="45">
        <f>'S4 Maquette'!C109</f>
        <v>0</v>
      </c>
      <c r="C108" s="43">
        <f>'S4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'S4 Maquette'!B110</f>
        <v>0</v>
      </c>
      <c r="B109" s="45">
        <f>'S4 Maquette'!C110</f>
        <v>0</v>
      </c>
      <c r="C109" s="43">
        <f>'S4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'S4 Maquette'!B111</f>
        <v>0</v>
      </c>
      <c r="B110" s="45">
        <f>'S4 Maquette'!C111</f>
        <v>0</v>
      </c>
      <c r="C110" s="43">
        <f>'S4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'S4 Maquette'!B112</f>
        <v>0</v>
      </c>
      <c r="B111" s="45">
        <f>'S4 Maquette'!C112</f>
        <v>0</v>
      </c>
      <c r="C111" s="43">
        <f>'S4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'S4 Maquette'!B113</f>
        <v>0</v>
      </c>
      <c r="B112" s="45">
        <f>'S4 Maquette'!C113</f>
        <v>0</v>
      </c>
      <c r="C112" s="43">
        <f>'S4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'S4 Maquette'!B114</f>
        <v>0</v>
      </c>
      <c r="B113" s="45">
        <f>'S4 Maquette'!C114</f>
        <v>0</v>
      </c>
      <c r="C113" s="43">
        <f>'S4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'S4 Maquette'!B115</f>
        <v>0</v>
      </c>
      <c r="B114" s="45">
        <f>'S4 Maquette'!C115</f>
        <v>0</v>
      </c>
      <c r="C114" s="43">
        <f>'S4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'S4 Maquette'!B116</f>
        <v>0</v>
      </c>
      <c r="B115" s="45">
        <f>'S4 Maquette'!C116</f>
        <v>0</v>
      </c>
      <c r="C115" s="43">
        <f>'S4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'S4 Maquette'!B117</f>
        <v>0</v>
      </c>
      <c r="B116" s="45">
        <f>'S4 Maquette'!C117</f>
        <v>0</v>
      </c>
      <c r="C116" s="43">
        <f>'S4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'S4 Maquette'!B118</f>
        <v>0</v>
      </c>
      <c r="B117" s="45">
        <f>'S4 Maquette'!C118</f>
        <v>0</v>
      </c>
      <c r="C117" s="43">
        <f>'S4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'S4 Maquette'!B119</f>
        <v>0</v>
      </c>
      <c r="B118" s="45">
        <f>'S4 Maquette'!C119</f>
        <v>0</v>
      </c>
      <c r="C118" s="43">
        <f>'S4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'S4 Maquette'!B120</f>
        <v>0</v>
      </c>
      <c r="B119" s="45">
        <f>'S4 Maquette'!C120</f>
        <v>0</v>
      </c>
      <c r="C119" s="43">
        <f>'S4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'S4 Maquette'!B121</f>
        <v>0</v>
      </c>
      <c r="B120" s="45">
        <f>'S4 Maquette'!C121</f>
        <v>0</v>
      </c>
      <c r="C120" s="43">
        <f>'S4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'S4 Maquette'!B122</f>
        <v>0</v>
      </c>
      <c r="B121" s="45">
        <f>'S4 Maquette'!C122</f>
        <v>0</v>
      </c>
      <c r="C121" s="43">
        <f>'S4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'S4 Maquette'!B123</f>
        <v>0</v>
      </c>
      <c r="B122" s="45">
        <f>'S4 Maquette'!C123</f>
        <v>0</v>
      </c>
      <c r="C122" s="43">
        <f>'S4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'S4 Maquette'!B124</f>
        <v>0</v>
      </c>
      <c r="B123" s="45">
        <f>'S4 Maquette'!C124</f>
        <v>0</v>
      </c>
      <c r="C123" s="43">
        <f>'S4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'S4 Maquette'!B125</f>
        <v>0</v>
      </c>
      <c r="B124" s="45">
        <f>'S4 Maquette'!C125</f>
        <v>0</v>
      </c>
      <c r="C124" s="43">
        <f>'S4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'S4 Maquette'!B126</f>
        <v>0</v>
      </c>
      <c r="B125" s="45">
        <f>'S4 Maquette'!C126</f>
        <v>0</v>
      </c>
      <c r="C125" s="43">
        <f>'S4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'S4 Maquette'!B127</f>
        <v>0</v>
      </c>
      <c r="B126" s="45">
        <f>'S4 Maquette'!C127</f>
        <v>0</v>
      </c>
      <c r="C126" s="43">
        <f>'S4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'S4 Maquette'!B128</f>
        <v>0</v>
      </c>
      <c r="B127" s="45">
        <f>'S4 Maquette'!C128</f>
        <v>0</v>
      </c>
      <c r="C127" s="43">
        <f>'S4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'S4 Maquette'!B129</f>
        <v>0</v>
      </c>
      <c r="B128" s="45">
        <f>'S4 Maquette'!C129</f>
        <v>0</v>
      </c>
      <c r="C128" s="43">
        <f>'S4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'S4 Maquette'!B130</f>
        <v>0</v>
      </c>
      <c r="B129" s="45">
        <f>'S4 Maquette'!C130</f>
        <v>0</v>
      </c>
      <c r="C129" s="43">
        <f>'S4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'S4 Maquette'!B131</f>
        <v>0</v>
      </c>
      <c r="B130" s="45">
        <f>'S4 Maquette'!C131</f>
        <v>0</v>
      </c>
      <c r="C130" s="43">
        <f>'S4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'S4 Maquette'!B132</f>
        <v>0</v>
      </c>
      <c r="B131" s="45">
        <f>'S4 Maquette'!C132</f>
        <v>0</v>
      </c>
      <c r="C131" s="43">
        <f>'S4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'S4 Maquette'!B133</f>
        <v>0</v>
      </c>
      <c r="B132" s="45">
        <f>'S4 Maquette'!C133</f>
        <v>0</v>
      </c>
      <c r="C132" s="43">
        <f>'S4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'S4 Maquette'!B134</f>
        <v>0</v>
      </c>
      <c r="B133" s="45">
        <f>'S4 Maquette'!C134</f>
        <v>0</v>
      </c>
      <c r="C133" s="43">
        <f>'S4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'S4 Maquette'!B135</f>
        <v>0</v>
      </c>
      <c r="B134" s="45">
        <f>'S4 Maquette'!C135</f>
        <v>0</v>
      </c>
      <c r="C134" s="43">
        <f>'S4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'S4 Maquette'!B136</f>
        <v>0</v>
      </c>
      <c r="B135" s="45">
        <f>'S4 Maquette'!C136</f>
        <v>0</v>
      </c>
      <c r="C135" s="43">
        <f>'S4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'S4 Maquette'!B137</f>
        <v>0</v>
      </c>
      <c r="B136" s="45">
        <f>'S4 Maquette'!C137</f>
        <v>0</v>
      </c>
      <c r="C136" s="43">
        <f>'S4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'S4 Maquette'!B138</f>
        <v>0</v>
      </c>
      <c r="B137" s="45">
        <f>'S4 Maquette'!C138</f>
        <v>0</v>
      </c>
      <c r="C137" s="43">
        <f>'S4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'S4 Maquette'!B139</f>
        <v>0</v>
      </c>
      <c r="B138" s="45">
        <f>'S4 Maquette'!C139</f>
        <v>0</v>
      </c>
      <c r="C138" s="43">
        <f>'S4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'S4 Maquette'!B140</f>
        <v>0</v>
      </c>
      <c r="B139" s="45">
        <f>'S4 Maquette'!C140</f>
        <v>0</v>
      </c>
      <c r="C139" s="43">
        <f>'S4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'S4 Maquette'!B141</f>
        <v>0</v>
      </c>
      <c r="B140" s="45">
        <f>'S4 Maquette'!C141</f>
        <v>0</v>
      </c>
      <c r="C140" s="43">
        <f>'S4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'S4 Maquette'!B142</f>
        <v>0</v>
      </c>
      <c r="B141" s="45">
        <f>'S4 Maquette'!C142</f>
        <v>0</v>
      </c>
      <c r="C141" s="43">
        <f>'S4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'S4 Maquette'!B143</f>
        <v>0</v>
      </c>
      <c r="B142" s="45">
        <f>'S4 Maquette'!C143</f>
        <v>0</v>
      </c>
      <c r="C142" s="43">
        <f>'S4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'S4 Maquette'!B144</f>
        <v>0</v>
      </c>
      <c r="B143" s="45">
        <f>'S4 Maquette'!C144</f>
        <v>0</v>
      </c>
      <c r="C143" s="43">
        <f>'S4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'S4 Maquette'!B145</f>
        <v>0</v>
      </c>
      <c r="B144" s="45">
        <f>'S4 Maquette'!C145</f>
        <v>0</v>
      </c>
      <c r="C144" s="43">
        <f>'S4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'S4 Maquette'!B146</f>
        <v>0</v>
      </c>
      <c r="B145" s="45">
        <f>'S4 Maquette'!C146</f>
        <v>0</v>
      </c>
      <c r="C145" s="43">
        <f>'S4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'S4 Maquette'!B147</f>
        <v>0</v>
      </c>
      <c r="B146" s="45">
        <f>'S4 Maquette'!C147</f>
        <v>0</v>
      </c>
      <c r="C146" s="43">
        <f>'S4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'S4 Maquette'!B148</f>
        <v>0</v>
      </c>
      <c r="B147" s="45">
        <f>'S4 Maquette'!C148</f>
        <v>0</v>
      </c>
      <c r="C147" s="43">
        <f>'S4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'S4 Maquette'!B149</f>
        <v>0</v>
      </c>
      <c r="B148" s="45">
        <f>'S4 Maquette'!C149</f>
        <v>0</v>
      </c>
      <c r="C148" s="43">
        <f>'S4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'S4 Maquette'!B150</f>
        <v>0</v>
      </c>
      <c r="B149" s="45">
        <f>'S4 Maquette'!C150</f>
        <v>0</v>
      </c>
      <c r="C149" s="43">
        <f>'S4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'S4 Maquette'!B151</f>
        <v>0</v>
      </c>
      <c r="B150" s="45">
        <f>'S4 Maquette'!C151</f>
        <v>0</v>
      </c>
      <c r="C150" s="43">
        <f>'S4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'S4 Maquette'!B152</f>
        <v>0</v>
      </c>
      <c r="B151" s="45">
        <f>'S4 Maquette'!C152</f>
        <v>0</v>
      </c>
      <c r="C151" s="43">
        <f>'S4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'S4 Maquette'!B153</f>
        <v>0</v>
      </c>
      <c r="B152" s="45">
        <f>'S4 Maquette'!C153</f>
        <v>0</v>
      </c>
      <c r="C152" s="43">
        <f>'S4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'S4 Maquette'!B154</f>
        <v>0</v>
      </c>
      <c r="B153" s="45">
        <f>'S4 Maquette'!C154</f>
        <v>0</v>
      </c>
      <c r="C153" s="43">
        <f>'S4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'S4 Maquette'!B155</f>
        <v>0</v>
      </c>
      <c r="B154" s="45">
        <f>'S4 Maquette'!C155</f>
        <v>0</v>
      </c>
      <c r="C154" s="43">
        <f>'S4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'S4 Maquette'!B156</f>
        <v>0</v>
      </c>
      <c r="B155" s="45">
        <f>'S4 Maquette'!C156</f>
        <v>0</v>
      </c>
      <c r="C155" s="43">
        <f>'S4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'S4 Maquette'!B157</f>
        <v>0</v>
      </c>
      <c r="B156" s="45">
        <f>'S4 Maquette'!C157</f>
        <v>0</v>
      </c>
      <c r="C156" s="43">
        <f>'S4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'S4 Maquette'!B158</f>
        <v>0</v>
      </c>
      <c r="B157" s="45">
        <f>'S4 Maquette'!C158</f>
        <v>0</v>
      </c>
      <c r="C157" s="43">
        <f>'S4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'S4 Maquette'!B159</f>
        <v>0</v>
      </c>
      <c r="B158" s="45">
        <f>'S4 Maquette'!C159</f>
        <v>0</v>
      </c>
      <c r="C158" s="43">
        <f>'S4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'S4 Maquette'!B160</f>
        <v>0</v>
      </c>
      <c r="B159" s="45">
        <f>'S4 Maquette'!C160</f>
        <v>0</v>
      </c>
      <c r="C159" s="43">
        <f>'S4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'S4 Maquette'!B161</f>
        <v>0</v>
      </c>
      <c r="B160" s="45">
        <f>'S4 Maquette'!C161</f>
        <v>0</v>
      </c>
      <c r="C160" s="43">
        <f>'S4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'S4 Maquette'!B162</f>
        <v>0</v>
      </c>
      <c r="B161" s="45">
        <f>'S4 Maquette'!C162</f>
        <v>0</v>
      </c>
      <c r="C161" s="43">
        <f>'S4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'S4 Maquette'!B163</f>
        <v>0</v>
      </c>
      <c r="B162" s="45">
        <f>'S4 Maquette'!C163</f>
        <v>0</v>
      </c>
      <c r="C162" s="43">
        <f>'S4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'S4 Maquette'!B164</f>
        <v>0</v>
      </c>
      <c r="B163" s="45">
        <f>'S4 Maquette'!C164</f>
        <v>0</v>
      </c>
      <c r="C163" s="43">
        <f>'S4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'S4 Maquette'!B165</f>
        <v>0</v>
      </c>
      <c r="B164" s="45">
        <f>'S4 Maquette'!C165</f>
        <v>0</v>
      </c>
      <c r="C164" s="43">
        <f>'S4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'S4 Maquette'!B166</f>
        <v>0</v>
      </c>
      <c r="B165" s="45">
        <f>'S4 Maquette'!C166</f>
        <v>0</v>
      </c>
      <c r="C165" s="43">
        <f>'S4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'S4 Maquette'!B167</f>
        <v>0</v>
      </c>
      <c r="B166" s="45">
        <f>'S4 Maquette'!C167</f>
        <v>0</v>
      </c>
      <c r="C166" s="43">
        <f>'S4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'S4 Maquette'!B168</f>
        <v>0</v>
      </c>
      <c r="B167" s="45">
        <f>'S4 Maquette'!C168</f>
        <v>0</v>
      </c>
      <c r="C167" s="43">
        <f>'S4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'S4 Maquette'!B169</f>
        <v>0</v>
      </c>
      <c r="B168" s="45">
        <f>'S4 Maquette'!C169</f>
        <v>0</v>
      </c>
      <c r="C168" s="43">
        <f>'S4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'S4 Maquette'!B170</f>
        <v>0</v>
      </c>
      <c r="B169" s="45">
        <f>'S4 Maquette'!C170</f>
        <v>0</v>
      </c>
      <c r="C169" s="43">
        <f>'S4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'S4 Maquette'!B171</f>
        <v>0</v>
      </c>
      <c r="B170" s="45">
        <f>'S4 Maquette'!C171</f>
        <v>0</v>
      </c>
      <c r="C170" s="43">
        <f>'S4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'S4 Maquette'!B172</f>
        <v>0</v>
      </c>
      <c r="B171" s="45">
        <f>'S4 Maquette'!C172</f>
        <v>0</v>
      </c>
      <c r="C171" s="43">
        <f>'S4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'S4 Maquette'!B173</f>
        <v>0</v>
      </c>
      <c r="B172" s="45">
        <f>'S4 Maquette'!C173</f>
        <v>0</v>
      </c>
      <c r="C172" s="43">
        <f>'S4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'S4 Maquette'!B174</f>
        <v>0</v>
      </c>
      <c r="B173" s="45">
        <f>'S4 Maquette'!C174</f>
        <v>0</v>
      </c>
      <c r="C173" s="43">
        <f>'S4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'S4 Maquette'!B175</f>
        <v>0</v>
      </c>
      <c r="B174" s="45">
        <f>'S4 Maquette'!C175</f>
        <v>0</v>
      </c>
      <c r="C174" s="43">
        <f>'S4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'S4 Maquette'!B176</f>
        <v>0</v>
      </c>
      <c r="B175" s="45">
        <f>'S4 Maquette'!C176</f>
        <v>0</v>
      </c>
      <c r="C175" s="43">
        <f>'S4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'S4 Maquette'!B177</f>
        <v>0</v>
      </c>
      <c r="B176" s="45">
        <f>'S4 Maquette'!C177</f>
        <v>0</v>
      </c>
      <c r="C176" s="43">
        <f>'S4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'S4 Maquette'!B178</f>
        <v>0</v>
      </c>
      <c r="B177" s="45">
        <f>'S4 Maquette'!C178</f>
        <v>0</v>
      </c>
      <c r="C177" s="43">
        <f>'S4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'S4 Maquette'!B179</f>
        <v>0</v>
      </c>
      <c r="B178" s="45">
        <f>'S4 Maquette'!C179</f>
        <v>0</v>
      </c>
      <c r="C178" s="43">
        <f>'S4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'S4 Maquette'!B180</f>
        <v>0</v>
      </c>
      <c r="B179" s="45">
        <f>'S4 Maquette'!C180</f>
        <v>0</v>
      </c>
      <c r="C179" s="43">
        <f>'S4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'S4 Maquette'!B181</f>
        <v>0</v>
      </c>
      <c r="B180" s="45">
        <f>'S4 Maquette'!C181</f>
        <v>0</v>
      </c>
      <c r="C180" s="43">
        <f>'S4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'S4 Maquette'!B182</f>
        <v>0</v>
      </c>
      <c r="B181" s="45">
        <f>'S4 Maquette'!C182</f>
        <v>0</v>
      </c>
      <c r="C181" s="43">
        <f>'S4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'S4 Maquette'!B183</f>
        <v>0</v>
      </c>
      <c r="B182" s="45">
        <f>'S4 Maquette'!C183</f>
        <v>0</v>
      </c>
      <c r="C182" s="43">
        <f>'S4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'S4 Maquette'!B184</f>
        <v>0</v>
      </c>
      <c r="B183" s="45">
        <f>'S4 Maquette'!C184</f>
        <v>0</v>
      </c>
      <c r="C183" s="43">
        <f>'S4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'S4 Maquette'!B185</f>
        <v>0</v>
      </c>
      <c r="B184" s="45">
        <f>'S4 Maquette'!C185</f>
        <v>0</v>
      </c>
      <c r="C184" s="43">
        <f>'S4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'S4 Maquette'!B186</f>
        <v>0</v>
      </c>
      <c r="B185" s="45">
        <f>'S4 Maquette'!C186</f>
        <v>0</v>
      </c>
      <c r="C185" s="43">
        <f>'S4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'S4 Maquette'!B187</f>
        <v>0</v>
      </c>
      <c r="B186" s="45">
        <f>'S4 Maquette'!C187</f>
        <v>0</v>
      </c>
      <c r="C186" s="43">
        <f>'S4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'S4 Maquette'!B188</f>
        <v>0</v>
      </c>
      <c r="B187" s="45">
        <f>'S4 Maquette'!C188</f>
        <v>0</v>
      </c>
      <c r="C187" s="43">
        <f>'S4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'S4 Maquette'!B189</f>
        <v>0</v>
      </c>
      <c r="B188" s="45">
        <f>'S4 Maquette'!C189</f>
        <v>0</v>
      </c>
      <c r="C188" s="43">
        <f>'S4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'S4 Maquette'!B190</f>
        <v>0</v>
      </c>
      <c r="B189" s="45">
        <f>'S4 Maquette'!C190</f>
        <v>0</v>
      </c>
      <c r="C189" s="43">
        <f>'S4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'S4 Maquette'!B191</f>
        <v>0</v>
      </c>
      <c r="B190" s="45">
        <f>'S4 Maquette'!C191</f>
        <v>0</v>
      </c>
      <c r="C190" s="43">
        <f>'S4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'S4 Maquette'!B192</f>
        <v>0</v>
      </c>
      <c r="B191" s="45">
        <f>'S4 Maquette'!C192</f>
        <v>0</v>
      </c>
      <c r="C191" s="43">
        <f>'S4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'S4 Maquette'!B193</f>
        <v>0</v>
      </c>
      <c r="B192" s="45">
        <f>'S4 Maquette'!C193</f>
        <v>0</v>
      </c>
      <c r="C192" s="43">
        <f>'S4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'S4 Maquette'!B194</f>
        <v>0</v>
      </c>
      <c r="B193" s="45">
        <f>'S4 Maquette'!C194</f>
        <v>0</v>
      </c>
      <c r="C193" s="43">
        <f>'S4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'S4 Maquette'!B195</f>
        <v>0</v>
      </c>
      <c r="B194" s="45">
        <f>'S4 Maquette'!C195</f>
        <v>0</v>
      </c>
      <c r="C194" s="43">
        <f>'S4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'S4 Maquette'!B196</f>
        <v>0</v>
      </c>
      <c r="B195" s="45">
        <f>'S4 Maquette'!C196</f>
        <v>0</v>
      </c>
      <c r="C195" s="43">
        <f>'S4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'S4 Maquette'!B197</f>
        <v>0</v>
      </c>
      <c r="B196" s="45">
        <f>'S4 Maquette'!C197</f>
        <v>0</v>
      </c>
      <c r="C196" s="43">
        <f>'S4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'S4 Maquette'!B198</f>
        <v>0</v>
      </c>
      <c r="B197" s="45">
        <f>'S4 Maquette'!C198</f>
        <v>0</v>
      </c>
      <c r="C197" s="43">
        <f>'S4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'S4 Maquette'!B199</f>
        <v>0</v>
      </c>
      <c r="B198" s="45">
        <f>'S4 Maquette'!C199</f>
        <v>0</v>
      </c>
      <c r="C198" s="43">
        <f>'S4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'S4 Maquette'!B200</f>
        <v>0</v>
      </c>
      <c r="B199" s="45">
        <f>'S4 Maquette'!C200</f>
        <v>0</v>
      </c>
      <c r="C199" s="43">
        <f>'S4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'S4 Maquette'!B201</f>
        <v>0</v>
      </c>
      <c r="B200" s="45">
        <f>'S4 Maquette'!C201</f>
        <v>0</v>
      </c>
      <c r="C200" s="43">
        <f>'S4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'S4 Maquette'!B202</f>
        <v>0</v>
      </c>
      <c r="B201" s="45">
        <f>'S4 Maquette'!C202</f>
        <v>0</v>
      </c>
      <c r="C201" s="43">
        <f>'S4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'S4 Maquette'!B203</f>
        <v>0</v>
      </c>
      <c r="B202" s="45">
        <f>'S4 Maquette'!C203</f>
        <v>0</v>
      </c>
      <c r="C202" s="43">
        <f>'S4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'S4 Maquette'!B204</f>
        <v>0</v>
      </c>
      <c r="B203" s="45">
        <f>'S4 Maquette'!C204</f>
        <v>0</v>
      </c>
      <c r="C203" s="43">
        <f>'S4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'S4 Maquette'!B205</f>
        <v>0</v>
      </c>
      <c r="B204" s="45">
        <f>'S4 Maquette'!C205</f>
        <v>0</v>
      </c>
      <c r="C204" s="43">
        <f>'S4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'S4 Maquette'!B206</f>
        <v>0</v>
      </c>
      <c r="B205" s="45">
        <f>'S4 Maquette'!C206</f>
        <v>0</v>
      </c>
      <c r="C205" s="43">
        <f>'S4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'S4 Maquette'!B207</f>
        <v>0</v>
      </c>
      <c r="B206" s="45">
        <f>'S4 Maquette'!C207</f>
        <v>0</v>
      </c>
      <c r="C206" s="43">
        <f>'S4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'S4 Maquette'!B208</f>
        <v>0</v>
      </c>
      <c r="B207" s="45">
        <f>'S4 Maquette'!C208</f>
        <v>0</v>
      </c>
      <c r="C207" s="43">
        <f>'S4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'S4 Maquette'!B209</f>
        <v>0</v>
      </c>
      <c r="B208" s="45">
        <f>'S4 Maquette'!C209</f>
        <v>0</v>
      </c>
      <c r="C208" s="43">
        <f>'S4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'S4 Maquette'!B210</f>
        <v>0</v>
      </c>
      <c r="B209" s="45">
        <f>'S4 Maquette'!C210</f>
        <v>0</v>
      </c>
      <c r="C209" s="43">
        <f>'S4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'S4 Maquette'!B211</f>
        <v>0</v>
      </c>
      <c r="B210" s="45">
        <f>'S4 Maquette'!C211</f>
        <v>0</v>
      </c>
      <c r="C210" s="43">
        <f>'S4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'S4 Maquette'!B212</f>
        <v>0</v>
      </c>
      <c r="B211" s="45">
        <f>'S4 Maquette'!C212</f>
        <v>0</v>
      </c>
      <c r="C211" s="43">
        <f>'S4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'S4 Maquette'!B213</f>
        <v>0</v>
      </c>
      <c r="B212" s="45">
        <f>'S4 Maquette'!C213</f>
        <v>0</v>
      </c>
      <c r="C212" s="43">
        <f>'S4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'S4 Maquette'!B214</f>
        <v>0</v>
      </c>
      <c r="B213" s="45">
        <f>'S4 Maquette'!C214</f>
        <v>0</v>
      </c>
      <c r="C213" s="43">
        <f>'S4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'S4 Maquette'!B215</f>
        <v>0</v>
      </c>
      <c r="B214" s="45">
        <f>'S4 Maquette'!C215</f>
        <v>0</v>
      </c>
      <c r="C214" s="43">
        <f>'S4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'S4 Maquette'!B216</f>
        <v>0</v>
      </c>
      <c r="B215" s="45">
        <f>'S4 Maquette'!C216</f>
        <v>0</v>
      </c>
      <c r="C215" s="43">
        <f>'S4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'S4 Maquette'!B217</f>
        <v>0</v>
      </c>
      <c r="B216" s="45">
        <f>'S4 Maquette'!C217</f>
        <v>0</v>
      </c>
      <c r="C216" s="43">
        <f>'S4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'S4 Maquette'!B218</f>
        <v>0</v>
      </c>
      <c r="B217" s="45">
        <f>'S4 Maquette'!C218</f>
        <v>0</v>
      </c>
      <c r="C217" s="43">
        <f>'S4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'S4 Maquette'!B219</f>
        <v>0</v>
      </c>
      <c r="B218" s="45">
        <f>'S4 Maquette'!C219</f>
        <v>0</v>
      </c>
      <c r="C218" s="43">
        <f>'S4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'S4 Maquette'!B220</f>
        <v>0</v>
      </c>
      <c r="B219" s="45">
        <f>'S4 Maquette'!C220</f>
        <v>0</v>
      </c>
      <c r="C219" s="43">
        <f>'S4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'S4 Maquette'!B221</f>
        <v>0</v>
      </c>
      <c r="B220" s="45">
        <f>'S4 Maquette'!C221</f>
        <v>0</v>
      </c>
      <c r="C220" s="43">
        <f>'S4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'S4 Maquette'!B222</f>
        <v>0</v>
      </c>
      <c r="B221" s="45">
        <f>'S4 Maquette'!C222</f>
        <v>0</v>
      </c>
      <c r="C221" s="43">
        <f>'S4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'S4 Maquette'!B223</f>
        <v>0</v>
      </c>
      <c r="B222" s="45">
        <f>'S4 Maquette'!C223</f>
        <v>0</v>
      </c>
      <c r="C222" s="43">
        <f>'S4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'S4 Maquette'!B224</f>
        <v>0</v>
      </c>
      <c r="B223" s="45">
        <f>'S4 Maquette'!C224</f>
        <v>0</v>
      </c>
      <c r="C223" s="43">
        <f>'S4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'S4 Maquette'!B225</f>
        <v>0</v>
      </c>
      <c r="B224" s="45">
        <f>'S4 Maquette'!C225</f>
        <v>0</v>
      </c>
      <c r="C224" s="43">
        <f>'S4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'S4 Maquette'!B226</f>
        <v>0</v>
      </c>
      <c r="B225" s="45">
        <f>'S4 Maquette'!C226</f>
        <v>0</v>
      </c>
      <c r="C225" s="43">
        <f>'S4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'S4 Maquette'!B227</f>
        <v>0</v>
      </c>
      <c r="B226" s="45">
        <f>'S4 Maquette'!C227</f>
        <v>0</v>
      </c>
      <c r="C226" s="43">
        <f>'S4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'S4 Maquette'!B228</f>
        <v>0</v>
      </c>
      <c r="B227" s="45">
        <f>'S4 Maquette'!C228</f>
        <v>0</v>
      </c>
      <c r="C227" s="43">
        <f>'S4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'S4 Maquette'!B229</f>
        <v>0</v>
      </c>
      <c r="B228" s="45">
        <f>'S4 Maquette'!C229</f>
        <v>0</v>
      </c>
      <c r="C228" s="43">
        <f>'S4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'S4 Maquette'!B230</f>
        <v>0</v>
      </c>
      <c r="B229" s="45">
        <f>'S4 Maquette'!C230</f>
        <v>0</v>
      </c>
      <c r="C229" s="43">
        <f>'S4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'S4 Maquette'!B231</f>
        <v>0</v>
      </c>
      <c r="B230" s="45">
        <f>'S4 Maquette'!C231</f>
        <v>0</v>
      </c>
      <c r="C230" s="43">
        <f>'S4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'S4 Maquette'!B232</f>
        <v>0</v>
      </c>
      <c r="B231" s="45">
        <f>'S4 Maquette'!C232</f>
        <v>0</v>
      </c>
      <c r="C231" s="43">
        <f>'S4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'S4 Maquette'!B233</f>
        <v>0</v>
      </c>
      <c r="B232" s="45">
        <f>'S4 Maquette'!C233</f>
        <v>0</v>
      </c>
      <c r="C232" s="43">
        <f>'S4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'S4 Maquette'!B234</f>
        <v>0</v>
      </c>
      <c r="B233" s="45">
        <f>'S4 Maquette'!C234</f>
        <v>0</v>
      </c>
      <c r="C233" s="43">
        <f>'S4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'S4 Maquette'!B235</f>
        <v>0</v>
      </c>
      <c r="B234" s="45">
        <f>'S4 Maquette'!C235</f>
        <v>0</v>
      </c>
      <c r="C234" s="43">
        <f>'S4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'S4 Maquette'!B236</f>
        <v>0</v>
      </c>
      <c r="B235" s="45">
        <f>'S4 Maquette'!C236</f>
        <v>0</v>
      </c>
      <c r="C235" s="43">
        <f>'S4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'S4 Maquette'!B237</f>
        <v>0</v>
      </c>
      <c r="B236" s="45">
        <f>'S4 Maquette'!C237</f>
        <v>0</v>
      </c>
      <c r="C236" s="43">
        <f>'S4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'S4 Maquette'!B238</f>
        <v>0</v>
      </c>
      <c r="B237" s="45">
        <f>'S4 Maquette'!C238</f>
        <v>0</v>
      </c>
      <c r="C237" s="43">
        <f>'S4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'S4 Maquette'!B239</f>
        <v>0</v>
      </c>
      <c r="B238" s="45">
        <f>'S4 Maquette'!C239</f>
        <v>0</v>
      </c>
      <c r="C238" s="43">
        <f>'S4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'S4 Maquette'!B240</f>
        <v>0</v>
      </c>
      <c r="B239" s="45">
        <f>'S4 Maquette'!C240</f>
        <v>0</v>
      </c>
      <c r="C239" s="43">
        <f>'S4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'S4 Maquette'!B241</f>
        <v>0</v>
      </c>
      <c r="B240" s="45">
        <f>'S4 Maquette'!C241</f>
        <v>0</v>
      </c>
      <c r="C240" s="43">
        <f>'S4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'S4 Maquette'!B242</f>
        <v>0</v>
      </c>
      <c r="B241" s="45">
        <f>'S4 Maquette'!C242</f>
        <v>0</v>
      </c>
      <c r="C241" s="43">
        <f>'S4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'S4 Maquette'!B243</f>
        <v>0</v>
      </c>
      <c r="B242" s="45">
        <f>'S4 Maquette'!C243</f>
        <v>0</v>
      </c>
      <c r="C242" s="43">
        <f>'S4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'S4 Maquette'!B244</f>
        <v>0</v>
      </c>
      <c r="B243" s="45">
        <f>'S4 Maquette'!C244</f>
        <v>0</v>
      </c>
      <c r="C243" s="43">
        <f>'S4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'S4 Maquette'!B245</f>
        <v>0</v>
      </c>
      <c r="B244" s="45">
        <f>'S4 Maquette'!C245</f>
        <v>0</v>
      </c>
      <c r="C244" s="43">
        <f>'S4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'S4 Maquette'!B246</f>
        <v>0</v>
      </c>
      <c r="B245" s="45">
        <f>'S4 Maquette'!C246</f>
        <v>0</v>
      </c>
      <c r="C245" s="43">
        <f>'S4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'S4 Maquette'!B247</f>
        <v>0</v>
      </c>
      <c r="B246" s="45">
        <f>'S4 Maquette'!C247</f>
        <v>0</v>
      </c>
      <c r="C246" s="43">
        <f>'S4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'S4 Maquette'!B248</f>
        <v>0</v>
      </c>
      <c r="B247" s="45">
        <f>'S4 Maquette'!C248</f>
        <v>0</v>
      </c>
      <c r="C247" s="43">
        <f>'S4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'S4 Maquette'!B249</f>
        <v>0</v>
      </c>
      <c r="B248" s="45">
        <f>'S4 Maquette'!C249</f>
        <v>0</v>
      </c>
      <c r="C248" s="43">
        <f>'S4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'S4 Maquette'!B250</f>
        <v>0</v>
      </c>
      <c r="B249" s="45">
        <f>'S4 Maquette'!C250</f>
        <v>0</v>
      </c>
      <c r="C249" s="43">
        <f>'S4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'S4 Maquette'!B251</f>
        <v>0</v>
      </c>
      <c r="B250" s="45">
        <f>'S4 Maquette'!C251</f>
        <v>0</v>
      </c>
      <c r="C250" s="43">
        <f>'S4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'S4 Maquette'!B252</f>
        <v>0</v>
      </c>
      <c r="B251" s="45">
        <f>'S4 Maquette'!C252</f>
        <v>0</v>
      </c>
      <c r="C251" s="43">
        <f>'S4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'S4 Maquette'!B253</f>
        <v>0</v>
      </c>
      <c r="B252" s="45">
        <f>'S4 Maquette'!C253</f>
        <v>0</v>
      </c>
      <c r="C252" s="43">
        <f>'S4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'S4 Maquette'!B254</f>
        <v>0</v>
      </c>
      <c r="B253" s="45">
        <f>'S4 Maquette'!C254</f>
        <v>0</v>
      </c>
      <c r="C253" s="43">
        <f>'S4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'S4 Maquette'!B255</f>
        <v>0</v>
      </c>
      <c r="B254" s="45">
        <f>'S4 Maquette'!C255</f>
        <v>0</v>
      </c>
      <c r="C254" s="43">
        <f>'S4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'S4 Maquette'!B256</f>
        <v>0</v>
      </c>
      <c r="B255" s="45">
        <f>'S4 Maquette'!C256</f>
        <v>0</v>
      </c>
      <c r="C255" s="43">
        <f>'S4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'S4 Maquette'!B257</f>
        <v>0</v>
      </c>
      <c r="B256" s="45">
        <f>'S4 Maquette'!C257</f>
        <v>0</v>
      </c>
      <c r="C256" s="43">
        <f>'S4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'S4 Maquette'!B258</f>
        <v>0</v>
      </c>
      <c r="B257" s="45">
        <f>'S4 Maquette'!C258</f>
        <v>0</v>
      </c>
      <c r="C257" s="43">
        <f>'S4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'S4 Maquette'!B259</f>
        <v>0</v>
      </c>
      <c r="B258" s="45">
        <f>'S4 Maquette'!C259</f>
        <v>0</v>
      </c>
      <c r="C258" s="43">
        <f>'S4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'S4 Maquette'!B260</f>
        <v>0</v>
      </c>
      <c r="B259" s="45">
        <f>'S4 Maquette'!C260</f>
        <v>0</v>
      </c>
      <c r="C259" s="43">
        <f>'S4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'S4 Maquette'!B261</f>
        <v>0</v>
      </c>
      <c r="B260" s="45">
        <f>'S4 Maquette'!C261</f>
        <v>0</v>
      </c>
      <c r="C260" s="43">
        <f>'S4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'S4 Maquette'!B262</f>
        <v>0</v>
      </c>
      <c r="B261" s="45">
        <f>'S4 Maquette'!C262</f>
        <v>0</v>
      </c>
      <c r="C261" s="43">
        <f>'S4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'S4 Maquette'!B263</f>
        <v>0</v>
      </c>
      <c r="B262" s="45">
        <f>'S4 Maquette'!C263</f>
        <v>0</v>
      </c>
      <c r="C262" s="43">
        <f>'S4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'S4 Maquette'!B264</f>
        <v>0</v>
      </c>
      <c r="B263" s="45">
        <f>'S4 Maquette'!C264</f>
        <v>0</v>
      </c>
      <c r="C263" s="43">
        <f>'S4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'S4 Maquette'!B265</f>
        <v>0</v>
      </c>
      <c r="B264" s="45">
        <f>'S4 Maquette'!C265</f>
        <v>0</v>
      </c>
      <c r="C264" s="43">
        <f>'S4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'S4 Maquette'!B266</f>
        <v>0</v>
      </c>
      <c r="B265" s="45">
        <f>'S4 Maquette'!C266</f>
        <v>0</v>
      </c>
      <c r="C265" s="43">
        <f>'S4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'S4 Maquette'!B267</f>
        <v>0</v>
      </c>
      <c r="B266" s="45">
        <f>'S4 Maquette'!C267</f>
        <v>0</v>
      </c>
      <c r="C266" s="43">
        <f>'S4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'S4 Maquette'!B268</f>
        <v>0</v>
      </c>
      <c r="B267" s="45">
        <f>'S4 Maquette'!C268</f>
        <v>0</v>
      </c>
      <c r="C267" s="43">
        <f>'S4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'S4 Maquette'!B269</f>
        <v>0</v>
      </c>
      <c r="B268" s="45">
        <f>'S4 Maquette'!C269</f>
        <v>0</v>
      </c>
      <c r="C268" s="43">
        <f>'S4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'S4 Maquette'!B270</f>
        <v>0</v>
      </c>
      <c r="B269" s="45">
        <f>'S4 Maquette'!C270</f>
        <v>0</v>
      </c>
      <c r="C269" s="43">
        <f>'S4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'S4 Maquette'!B271</f>
        <v>0</v>
      </c>
      <c r="B270" s="45">
        <f>'S4 Maquette'!C271</f>
        <v>0</v>
      </c>
      <c r="C270" s="43">
        <f>'S4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'S4 Maquette'!B272</f>
        <v>0</v>
      </c>
      <c r="B271" s="45">
        <f>'S4 Maquette'!C272</f>
        <v>0</v>
      </c>
      <c r="C271" s="43">
        <f>'S4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'S4 Maquette'!B273</f>
        <v>0</v>
      </c>
      <c r="B272" s="45">
        <f>'S4 Maquette'!C273</f>
        <v>0</v>
      </c>
      <c r="C272" s="43">
        <f>'S4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'S4 Maquette'!B274</f>
        <v>0</v>
      </c>
      <c r="B273" s="45">
        <f>'S4 Maquette'!C274</f>
        <v>0</v>
      </c>
      <c r="C273" s="43">
        <f>'S4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'S4 Maquette'!B275</f>
        <v>0</v>
      </c>
      <c r="B274" s="45">
        <f>'S4 Maquette'!C275</f>
        <v>0</v>
      </c>
      <c r="C274" s="43">
        <f>'S4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'S4 Maquette'!B276</f>
        <v>0</v>
      </c>
      <c r="B275" s="45">
        <f>'S4 Maquette'!C276</f>
        <v>0</v>
      </c>
      <c r="C275" s="43">
        <f>'S4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'S4 Maquette'!B277</f>
        <v>0</v>
      </c>
      <c r="B276" s="45">
        <f>'S4 Maquette'!C277</f>
        <v>0</v>
      </c>
      <c r="C276" s="43">
        <f>'S4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'S4 Maquette'!B278</f>
        <v>0</v>
      </c>
      <c r="B277" s="45">
        <f>'S4 Maquette'!C278</f>
        <v>0</v>
      </c>
      <c r="C277" s="43">
        <f>'S4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'S4 Maquette'!B279</f>
        <v>0</v>
      </c>
      <c r="B278" s="45">
        <f>'S4 Maquette'!C279</f>
        <v>0</v>
      </c>
      <c r="C278" s="43">
        <f>'S4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'S4 Maquette'!B280</f>
        <v>0</v>
      </c>
      <c r="B279" s="45">
        <f>'S4 Maquette'!C280</f>
        <v>0</v>
      </c>
      <c r="C279" s="43">
        <f>'S4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'S4 Maquette'!B281</f>
        <v>0</v>
      </c>
      <c r="B280" s="45">
        <f>'S4 Maquette'!C281</f>
        <v>0</v>
      </c>
      <c r="C280" s="43">
        <f>'S4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'S4 Maquette'!B282</f>
        <v>0</v>
      </c>
      <c r="B281" s="45">
        <f>'S4 Maquette'!C282</f>
        <v>0</v>
      </c>
      <c r="C281" s="43">
        <f>'S4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'S4 Maquette'!B283</f>
        <v>0</v>
      </c>
      <c r="B282" s="45">
        <f>'S4 Maquette'!C283</f>
        <v>0</v>
      </c>
      <c r="C282" s="43">
        <f>'S4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'S4 Maquette'!B284</f>
        <v>0</v>
      </c>
      <c r="B283" s="45">
        <f>'S4 Maquette'!C284</f>
        <v>0</v>
      </c>
      <c r="C283" s="43">
        <f>'S4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'S4 Maquette'!B285</f>
        <v>0</v>
      </c>
      <c r="B284" s="45">
        <f>'S4 Maquette'!C285</f>
        <v>0</v>
      </c>
      <c r="C284" s="43">
        <f>'S4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'S4 Maquette'!B286</f>
        <v>0</v>
      </c>
      <c r="B285" s="45">
        <f>'S4 Maquette'!C286</f>
        <v>0</v>
      </c>
      <c r="C285" s="43">
        <f>'S4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'S4 Maquette'!B287</f>
        <v>0</v>
      </c>
      <c r="B286" s="45">
        <f>'S4 Maquette'!C287</f>
        <v>0</v>
      </c>
      <c r="C286" s="43">
        <f>'S4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'S4 Maquette'!B288</f>
        <v>0</v>
      </c>
      <c r="B287" s="45">
        <f>'S4 Maquette'!C288</f>
        <v>0</v>
      </c>
      <c r="C287" s="43">
        <f>'S4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'S4 Maquette'!B289</f>
        <v>0</v>
      </c>
      <c r="B288" s="45">
        <f>'S4 Maquette'!C289</f>
        <v>0</v>
      </c>
      <c r="C288" s="43">
        <f>'S4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'S4 Maquette'!B290</f>
        <v>0</v>
      </c>
      <c r="B289" s="45">
        <f>'S4 Maquette'!C290</f>
        <v>0</v>
      </c>
      <c r="C289" s="43">
        <f>'S4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'S4 Maquette'!B291</f>
        <v>0</v>
      </c>
      <c r="B290" s="45">
        <f>'S4 Maquette'!C291</f>
        <v>0</v>
      </c>
      <c r="C290" s="43">
        <f>'S4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'S4 Maquette'!B292</f>
        <v>0</v>
      </c>
      <c r="B291" s="45">
        <f>'S4 Maquette'!C292</f>
        <v>0</v>
      </c>
      <c r="C291" s="43">
        <f>'S4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'S4 Maquette'!B293</f>
        <v>0</v>
      </c>
      <c r="B292" s="45">
        <f>'S4 Maquette'!C293</f>
        <v>0</v>
      </c>
      <c r="C292" s="43">
        <f>'S4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'S4 Maquette'!B294</f>
        <v>0</v>
      </c>
      <c r="B293" s="45">
        <f>'S4 Maquette'!C294</f>
        <v>0</v>
      </c>
      <c r="C293" s="43">
        <f>'S4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'S4 Maquette'!B295</f>
        <v>0</v>
      </c>
      <c r="B294" s="45">
        <f>'S4 Maquette'!C295</f>
        <v>0</v>
      </c>
      <c r="C294" s="43">
        <f>'S4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'S4 Maquette'!B296</f>
        <v>0</v>
      </c>
      <c r="B295" s="45">
        <f>'S4 Maquette'!C296</f>
        <v>0</v>
      </c>
      <c r="C295" s="43">
        <f>'S4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'S4 Maquette'!B297</f>
        <v>0</v>
      </c>
      <c r="B296" s="45">
        <f>'S4 Maquette'!C297</f>
        <v>0</v>
      </c>
      <c r="C296" s="43">
        <f>'S4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'S4 Maquette'!B298</f>
        <v>0</v>
      </c>
      <c r="B297" s="45">
        <f>'S4 Maquette'!C298</f>
        <v>0</v>
      </c>
      <c r="C297" s="43">
        <f>'S4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'S4 Maquette'!B299</f>
        <v>0</v>
      </c>
      <c r="B298" s="45">
        <f>'S4 Maquette'!C299</f>
        <v>0</v>
      </c>
      <c r="C298" s="43">
        <f>'S4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'S4 Maquette'!B300</f>
        <v>0</v>
      </c>
      <c r="B299" s="45">
        <f>'S4 Maquette'!C300</f>
        <v>0</v>
      </c>
      <c r="C299" s="43">
        <f>'S4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'S4 Maquette'!B301</f>
        <v>0</v>
      </c>
      <c r="B300" s="45">
        <f>'S4 Maquette'!C301</f>
        <v>0</v>
      </c>
      <c r="C300" s="43">
        <f>'S4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47" priority="18">
      <formula>$C1="Parcours Pédagogique"</formula>
    </cfRule>
    <cfRule type="expression" dxfId="746" priority="19">
      <formula>$C1="BLOC"</formula>
    </cfRule>
    <cfRule type="expression" dxfId="745" priority="20">
      <formula>$C1="OPTION"</formula>
    </cfRule>
  </conditionalFormatting>
  <conditionalFormatting sqref="A18:S26 T18 A43:S300 A27:C42">
    <cfRule type="expression" dxfId="744" priority="25">
      <formula>$C18="Modification MCC"</formula>
    </cfRule>
  </conditionalFormatting>
  <conditionalFormatting sqref="B1:S7 C8:S9 C10 E10 J10:S11 B12:M12 P12 B13:L13 B14:N14 P14:S17 B15:M17 B301:S999">
    <cfRule type="expression" dxfId="743" priority="22">
      <formula>$D1="Modification"</formula>
    </cfRule>
    <cfRule type="expression" dxfId="742" priority="23">
      <formula>$D1="Création"</formula>
    </cfRule>
    <cfRule type="expression" dxfId="741" priority="24">
      <formula>$D1="Fermeture"</formula>
    </cfRule>
  </conditionalFormatting>
  <conditionalFormatting sqref="B1:S7 C8:S9 J10:S11 B12:M12 B13:L13 B14:N14 B15:M17 B301:S999 P14:S17 C10 E10 P12">
    <cfRule type="expression" dxfId="740" priority="21">
      <formula>$D1="Modification MCC"</formula>
    </cfRule>
  </conditionalFormatting>
  <conditionalFormatting sqref="C1:S9 C10 E10 J10:S11 C12:S26 C43:S1001 C27:C42">
    <cfRule type="expression" dxfId="739" priority="12">
      <formula>$B1="Option"</formula>
    </cfRule>
  </conditionalFormatting>
  <conditionalFormatting sqref="J1:J26 J43:J1001">
    <cfRule type="expression" dxfId="738" priority="16">
      <formula>$I1="NON"</formula>
    </cfRule>
  </conditionalFormatting>
  <conditionalFormatting sqref="L18:L26 L43:L300">
    <cfRule type="expression" dxfId="737" priority="30">
      <formula>$K18="CCI (CC Intégral)"</formula>
    </cfRule>
  </conditionalFormatting>
  <conditionalFormatting sqref="M1:M26 L18:L26 L43:L300 M43:M1001">
    <cfRule type="expression" dxfId="736" priority="29">
      <formula>$K1="CT (Contrôle terminal)"</formula>
    </cfRule>
  </conditionalFormatting>
  <conditionalFormatting sqref="N1:O26 N43:O1001">
    <cfRule type="expression" dxfId="735" priority="15">
      <formula>$K1="CCI (CC Intégral)"</formula>
    </cfRule>
  </conditionalFormatting>
  <conditionalFormatting sqref="Q1:R26 Q43:R1001">
    <cfRule type="expression" dxfId="734" priority="14">
      <formula>$P1="Autres"</formula>
    </cfRule>
  </conditionalFormatting>
  <conditionalFormatting sqref="S1:S26 T18 S43:S1001">
    <cfRule type="expression" dxfId="733" priority="13">
      <formula>$P1="CT (Contrôle terminal)"</formula>
    </cfRule>
  </conditionalFormatting>
  <conditionalFormatting sqref="T18 A18:S26 A43:S300 A27:C42">
    <cfRule type="expression" dxfId="732" priority="26">
      <formula>$C18="Modification"</formula>
    </cfRule>
    <cfRule type="expression" dxfId="731" priority="27">
      <formula>$C18="Création"</formula>
    </cfRule>
    <cfRule type="expression" dxfId="730" priority="28">
      <formula>$C18="Fermeture"</formula>
    </cfRule>
  </conditionalFormatting>
  <conditionalFormatting sqref="D27:S42">
    <cfRule type="expression" dxfId="729" priority="6">
      <formula>$C27="Modification MCC"</formula>
    </cfRule>
  </conditionalFormatting>
  <conditionalFormatting sqref="D27:S42">
    <cfRule type="expression" dxfId="728" priority="1">
      <formula>$B27="Option"</formula>
    </cfRule>
  </conditionalFormatting>
  <conditionalFormatting sqref="J27:J42">
    <cfRule type="expression" dxfId="727" priority="5">
      <formula>$I27="NON"</formula>
    </cfRule>
  </conditionalFormatting>
  <conditionalFormatting sqref="L27:L42">
    <cfRule type="expression" dxfId="726" priority="11">
      <formula>$K27="CCI (CC Intégral)"</formula>
    </cfRule>
  </conditionalFormatting>
  <conditionalFormatting sqref="L27:M42">
    <cfRule type="expression" dxfId="725" priority="10">
      <formula>$K27="CT (Contrôle terminal)"</formula>
    </cfRule>
  </conditionalFormatting>
  <conditionalFormatting sqref="N27:O42">
    <cfRule type="expression" dxfId="724" priority="4">
      <formula>$K27="CCI (CC Intégral)"</formula>
    </cfRule>
  </conditionalFormatting>
  <conditionalFormatting sqref="Q27:R42">
    <cfRule type="expression" dxfId="723" priority="3">
      <formula>$P27="Autres"</formula>
    </cfRule>
  </conditionalFormatting>
  <conditionalFormatting sqref="S27:S42">
    <cfRule type="expression" dxfId="722" priority="2">
      <formula>$P27="CT (Contrôle terminal)"</formula>
    </cfRule>
  </conditionalFormatting>
  <conditionalFormatting sqref="D27:S42">
    <cfRule type="expression" dxfId="721" priority="7">
      <formula>$C27="Modification"</formula>
    </cfRule>
    <cfRule type="expression" dxfId="720" priority="8">
      <formula>$C27="Création"</formula>
    </cfRule>
    <cfRule type="expression" dxfId="719" priority="9">
      <formula>$C27="Fermeture"</formula>
    </cfRule>
  </conditionalFormatting>
  <dataValidations count="10">
    <dataValidation type="list" allowBlank="1" showInputMessage="1" showErrorMessage="1" sqref="N43:N300 N19:N26 Q19:Q26 Q43:Q300" xr:uid="{CACFBFC8-F107-462E-8528-801A8D154F9C}">
      <formula1>List_Controle</formula1>
    </dataValidation>
    <dataValidation type="list" allowBlank="1" showInputMessage="1" showErrorMessage="1" sqref="K19:K26 K43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26 P43:P300" xr:uid="{7200B80E-E773-4733-938F-8DC036B755C3}">
      <formula1>"CT (Contrôle terminal), Autres"</formula1>
    </dataValidation>
    <dataValidation type="list" allowBlank="1" showInputMessage="1" showErrorMessage="1" sqref="E19:I26 E43:I300" xr:uid="{40DF022A-C236-426B-BD27-57F3E1C472C3}">
      <formula1>"OUI, NON"</formula1>
    </dataValidation>
    <dataValidation type="list" allowBlank="1" showInputMessage="1" showErrorMessage="1" sqref="N27:N42 Q27:Q42" xr:uid="{50CAA488-7ECD-41C8-A523-3613A48AB4D4}">
      <formula1>List_Controle</formula1>
      <formula2>0</formula2>
    </dataValidation>
    <dataValidation type="list" allowBlank="1" showInputMessage="1" showErrorMessage="1" sqref="K27:K42" xr:uid="{2640D7CE-884E-4599-B549-8EB9073C6284}">
      <formula1>List_Controle2</formula1>
      <formula2>0</formula2>
    </dataValidation>
    <dataValidation type="list" allowBlank="1" showInputMessage="1" showErrorMessage="1" sqref="P27:P42" xr:uid="{2A0DC1C4-61C2-4F51-B920-F4B57A741B9F}">
      <formula1>"CT (Contrôle terminal),Autres"</formula1>
      <formula2>0</formula2>
    </dataValidation>
    <dataValidation type="list" allowBlank="1" showInputMessage="1" showErrorMessage="1" sqref="E27:I42" xr:uid="{1ECB8096-E4ED-45B5-9062-83A727A4DF2D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478B-79A4-44DD-A179-7D88D122CD91}">
  <dimension ref="A1:W300"/>
  <sheetViews>
    <sheetView tabSelected="1" topLeftCell="B1" zoomScale="72" zoomScaleNormal="72" workbookViewId="0">
      <pane ySplit="18" topLeftCell="A27" activePane="bottomLeft" state="frozen"/>
      <selection pane="bottomLeft" activeCell="S40" sqref="S40"/>
    </sheetView>
  </sheetViews>
  <sheetFormatPr baseColWidth="10" defaultColWidth="11.42578125" defaultRowHeight="15" x14ac:dyDescent="0.25"/>
  <cols>
    <col min="1" max="1" width="39" style="200" customWidth="1"/>
    <col min="2" max="2" width="50.7109375" style="200" customWidth="1"/>
    <col min="3" max="3" width="15.42578125" style="218" customWidth="1"/>
    <col min="4" max="4" width="20.85546875" style="200" customWidth="1"/>
    <col min="5" max="5" width="15.42578125" style="200" customWidth="1"/>
    <col min="6" max="6" width="24.7109375" style="200" customWidth="1"/>
    <col min="7" max="7" width="22" style="200" customWidth="1"/>
    <col min="8" max="8" width="27.140625" style="200" customWidth="1"/>
    <col min="9" max="9" width="35.28515625" style="200" customWidth="1"/>
    <col min="10" max="10" width="18.7109375" style="200" customWidth="1"/>
    <col min="11" max="11" width="40.7109375" style="200" customWidth="1"/>
    <col min="12" max="12" width="31.7109375" style="200" customWidth="1"/>
    <col min="13" max="14" width="22.42578125" style="200" customWidth="1"/>
    <col min="15" max="15" width="20.28515625" style="200" customWidth="1"/>
    <col min="16" max="16" width="20.85546875" style="200" customWidth="1"/>
    <col min="17" max="17" width="20.42578125" style="200" customWidth="1"/>
    <col min="18" max="18" width="17.28515625" style="200" customWidth="1"/>
    <col min="19" max="19" width="51.28515625" style="201" customWidth="1"/>
    <col min="20" max="20" width="46.140625" style="218" customWidth="1"/>
    <col min="21" max="23" width="11.42578125" style="202" customWidth="1"/>
    <col min="24" max="16384" width="11.42578125" style="244"/>
  </cols>
  <sheetData>
    <row r="1" spans="1:19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9"/>
    </row>
    <row r="2" spans="1:19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9"/>
    </row>
    <row r="3" spans="1:19" x14ac:dyDescent="0.25">
      <c r="A3" s="198"/>
      <c r="B3" s="198"/>
      <c r="C3" s="198"/>
      <c r="D3" s="198"/>
      <c r="E3" s="198"/>
      <c r="F3" s="198"/>
      <c r="G3" s="198"/>
      <c r="H3" s="198"/>
      <c r="I3" s="198"/>
      <c r="J3" s="199"/>
    </row>
    <row r="4" spans="1:19" x14ac:dyDescent="0.25">
      <c r="A4" s="198"/>
      <c r="B4" s="198"/>
      <c r="C4" s="198"/>
      <c r="D4" s="198"/>
      <c r="E4" s="198"/>
      <c r="F4" s="198"/>
      <c r="G4" s="198"/>
      <c r="H4" s="198"/>
      <c r="I4" s="198"/>
      <c r="J4" s="199"/>
    </row>
    <row r="5" spans="1:19" x14ac:dyDescent="0.25">
      <c r="A5" s="198"/>
      <c r="B5" s="198"/>
      <c r="C5" s="198"/>
      <c r="D5" s="198"/>
      <c r="E5" s="198"/>
      <c r="F5" s="198"/>
      <c r="G5" s="198"/>
      <c r="H5" s="198"/>
      <c r="I5" s="198"/>
      <c r="J5" s="199"/>
    </row>
    <row r="6" spans="1:19" x14ac:dyDescent="0.25">
      <c r="A6" s="198"/>
      <c r="B6" s="198"/>
      <c r="C6" s="198"/>
      <c r="D6" s="198"/>
      <c r="E6" s="198"/>
      <c r="F6" s="198"/>
      <c r="G6" s="198"/>
      <c r="H6" s="198"/>
      <c r="I6" s="198"/>
      <c r="J6" s="199"/>
    </row>
    <row r="7" spans="1:19" ht="14.25" customHeight="1" x14ac:dyDescent="0.25">
      <c r="A7" s="252" t="s">
        <v>206</v>
      </c>
      <c r="B7" s="204" t="str">
        <f>'[3]Fiche Générale'!B3</f>
        <v>Portail_LLAC</v>
      </c>
      <c r="C7" s="205" t="s">
        <v>207</v>
      </c>
      <c r="D7" s="205"/>
      <c r="E7" s="206">
        <f>'[3]Fiche Générale'!B4</f>
        <v>0</v>
      </c>
      <c r="F7" s="206"/>
      <c r="G7" s="203" t="s">
        <v>208</v>
      </c>
      <c r="H7" s="207" t="str">
        <f>'[3]Fiche Générale'!B5</f>
        <v>-</v>
      </c>
      <c r="I7" s="207"/>
      <c r="J7" s="208"/>
      <c r="K7" s="209"/>
    </row>
    <row r="8" spans="1:19" ht="14.25" customHeight="1" x14ac:dyDescent="0.25">
      <c r="A8" s="252"/>
      <c r="B8" s="204"/>
      <c r="C8" s="205"/>
      <c r="D8" s="205"/>
      <c r="E8" s="206"/>
      <c r="F8" s="206"/>
      <c r="G8" s="203"/>
      <c r="H8" s="207"/>
      <c r="I8" s="207"/>
      <c r="J8" s="208"/>
      <c r="K8" s="209"/>
    </row>
    <row r="9" spans="1:19" ht="14.25" customHeight="1" x14ac:dyDescent="0.25">
      <c r="A9" s="252"/>
      <c r="B9" s="204"/>
      <c r="C9" s="205"/>
      <c r="D9" s="205"/>
      <c r="E9" s="206"/>
      <c r="F9" s="206"/>
      <c r="G9" s="203"/>
      <c r="H9" s="207"/>
      <c r="I9" s="207"/>
      <c r="J9" s="208"/>
      <c r="K9" s="209"/>
    </row>
    <row r="10" spans="1:19" ht="14.25" customHeight="1" x14ac:dyDescent="0.25">
      <c r="A10" s="252"/>
      <c r="B10" s="204"/>
      <c r="C10" s="210" t="s">
        <v>177</v>
      </c>
      <c r="D10" s="210"/>
      <c r="E10" s="211" t="str">
        <f>'[3]Fiche Générale'!B9</f>
        <v>LLCER Italien</v>
      </c>
      <c r="F10" s="211"/>
      <c r="G10" s="211"/>
      <c r="H10" s="211"/>
      <c r="I10" s="211"/>
      <c r="J10" s="208"/>
      <c r="K10" s="209"/>
    </row>
    <row r="11" spans="1:19" ht="14.25" customHeight="1" x14ac:dyDescent="0.25">
      <c r="A11" s="252"/>
      <c r="B11" s="204"/>
      <c r="C11" s="210"/>
      <c r="D11" s="210"/>
      <c r="E11" s="211"/>
      <c r="F11" s="211"/>
      <c r="G11" s="211"/>
      <c r="H11" s="211"/>
      <c r="I11" s="211"/>
      <c r="J11" s="208"/>
      <c r="K11" s="209"/>
    </row>
    <row r="12" spans="1:19" x14ac:dyDescent="0.25">
      <c r="C12" s="200"/>
      <c r="I12" s="212"/>
      <c r="J12" s="212"/>
      <c r="M12" s="213" t="s">
        <v>209</v>
      </c>
      <c r="N12" s="213"/>
      <c r="O12" s="213"/>
      <c r="P12" s="213" t="s">
        <v>210</v>
      </c>
      <c r="Q12" s="213"/>
      <c r="R12" s="213"/>
      <c r="S12" s="213"/>
    </row>
    <row r="13" spans="1:19" x14ac:dyDescent="0.25">
      <c r="A13" s="213" t="s">
        <v>178</v>
      </c>
      <c r="B13" s="214" t="str">
        <f>'[3]S4 Maquette'!B13</f>
        <v>2ème année de Portail</v>
      </c>
      <c r="C13" s="214"/>
      <c r="D13" s="213" t="s">
        <v>211</v>
      </c>
      <c r="E13" s="215">
        <f>'[3]S4 Maquette'!E13</f>
        <v>0</v>
      </c>
      <c r="F13" s="215"/>
      <c r="G13" s="215"/>
      <c r="I13" s="212"/>
      <c r="J13" s="212"/>
      <c r="M13" s="213"/>
      <c r="N13" s="213"/>
      <c r="O13" s="213"/>
      <c r="P13" s="213"/>
      <c r="Q13" s="213"/>
      <c r="R13" s="213"/>
      <c r="S13" s="213"/>
    </row>
    <row r="14" spans="1:19" x14ac:dyDescent="0.25">
      <c r="A14" s="213"/>
      <c r="B14" s="214"/>
      <c r="C14" s="214"/>
      <c r="D14" s="213"/>
      <c r="E14" s="215"/>
      <c r="F14" s="215"/>
      <c r="G14" s="215"/>
      <c r="I14" s="212"/>
      <c r="J14" s="212"/>
      <c r="M14" s="213" t="s">
        <v>212</v>
      </c>
      <c r="N14" s="213" t="s">
        <v>213</v>
      </c>
      <c r="O14" s="213"/>
      <c r="P14" s="198"/>
      <c r="Q14" s="216"/>
      <c r="R14" s="216"/>
      <c r="S14" s="217"/>
    </row>
    <row r="15" spans="1:19" x14ac:dyDescent="0.25">
      <c r="A15" s="213" t="s">
        <v>214</v>
      </c>
      <c r="B15" s="245" t="str">
        <f>'[3]S4 Maquette'!B15</f>
        <v>Semestre 4</v>
      </c>
      <c r="C15" s="245"/>
      <c r="D15" s="213" t="s">
        <v>215</v>
      </c>
      <c r="E15" s="215">
        <f>'[3]S4 Maquette'!E15:F16</f>
        <v>0</v>
      </c>
      <c r="F15" s="215"/>
      <c r="G15" s="215"/>
      <c r="I15" s="212"/>
      <c r="J15" s="212"/>
      <c r="M15" s="213"/>
      <c r="N15" s="213"/>
      <c r="O15" s="213"/>
      <c r="P15" s="198"/>
      <c r="Q15" s="216"/>
      <c r="R15" s="216"/>
      <c r="S15" s="217"/>
    </row>
    <row r="16" spans="1:19" x14ac:dyDescent="0.25">
      <c r="A16" s="213"/>
      <c r="B16" s="245"/>
      <c r="C16" s="245"/>
      <c r="D16" s="213"/>
      <c r="E16" s="215"/>
      <c r="F16" s="215"/>
      <c r="G16" s="215"/>
      <c r="I16" s="212"/>
      <c r="J16" s="212"/>
      <c r="M16" s="213"/>
      <c r="N16" s="213"/>
      <c r="O16" s="213"/>
      <c r="P16" s="198"/>
      <c r="Q16" s="216"/>
      <c r="R16" s="216"/>
      <c r="S16" s="217"/>
    </row>
    <row r="17" spans="1:20" x14ac:dyDescent="0.25">
      <c r="L17" s="219"/>
      <c r="M17" s="213"/>
      <c r="N17" s="213"/>
      <c r="O17" s="213"/>
      <c r="P17" s="198"/>
      <c r="Q17" s="216"/>
      <c r="R17" s="216"/>
      <c r="S17" s="217"/>
    </row>
    <row r="18" spans="1:20" ht="59.25" customHeight="1" x14ac:dyDescent="0.25">
      <c r="A18" s="220" t="s">
        <v>216</v>
      </c>
      <c r="B18" s="221" t="s">
        <v>217</v>
      </c>
      <c r="C18" s="220" t="s">
        <v>5</v>
      </c>
      <c r="D18" s="220" t="s">
        <v>218</v>
      </c>
      <c r="E18" s="220" t="s">
        <v>219</v>
      </c>
      <c r="F18" s="220" t="s">
        <v>220</v>
      </c>
      <c r="G18" s="220" t="s">
        <v>221</v>
      </c>
      <c r="H18" s="220" t="s">
        <v>222</v>
      </c>
      <c r="I18" s="220" t="s">
        <v>223</v>
      </c>
      <c r="J18" s="220" t="s">
        <v>252</v>
      </c>
      <c r="K18" s="220" t="s">
        <v>225</v>
      </c>
      <c r="L18" s="220" t="s">
        <v>226</v>
      </c>
      <c r="M18" s="220" t="s">
        <v>227</v>
      </c>
      <c r="N18" s="220" t="s">
        <v>217</v>
      </c>
      <c r="O18" s="220" t="s">
        <v>228</v>
      </c>
      <c r="P18" s="220" t="s">
        <v>229</v>
      </c>
      <c r="Q18" s="220" t="s">
        <v>217</v>
      </c>
      <c r="R18" s="220" t="s">
        <v>228</v>
      </c>
      <c r="S18" s="222" t="s">
        <v>230</v>
      </c>
      <c r="T18" s="223" t="s">
        <v>231</v>
      </c>
    </row>
    <row r="19" spans="1:20" ht="30" customHeight="1" x14ac:dyDescent="0.25">
      <c r="A19" s="253" t="str">
        <f>'[3]S4 Maquette'!B19</f>
        <v>Compétences transversales S4</v>
      </c>
      <c r="B19" s="225" t="str">
        <f>'[3]S4 Maquette'!C19</f>
        <v>UE</v>
      </c>
      <c r="C19" s="226">
        <f>'[3]S4 Maquette'!F19</f>
        <v>0</v>
      </c>
      <c r="D19" s="227"/>
      <c r="E19" s="227"/>
      <c r="F19" s="227"/>
      <c r="G19" s="228"/>
      <c r="H19" s="229"/>
      <c r="I19" s="229"/>
      <c r="J19" s="229"/>
      <c r="K19" s="228"/>
      <c r="L19" s="228"/>
      <c r="M19" s="229"/>
      <c r="N19" s="229"/>
      <c r="O19" s="228"/>
      <c r="P19" s="228"/>
      <c r="Q19" s="228"/>
      <c r="R19" s="228"/>
      <c r="S19" s="230"/>
      <c r="T19" s="231"/>
    </row>
    <row r="20" spans="1:20" ht="30" customHeight="1" x14ac:dyDescent="0.25">
      <c r="A20" s="253" t="str">
        <f>'[3]S4 Maquette'!B20</f>
        <v>Compétences écrites 2</v>
      </c>
      <c r="B20" s="225" t="str">
        <f>'[3]S4 Maquette'!C20</f>
        <v>ECUE</v>
      </c>
      <c r="C20" s="232">
        <f>'[3]S4 Maquette'!F20</f>
        <v>0</v>
      </c>
      <c r="D20" s="233"/>
      <c r="E20" s="233"/>
      <c r="F20" s="233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34"/>
      <c r="T20" s="231"/>
    </row>
    <row r="21" spans="1:20" ht="30" customHeight="1" x14ac:dyDescent="0.25">
      <c r="A21" s="253" t="str">
        <f>'[3]S4 Maquette'!B21</f>
        <v>Compétences numériques 2</v>
      </c>
      <c r="B21" s="225" t="str">
        <f>'[3]S4 Maquette'!C21</f>
        <v>ECUE</v>
      </c>
      <c r="C21" s="232">
        <f>'[3]S4 Maquette'!F21</f>
        <v>0</v>
      </c>
      <c r="D21" s="233"/>
      <c r="E21" s="233"/>
      <c r="F21" s="233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34"/>
      <c r="T21" s="231"/>
    </row>
    <row r="22" spans="1:20" ht="30" customHeight="1" x14ac:dyDescent="0.25">
      <c r="A22" s="253" t="str">
        <f>'[3]S4 Maquette'!B22</f>
        <v>Langue Vivante-4</v>
      </c>
      <c r="B22" s="225" t="str">
        <f>'[3]S4 Maquette'!C22</f>
        <v>ECUE</v>
      </c>
      <c r="C22" s="232">
        <f>'[3]S4 Maquette'!F22</f>
        <v>0</v>
      </c>
      <c r="D22" s="233"/>
      <c r="E22" s="233"/>
      <c r="F22" s="233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34"/>
      <c r="T22" s="231"/>
    </row>
    <row r="23" spans="1:20" ht="30" customHeight="1" x14ac:dyDescent="0.25">
      <c r="A23" s="224" t="str">
        <f>'[3]S4 Maquette'!B23</f>
        <v>Min 1 Max 1</v>
      </c>
      <c r="B23" s="225" t="str">
        <f>'[3]S4 Maquette'!C23</f>
        <v>OPTION</v>
      </c>
      <c r="C23" s="232">
        <f>'[3]S4 Maquette'!F23</f>
        <v>0</v>
      </c>
      <c r="D23" s="233"/>
      <c r="E23" s="233"/>
      <c r="F23" s="233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34"/>
      <c r="T23" s="231"/>
    </row>
    <row r="24" spans="1:20" ht="30" customHeight="1" x14ac:dyDescent="0.25">
      <c r="A24" s="224" t="str">
        <f>'[3]S4 Maquette'!B24</f>
        <v>Anglais 4</v>
      </c>
      <c r="B24" s="225" t="str">
        <f>'[3]S4 Maquette'!C24</f>
        <v>ECUE</v>
      </c>
      <c r="C24" s="232">
        <f>'[3]S4 Maquette'!F24</f>
        <v>0</v>
      </c>
      <c r="D24" s="233"/>
      <c r="E24" s="233"/>
      <c r="F24" s="233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34"/>
      <c r="T24" s="231"/>
    </row>
    <row r="25" spans="1:20" ht="30" customHeight="1" x14ac:dyDescent="0.25">
      <c r="A25" s="224" t="str">
        <f>'[3]S4 Maquette'!B25</f>
        <v>Espagnol</v>
      </c>
      <c r="B25" s="225" t="str">
        <f>'[3]S4 Maquette'!C25</f>
        <v>ECUE</v>
      </c>
      <c r="C25" s="232">
        <f>'[3]S4 Maquette'!F25</f>
        <v>0</v>
      </c>
      <c r="D25" s="233"/>
      <c r="E25" s="233"/>
      <c r="F25" s="233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34"/>
      <c r="T25" s="231"/>
    </row>
    <row r="26" spans="1:20" ht="30" customHeight="1" x14ac:dyDescent="0.25">
      <c r="A26" s="224" t="str">
        <f>'[3]S4 Maquette'!B26</f>
        <v>Italien</v>
      </c>
      <c r="B26" s="225" t="str">
        <f>'[3]S4 Maquette'!C26</f>
        <v>ECUE</v>
      </c>
      <c r="C26" s="232">
        <f>'[3]S4 Maquette'!F26</f>
        <v>0</v>
      </c>
      <c r="D26" s="233"/>
      <c r="E26" s="233"/>
      <c r="F26" s="233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34"/>
      <c r="T26" s="231"/>
    </row>
    <row r="27" spans="1:20" ht="30" customHeight="1" x14ac:dyDescent="0.25">
      <c r="A27" s="235" t="str">
        <f>'[3]S4 Maquette'!B27</f>
        <v>UE1 Langue - Italien</v>
      </c>
      <c r="B27" s="235" t="str">
        <f>'[3]S4 Maquette'!C27</f>
        <v>UE</v>
      </c>
      <c r="C27" s="236" t="s">
        <v>342</v>
      </c>
      <c r="D27" s="237">
        <v>1</v>
      </c>
      <c r="E27" s="237" t="s">
        <v>289</v>
      </c>
      <c r="F27" s="237" t="s">
        <v>289</v>
      </c>
      <c r="G27" s="238" t="s">
        <v>289</v>
      </c>
      <c r="H27" s="238" t="s">
        <v>289</v>
      </c>
      <c r="I27" s="238" t="s">
        <v>290</v>
      </c>
      <c r="J27" s="238"/>
      <c r="K27" s="238"/>
      <c r="L27" s="238"/>
      <c r="M27" s="238">
        <v>4</v>
      </c>
      <c r="N27" s="238"/>
      <c r="O27" s="238"/>
      <c r="P27" s="238" t="s">
        <v>291</v>
      </c>
      <c r="Q27" s="238"/>
      <c r="R27" s="238"/>
      <c r="S27" s="240" t="s">
        <v>348</v>
      </c>
      <c r="T27" s="241"/>
    </row>
    <row r="28" spans="1:20" ht="30" customHeight="1" x14ac:dyDescent="0.25">
      <c r="A28" s="235" t="str">
        <f>'[3]S4 Maquette'!B28</f>
        <v>Thème - Italien</v>
      </c>
      <c r="B28" s="235" t="str">
        <f>'[3]S4 Maquette'!C28</f>
        <v>ECUE</v>
      </c>
      <c r="C28" s="236" t="s">
        <v>342</v>
      </c>
      <c r="D28" s="237">
        <v>1</v>
      </c>
      <c r="E28" s="237" t="s">
        <v>289</v>
      </c>
      <c r="F28" s="237" t="s">
        <v>289</v>
      </c>
      <c r="G28" s="238" t="s">
        <v>289</v>
      </c>
      <c r="H28" s="238" t="s">
        <v>289</v>
      </c>
      <c r="I28" s="238" t="s">
        <v>289</v>
      </c>
      <c r="J28" s="239"/>
      <c r="K28" s="238" t="s">
        <v>8</v>
      </c>
      <c r="L28" s="238"/>
      <c r="M28" s="238">
        <v>1</v>
      </c>
      <c r="N28" s="238"/>
      <c r="O28" s="238"/>
      <c r="P28" s="238" t="s">
        <v>291</v>
      </c>
      <c r="Q28" s="238"/>
      <c r="R28" s="238"/>
      <c r="S28" s="240"/>
      <c r="T28" s="241"/>
    </row>
    <row r="29" spans="1:20" ht="30" customHeight="1" x14ac:dyDescent="0.25">
      <c r="A29" s="235" t="str">
        <f>'[3]S4 Maquette'!B29</f>
        <v>Version - Italien</v>
      </c>
      <c r="B29" s="235" t="str">
        <f>'[3]S4 Maquette'!C29</f>
        <v>ECUE</v>
      </c>
      <c r="C29" s="236" t="s">
        <v>342</v>
      </c>
      <c r="D29" s="237">
        <v>1</v>
      </c>
      <c r="E29" s="237" t="s">
        <v>289</v>
      </c>
      <c r="F29" s="237" t="s">
        <v>289</v>
      </c>
      <c r="G29" s="238" t="s">
        <v>289</v>
      </c>
      <c r="H29" s="238" t="s">
        <v>289</v>
      </c>
      <c r="I29" s="238" t="s">
        <v>289</v>
      </c>
      <c r="J29" s="239"/>
      <c r="K29" s="238" t="s">
        <v>8</v>
      </c>
      <c r="L29" s="238"/>
      <c r="M29" s="238">
        <v>1</v>
      </c>
      <c r="N29" s="238"/>
      <c r="O29" s="238"/>
      <c r="P29" s="238" t="s">
        <v>291</v>
      </c>
      <c r="Q29" s="238"/>
      <c r="R29" s="238"/>
      <c r="S29" s="240"/>
      <c r="T29" s="241"/>
    </row>
    <row r="30" spans="1:20" ht="30" customHeight="1" x14ac:dyDescent="0.25">
      <c r="A30" s="235" t="str">
        <f>'[3]S4 Maquette'!B30</f>
        <v>Grammaire et linguistique - Italien</v>
      </c>
      <c r="B30" s="235" t="str">
        <f>'[3]S4 Maquette'!C30</f>
        <v>ECUE</v>
      </c>
      <c r="C30" s="236" t="s">
        <v>342</v>
      </c>
      <c r="D30" s="237">
        <v>1</v>
      </c>
      <c r="E30" s="237" t="s">
        <v>289</v>
      </c>
      <c r="F30" s="237" t="s">
        <v>289</v>
      </c>
      <c r="G30" s="238" t="s">
        <v>289</v>
      </c>
      <c r="H30" s="238" t="s">
        <v>289</v>
      </c>
      <c r="I30" s="238" t="s">
        <v>289</v>
      </c>
      <c r="J30" s="239"/>
      <c r="K30" s="238" t="s">
        <v>8</v>
      </c>
      <c r="L30" s="238"/>
      <c r="M30" s="238">
        <v>1</v>
      </c>
      <c r="N30" s="238"/>
      <c r="O30" s="238"/>
      <c r="P30" s="238" t="s">
        <v>291</v>
      </c>
      <c r="Q30" s="238"/>
      <c r="R30" s="238"/>
      <c r="S30" s="240"/>
      <c r="T30" s="241"/>
    </row>
    <row r="31" spans="1:20" ht="30" customHeight="1" x14ac:dyDescent="0.25">
      <c r="A31" s="235" t="str">
        <f>'[3]S4 Maquette'!B31</f>
        <v>Atelier d'écriture et expression orale - Italien</v>
      </c>
      <c r="B31" s="235" t="str">
        <f>'[3]S4 Maquette'!C31</f>
        <v>ECUE</v>
      </c>
      <c r="C31" s="236" t="s">
        <v>342</v>
      </c>
      <c r="D31" s="237">
        <v>1</v>
      </c>
      <c r="E31" s="237" t="s">
        <v>289</v>
      </c>
      <c r="F31" s="237" t="s">
        <v>289</v>
      </c>
      <c r="G31" s="238" t="s">
        <v>289</v>
      </c>
      <c r="H31" s="238" t="s">
        <v>289</v>
      </c>
      <c r="I31" s="238" t="s">
        <v>289</v>
      </c>
      <c r="J31" s="239"/>
      <c r="K31" s="238" t="s">
        <v>8</v>
      </c>
      <c r="L31" s="238"/>
      <c r="M31" s="238">
        <v>1</v>
      </c>
      <c r="N31" s="238"/>
      <c r="O31" s="238"/>
      <c r="P31" s="238" t="s">
        <v>291</v>
      </c>
      <c r="Q31" s="238"/>
      <c r="R31" s="238"/>
      <c r="S31" s="240"/>
      <c r="T31" s="241"/>
    </row>
    <row r="32" spans="1:20" ht="30" customHeight="1" x14ac:dyDescent="0.25">
      <c r="A32" s="235" t="str">
        <f>'[3]S4 Maquette'!B32</f>
        <v>UE2 Littératures, cultures et sociétés - Italien</v>
      </c>
      <c r="B32" s="235" t="str">
        <f>'[3]S4 Maquette'!C32</f>
        <v>UE</v>
      </c>
      <c r="C32" s="236" t="s">
        <v>342</v>
      </c>
      <c r="D32" s="237">
        <v>1</v>
      </c>
      <c r="E32" s="237" t="s">
        <v>289</v>
      </c>
      <c r="F32" s="237" t="s">
        <v>289</v>
      </c>
      <c r="G32" s="238" t="s">
        <v>289</v>
      </c>
      <c r="H32" s="238" t="s">
        <v>289</v>
      </c>
      <c r="I32" s="238" t="s">
        <v>290</v>
      </c>
      <c r="J32" s="238"/>
      <c r="K32" s="238"/>
      <c r="L32" s="238"/>
      <c r="M32" s="238">
        <v>3</v>
      </c>
      <c r="N32" s="238"/>
      <c r="O32" s="238"/>
      <c r="P32" s="238" t="s">
        <v>291</v>
      </c>
      <c r="Q32" s="238"/>
      <c r="R32" s="238"/>
      <c r="S32" s="240" t="s">
        <v>344</v>
      </c>
      <c r="T32" s="241"/>
    </row>
    <row r="33" spans="1:20" ht="30" customHeight="1" x14ac:dyDescent="0.25">
      <c r="A33" s="235" t="str">
        <f>'[3]S4 Maquette'!B33</f>
        <v>Littératures, cultures et sociétés A - Italien</v>
      </c>
      <c r="B33" s="235" t="str">
        <f>'[3]S4 Maquette'!C33</f>
        <v>ECUE</v>
      </c>
      <c r="C33" s="236" t="s">
        <v>342</v>
      </c>
      <c r="D33" s="237">
        <v>1</v>
      </c>
      <c r="E33" s="237" t="s">
        <v>289</v>
      </c>
      <c r="F33" s="237" t="s">
        <v>289</v>
      </c>
      <c r="G33" s="238" t="s">
        <v>289</v>
      </c>
      <c r="H33" s="238" t="s">
        <v>289</v>
      </c>
      <c r="I33" s="238" t="s">
        <v>289</v>
      </c>
      <c r="J33" s="239"/>
      <c r="K33" s="238" t="s">
        <v>8</v>
      </c>
      <c r="L33" s="238"/>
      <c r="M33" s="238">
        <v>1</v>
      </c>
      <c r="N33" s="238"/>
      <c r="O33" s="238"/>
      <c r="P33" s="238" t="s">
        <v>291</v>
      </c>
      <c r="Q33" s="238"/>
      <c r="R33" s="238"/>
      <c r="S33" s="240"/>
      <c r="T33" s="241"/>
    </row>
    <row r="34" spans="1:20" ht="30" customHeight="1" x14ac:dyDescent="0.25">
      <c r="A34" s="235" t="str">
        <f>'[3]S4 Maquette'!B34</f>
        <v>Littératures, cultures et sociétés B - Italien</v>
      </c>
      <c r="B34" s="235" t="str">
        <f>'[3]S4 Maquette'!C34</f>
        <v>ECUE</v>
      </c>
      <c r="C34" s="236" t="s">
        <v>342</v>
      </c>
      <c r="D34" s="237">
        <v>1</v>
      </c>
      <c r="E34" s="237" t="s">
        <v>289</v>
      </c>
      <c r="F34" s="237" t="s">
        <v>289</v>
      </c>
      <c r="G34" s="238" t="s">
        <v>289</v>
      </c>
      <c r="H34" s="238" t="s">
        <v>289</v>
      </c>
      <c r="I34" s="238" t="s">
        <v>289</v>
      </c>
      <c r="J34" s="239"/>
      <c r="K34" s="238" t="s">
        <v>8</v>
      </c>
      <c r="L34" s="238"/>
      <c r="M34" s="238">
        <v>1</v>
      </c>
      <c r="N34" s="238"/>
      <c r="O34" s="238"/>
      <c r="P34" s="238" t="s">
        <v>291</v>
      </c>
      <c r="Q34" s="238"/>
      <c r="R34" s="238"/>
      <c r="S34" s="240"/>
      <c r="T34" s="241"/>
    </row>
    <row r="35" spans="1:20" ht="30" customHeight="1" x14ac:dyDescent="0.25">
      <c r="A35" s="235" t="str">
        <f>'[3]S4 Maquette'!B35</f>
        <v>Études de textes</v>
      </c>
      <c r="B35" s="235" t="str">
        <f>'[3]S4 Maquette'!C35</f>
        <v>ECUE</v>
      </c>
      <c r="C35" s="236" t="s">
        <v>342</v>
      </c>
      <c r="D35" s="237">
        <v>1</v>
      </c>
      <c r="E35" s="237" t="s">
        <v>289</v>
      </c>
      <c r="F35" s="237" t="s">
        <v>289</v>
      </c>
      <c r="G35" s="238" t="s">
        <v>289</v>
      </c>
      <c r="H35" s="238" t="s">
        <v>289</v>
      </c>
      <c r="I35" s="238" t="s">
        <v>289</v>
      </c>
      <c r="J35" s="239"/>
      <c r="K35" s="238" t="s">
        <v>8</v>
      </c>
      <c r="L35" s="238"/>
      <c r="M35" s="238">
        <v>1</v>
      </c>
      <c r="N35" s="238"/>
      <c r="O35" s="238"/>
      <c r="P35" s="238" t="s">
        <v>291</v>
      </c>
      <c r="Q35" s="238"/>
      <c r="R35" s="238"/>
      <c r="S35" s="240"/>
      <c r="T35" s="241"/>
    </row>
    <row r="36" spans="1:20" ht="30" customHeight="1" x14ac:dyDescent="0.25">
      <c r="A36" s="235" t="str">
        <f>'[3]S4 Maquette'!B36</f>
        <v>UE3 Civilisation et arts - Italien</v>
      </c>
      <c r="B36" s="235" t="str">
        <f>'[3]S4 Maquette'!C36</f>
        <v>UE</v>
      </c>
      <c r="C36" s="236" t="s">
        <v>342</v>
      </c>
      <c r="D36" s="237">
        <v>1</v>
      </c>
      <c r="E36" s="237" t="s">
        <v>289</v>
      </c>
      <c r="F36" s="237" t="s">
        <v>289</v>
      </c>
      <c r="G36" s="238" t="s">
        <v>289</v>
      </c>
      <c r="H36" s="238" t="s">
        <v>289</v>
      </c>
      <c r="I36" s="238" t="s">
        <v>290</v>
      </c>
      <c r="J36" s="238"/>
      <c r="K36" s="238"/>
      <c r="L36" s="238"/>
      <c r="M36" s="238">
        <v>3</v>
      </c>
      <c r="N36" s="238"/>
      <c r="O36" s="238"/>
      <c r="P36" s="238" t="s">
        <v>291</v>
      </c>
      <c r="Q36" s="238"/>
      <c r="R36" s="238"/>
      <c r="S36" s="240" t="s">
        <v>344</v>
      </c>
      <c r="T36" s="241"/>
    </row>
    <row r="37" spans="1:20" ht="30" customHeight="1" x14ac:dyDescent="0.25">
      <c r="A37" s="235" t="str">
        <f>'[3]S4 Maquette'!B37</f>
        <v>Civilisations et arts A - Italien</v>
      </c>
      <c r="B37" s="235" t="str">
        <f>'[3]S4 Maquette'!C37</f>
        <v>ECUE</v>
      </c>
      <c r="C37" s="236" t="s">
        <v>342</v>
      </c>
      <c r="D37" s="237">
        <v>1</v>
      </c>
      <c r="E37" s="237" t="s">
        <v>289</v>
      </c>
      <c r="F37" s="237" t="s">
        <v>289</v>
      </c>
      <c r="G37" s="238" t="s">
        <v>289</v>
      </c>
      <c r="H37" s="238" t="s">
        <v>289</v>
      </c>
      <c r="I37" s="238" t="s">
        <v>289</v>
      </c>
      <c r="J37" s="239"/>
      <c r="K37" s="238" t="s">
        <v>8</v>
      </c>
      <c r="L37" s="238"/>
      <c r="M37" s="238">
        <v>1</v>
      </c>
      <c r="N37" s="238"/>
      <c r="O37" s="238"/>
      <c r="P37" s="238" t="s">
        <v>291</v>
      </c>
      <c r="Q37" s="238"/>
      <c r="R37" s="238"/>
      <c r="S37" s="240"/>
      <c r="T37" s="241"/>
    </row>
    <row r="38" spans="1:20" ht="30" customHeight="1" x14ac:dyDescent="0.25">
      <c r="A38" s="235" t="str">
        <f>'[3]S4 Maquette'!B38</f>
        <v>Civilisations et arts B - Italien</v>
      </c>
      <c r="B38" s="235" t="str">
        <f>'[3]S4 Maquette'!C38</f>
        <v>ECUE</v>
      </c>
      <c r="C38" s="236" t="s">
        <v>342</v>
      </c>
      <c r="D38" s="237">
        <v>1</v>
      </c>
      <c r="E38" s="237" t="s">
        <v>289</v>
      </c>
      <c r="F38" s="237" t="s">
        <v>289</v>
      </c>
      <c r="G38" s="238" t="s">
        <v>289</v>
      </c>
      <c r="H38" s="238" t="s">
        <v>289</v>
      </c>
      <c r="I38" s="238" t="s">
        <v>289</v>
      </c>
      <c r="J38" s="238"/>
      <c r="K38" s="238" t="s">
        <v>8</v>
      </c>
      <c r="L38" s="238"/>
      <c r="M38" s="238">
        <v>1</v>
      </c>
      <c r="N38" s="238"/>
      <c r="O38" s="238"/>
      <c r="P38" s="238" t="s">
        <v>291</v>
      </c>
      <c r="Q38" s="238"/>
      <c r="R38" s="238"/>
      <c r="S38" s="240"/>
      <c r="T38" s="241"/>
    </row>
    <row r="39" spans="1:20" ht="30" customHeight="1" x14ac:dyDescent="0.25">
      <c r="A39" s="235" t="str">
        <f>'[3]S4 Maquette'!B39</f>
        <v>Études de documents</v>
      </c>
      <c r="B39" s="235" t="str">
        <f>'[3]S4 Maquette'!C39</f>
        <v>ECUE</v>
      </c>
      <c r="C39" s="236" t="s">
        <v>342</v>
      </c>
      <c r="D39" s="237">
        <v>1</v>
      </c>
      <c r="E39" s="237" t="s">
        <v>289</v>
      </c>
      <c r="F39" s="237" t="s">
        <v>289</v>
      </c>
      <c r="G39" s="238" t="s">
        <v>289</v>
      </c>
      <c r="H39" s="238" t="s">
        <v>289</v>
      </c>
      <c r="I39" s="238" t="s">
        <v>289</v>
      </c>
      <c r="J39" s="238"/>
      <c r="K39" s="238" t="s">
        <v>8</v>
      </c>
      <c r="L39" s="238"/>
      <c r="M39" s="238">
        <v>1</v>
      </c>
      <c r="N39" s="238"/>
      <c r="O39" s="238"/>
      <c r="P39" s="238" t="s">
        <v>291</v>
      </c>
      <c r="Q39" s="238"/>
      <c r="R39" s="238"/>
      <c r="S39" s="240"/>
      <c r="T39" s="241"/>
    </row>
    <row r="40" spans="1:20" ht="30" customHeight="1" x14ac:dyDescent="0.25">
      <c r="A40" s="235" t="str">
        <f>'[3]S4 Maquette'!B40</f>
        <v>UE approfondissement - Italien</v>
      </c>
      <c r="B40" s="235" t="str">
        <f>'[3]S4 Maquette'!C40</f>
        <v>UE</v>
      </c>
      <c r="C40" s="236" t="s">
        <v>342</v>
      </c>
      <c r="D40" s="237">
        <v>1</v>
      </c>
      <c r="E40" s="237" t="s">
        <v>289</v>
      </c>
      <c r="F40" s="237" t="s">
        <v>289</v>
      </c>
      <c r="G40" s="238" t="s">
        <v>289</v>
      </c>
      <c r="H40" s="238" t="s">
        <v>289</v>
      </c>
      <c r="I40" s="238" t="s">
        <v>290</v>
      </c>
      <c r="J40" s="238"/>
      <c r="K40" s="238"/>
      <c r="L40" s="238"/>
      <c r="M40" s="238">
        <v>2</v>
      </c>
      <c r="N40" s="238"/>
      <c r="O40" s="238"/>
      <c r="P40" s="238" t="s">
        <v>291</v>
      </c>
      <c r="Q40" s="238"/>
      <c r="R40" s="238"/>
      <c r="S40" s="240" t="s">
        <v>344</v>
      </c>
      <c r="T40" s="241"/>
    </row>
    <row r="41" spans="1:20" ht="30" customHeight="1" x14ac:dyDescent="0.25">
      <c r="A41" s="235" t="str">
        <f>'[3]S4 Maquette'!B41</f>
        <v>Cultures- Italien</v>
      </c>
      <c r="B41" s="235" t="str">
        <f>'[3]S4 Maquette'!C41</f>
        <v>ECUE</v>
      </c>
      <c r="C41" s="236" t="s">
        <v>342</v>
      </c>
      <c r="D41" s="237">
        <v>1</v>
      </c>
      <c r="E41" s="237" t="s">
        <v>289</v>
      </c>
      <c r="F41" s="237" t="s">
        <v>289</v>
      </c>
      <c r="G41" s="238" t="s">
        <v>289</v>
      </c>
      <c r="H41" s="238" t="s">
        <v>289</v>
      </c>
      <c r="I41" s="238" t="s">
        <v>289</v>
      </c>
      <c r="J41" s="239"/>
      <c r="K41" s="238" t="s">
        <v>8</v>
      </c>
      <c r="L41" s="238"/>
      <c r="M41" s="238">
        <v>1</v>
      </c>
      <c r="N41" s="238"/>
      <c r="O41" s="238"/>
      <c r="P41" s="238" t="s">
        <v>291</v>
      </c>
      <c r="Q41" s="238"/>
      <c r="R41" s="238"/>
      <c r="S41" s="240"/>
      <c r="T41" s="241"/>
    </row>
    <row r="42" spans="1:20" ht="30" customHeight="1" x14ac:dyDescent="0.25">
      <c r="A42" s="235" t="str">
        <f>'[3]S4 Maquette'!B42</f>
        <v>Pratiques et documents- Italien</v>
      </c>
      <c r="B42" s="235" t="str">
        <f>'[3]S4 Maquette'!C42</f>
        <v>ECUE</v>
      </c>
      <c r="C42" s="236" t="s">
        <v>342</v>
      </c>
      <c r="D42" s="237">
        <v>1</v>
      </c>
      <c r="E42" s="237" t="s">
        <v>289</v>
      </c>
      <c r="F42" s="237" t="s">
        <v>289</v>
      </c>
      <c r="G42" s="238" t="s">
        <v>289</v>
      </c>
      <c r="H42" s="238" t="s">
        <v>289</v>
      </c>
      <c r="I42" s="238" t="s">
        <v>289</v>
      </c>
      <c r="J42" s="238"/>
      <c r="K42" s="238" t="s">
        <v>8</v>
      </c>
      <c r="L42" s="238"/>
      <c r="M42" s="238">
        <v>1</v>
      </c>
      <c r="N42" s="238"/>
      <c r="O42" s="238"/>
      <c r="P42" s="238" t="s">
        <v>291</v>
      </c>
      <c r="Q42" s="238"/>
      <c r="R42" s="238"/>
      <c r="S42" s="240"/>
      <c r="T42" s="241"/>
    </row>
    <row r="43" spans="1:20" ht="30" customHeight="1" x14ac:dyDescent="0.25">
      <c r="A43" s="235" t="str">
        <f>'[3]S4 Maquette'!B43</f>
        <v>UE5 Mineure italien</v>
      </c>
      <c r="B43" s="235" t="str">
        <f>'[3]S4 Maquette'!C43</f>
        <v>UE</v>
      </c>
      <c r="C43" s="236">
        <f>'[3]S4 Maquette'!F43</f>
        <v>0</v>
      </c>
      <c r="D43" s="237"/>
      <c r="E43" s="237"/>
      <c r="F43" s="237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40"/>
      <c r="T43" s="241"/>
    </row>
    <row r="44" spans="1:20" ht="30" customHeight="1" x14ac:dyDescent="0.25">
      <c r="A44" s="235">
        <f>'[3]S4 Maquette'!B44</f>
        <v>0</v>
      </c>
      <c r="B44" s="235">
        <f>'[3]S4 Maquette'!C44</f>
        <v>0</v>
      </c>
      <c r="C44" s="236">
        <f>'[3]S4 Maquette'!F44</f>
        <v>0</v>
      </c>
      <c r="D44" s="237"/>
      <c r="E44" s="237"/>
      <c r="F44" s="237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40"/>
      <c r="T44" s="241"/>
    </row>
    <row r="45" spans="1:20" ht="30" customHeight="1" x14ac:dyDescent="0.25">
      <c r="A45" s="235">
        <f>'[3]S4 Maquette'!B45</f>
        <v>0</v>
      </c>
      <c r="B45" s="235">
        <f>'[3]S4 Maquette'!C45</f>
        <v>0</v>
      </c>
      <c r="C45" s="236">
        <f>'[3]S4 Maquette'!F45</f>
        <v>0</v>
      </c>
      <c r="D45" s="237"/>
      <c r="E45" s="237"/>
      <c r="F45" s="23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40"/>
      <c r="T45" s="241"/>
    </row>
    <row r="46" spans="1:20" ht="30" customHeight="1" x14ac:dyDescent="0.25">
      <c r="A46" s="235">
        <f>'[3]S4 Maquette'!B46</f>
        <v>0</v>
      </c>
      <c r="B46" s="235">
        <f>'[3]S4 Maquette'!C46</f>
        <v>0</v>
      </c>
      <c r="C46" s="236">
        <f>'[3]S4 Maquette'!F46</f>
        <v>0</v>
      </c>
      <c r="D46" s="237"/>
      <c r="E46" s="237"/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40"/>
      <c r="T46" s="241"/>
    </row>
    <row r="47" spans="1:20" ht="30" customHeight="1" x14ac:dyDescent="0.25">
      <c r="A47" s="235">
        <f>'[3]S4 Maquette'!B47</f>
        <v>0</v>
      </c>
      <c r="B47" s="235">
        <f>'[3]S4 Maquette'!C47</f>
        <v>0</v>
      </c>
      <c r="C47" s="236">
        <f>'[3]S4 Maquette'!F47</f>
        <v>0</v>
      </c>
      <c r="D47" s="237"/>
      <c r="E47" s="237"/>
      <c r="F47" s="237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40"/>
      <c r="T47" s="241"/>
    </row>
    <row r="48" spans="1:20" ht="30" customHeight="1" x14ac:dyDescent="0.25">
      <c r="A48" s="235">
        <f>'[3]S4 Maquette'!B48</f>
        <v>0</v>
      </c>
      <c r="B48" s="235">
        <f>'[3]S4 Maquette'!C48</f>
        <v>0</v>
      </c>
      <c r="C48" s="236">
        <f>'[3]S4 Maquette'!F48</f>
        <v>0</v>
      </c>
      <c r="D48" s="237"/>
      <c r="E48" s="237"/>
      <c r="F48" s="237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40"/>
      <c r="T48" s="241"/>
    </row>
    <row r="49" spans="1:20" ht="30" customHeight="1" x14ac:dyDescent="0.25">
      <c r="A49" s="235">
        <f>'[3]S4 Maquette'!B49</f>
        <v>0</v>
      </c>
      <c r="B49" s="235">
        <f>'[3]S4 Maquette'!C49</f>
        <v>0</v>
      </c>
      <c r="C49" s="236">
        <f>'[3]S4 Maquette'!F49</f>
        <v>0</v>
      </c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40"/>
      <c r="T49" s="241"/>
    </row>
    <row r="50" spans="1:20" ht="30" customHeight="1" x14ac:dyDescent="0.25">
      <c r="A50" s="235">
        <f>'[3]S4 Maquette'!B50</f>
        <v>0</v>
      </c>
      <c r="B50" s="235">
        <f>'[3]S4 Maquette'!C50</f>
        <v>0</v>
      </c>
      <c r="C50" s="236">
        <f>'[3]S4 Maquette'!F50</f>
        <v>0</v>
      </c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40"/>
      <c r="T50" s="241"/>
    </row>
    <row r="51" spans="1:20" ht="30" customHeight="1" x14ac:dyDescent="0.25">
      <c r="A51" s="235">
        <f>'[3]S4 Maquette'!B51</f>
        <v>0</v>
      </c>
      <c r="B51" s="235">
        <f>'[3]S4 Maquette'!C51</f>
        <v>0</v>
      </c>
      <c r="C51" s="236">
        <f>'[3]S4 Maquette'!F51</f>
        <v>0</v>
      </c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40"/>
      <c r="T51" s="241"/>
    </row>
    <row r="52" spans="1:20" ht="30" customHeight="1" x14ac:dyDescent="0.25">
      <c r="A52" s="235">
        <f>'[3]S4 Maquette'!B52</f>
        <v>0</v>
      </c>
      <c r="B52" s="235">
        <f>'[3]S4 Maquette'!C52</f>
        <v>0</v>
      </c>
      <c r="C52" s="236">
        <f>'[3]S4 Maquette'!F52</f>
        <v>0</v>
      </c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40"/>
      <c r="T52" s="241"/>
    </row>
    <row r="53" spans="1:20" ht="30" customHeight="1" x14ac:dyDescent="0.25">
      <c r="A53" s="235">
        <f>'[3]S4 Maquette'!B53</f>
        <v>0</v>
      </c>
      <c r="B53" s="235">
        <f>'[3]S4 Maquette'!C53</f>
        <v>0</v>
      </c>
      <c r="C53" s="236">
        <f>'[3]S4 Maquette'!F53</f>
        <v>0</v>
      </c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40"/>
      <c r="T53" s="241"/>
    </row>
    <row r="54" spans="1:20" ht="30" customHeight="1" x14ac:dyDescent="0.25">
      <c r="A54" s="235">
        <f>'[3]S4 Maquette'!B54</f>
        <v>0</v>
      </c>
      <c r="B54" s="235">
        <f>'[3]S4 Maquette'!C54</f>
        <v>0</v>
      </c>
      <c r="C54" s="236">
        <f>'[3]S4 Maquette'!F54</f>
        <v>0</v>
      </c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40"/>
      <c r="T54" s="241"/>
    </row>
    <row r="55" spans="1:20" ht="30" customHeight="1" x14ac:dyDescent="0.25">
      <c r="A55" s="235">
        <f>'[3]S4 Maquette'!B55</f>
        <v>0</v>
      </c>
      <c r="B55" s="235">
        <f>'[3]S4 Maquette'!C55</f>
        <v>0</v>
      </c>
      <c r="C55" s="236">
        <f>'[3]S4 Maquette'!F55</f>
        <v>0</v>
      </c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40"/>
      <c r="T55" s="241"/>
    </row>
    <row r="56" spans="1:20" ht="30" customHeight="1" x14ac:dyDescent="0.25">
      <c r="A56" s="235">
        <f>'[3]S4 Maquette'!B56</f>
        <v>0</v>
      </c>
      <c r="B56" s="235">
        <f>'[3]S4 Maquette'!C56</f>
        <v>0</v>
      </c>
      <c r="C56" s="236">
        <f>'[3]S4 Maquette'!F56</f>
        <v>0</v>
      </c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40"/>
      <c r="T56" s="241"/>
    </row>
    <row r="57" spans="1:20" ht="30" customHeight="1" x14ac:dyDescent="0.25">
      <c r="A57" s="235">
        <f>'[3]S4 Maquette'!B57</f>
        <v>0</v>
      </c>
      <c r="B57" s="235">
        <f>'[3]S4 Maquette'!C57</f>
        <v>0</v>
      </c>
      <c r="C57" s="236">
        <f>'[3]S4 Maquette'!F57</f>
        <v>0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40"/>
      <c r="T57" s="241"/>
    </row>
    <row r="58" spans="1:20" ht="30" customHeight="1" x14ac:dyDescent="0.25">
      <c r="A58" s="235">
        <f>'[3]S4 Maquette'!B58</f>
        <v>0</v>
      </c>
      <c r="B58" s="235">
        <f>'[3]S4 Maquette'!C58</f>
        <v>0</v>
      </c>
      <c r="C58" s="236">
        <f>'[3]S4 Maquette'!F58</f>
        <v>0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40"/>
      <c r="T58" s="241"/>
    </row>
    <row r="59" spans="1:20" ht="30" customHeight="1" x14ac:dyDescent="0.25">
      <c r="A59" s="235">
        <f>'[3]S4 Maquette'!B59</f>
        <v>0</v>
      </c>
      <c r="B59" s="235">
        <f>'[3]S4 Maquette'!C59</f>
        <v>0</v>
      </c>
      <c r="C59" s="236">
        <f>'[3]S4 Maquette'!F59</f>
        <v>0</v>
      </c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40"/>
      <c r="T59" s="241"/>
    </row>
    <row r="60" spans="1:20" ht="30" customHeight="1" x14ac:dyDescent="0.25">
      <c r="A60" s="235">
        <f>'[3]S4 Maquette'!B60</f>
        <v>0</v>
      </c>
      <c r="B60" s="235">
        <f>'[3]S4 Maquette'!C60</f>
        <v>0</v>
      </c>
      <c r="C60" s="236">
        <f>'[3]S4 Maquette'!F60</f>
        <v>0</v>
      </c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40"/>
      <c r="T60" s="241"/>
    </row>
    <row r="61" spans="1:20" ht="30" customHeight="1" x14ac:dyDescent="0.25">
      <c r="A61" s="235">
        <f>'[3]S4 Maquette'!B61</f>
        <v>0</v>
      </c>
      <c r="B61" s="235">
        <f>'[3]S4 Maquette'!C61</f>
        <v>0</v>
      </c>
      <c r="C61" s="236">
        <f>'[3]S4 Maquette'!F61</f>
        <v>0</v>
      </c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40"/>
      <c r="T61" s="241"/>
    </row>
    <row r="62" spans="1:20" ht="30" customHeight="1" x14ac:dyDescent="0.25">
      <c r="A62" s="235">
        <f>'[3]S4 Maquette'!B62</f>
        <v>0</v>
      </c>
      <c r="B62" s="235">
        <f>'[3]S4 Maquette'!C62</f>
        <v>0</v>
      </c>
      <c r="C62" s="236">
        <f>'[3]S4 Maquette'!F62</f>
        <v>0</v>
      </c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40"/>
      <c r="T62" s="241"/>
    </row>
    <row r="63" spans="1:20" ht="30" customHeight="1" x14ac:dyDescent="0.25">
      <c r="A63" s="235">
        <f>'[3]S4 Maquette'!B63</f>
        <v>0</v>
      </c>
      <c r="B63" s="235">
        <f>'[3]S4 Maquette'!C63</f>
        <v>0</v>
      </c>
      <c r="C63" s="236">
        <f>'[3]S4 Maquette'!F63</f>
        <v>0</v>
      </c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40"/>
      <c r="T63" s="241"/>
    </row>
    <row r="64" spans="1:20" ht="30" customHeight="1" x14ac:dyDescent="0.25">
      <c r="A64" s="235">
        <f>'[3]S4 Maquette'!B64</f>
        <v>0</v>
      </c>
      <c r="B64" s="235">
        <f>'[3]S4 Maquette'!C64</f>
        <v>0</v>
      </c>
      <c r="C64" s="236">
        <f>'[3]S4 Maquette'!F64</f>
        <v>0</v>
      </c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40"/>
      <c r="T64" s="241"/>
    </row>
    <row r="65" spans="1:20" ht="30" customHeight="1" x14ac:dyDescent="0.25">
      <c r="A65" s="235">
        <f>'[3]S4 Maquette'!B65</f>
        <v>0</v>
      </c>
      <c r="B65" s="235">
        <f>'[3]S4 Maquette'!C65</f>
        <v>0</v>
      </c>
      <c r="C65" s="236">
        <f>'[3]S4 Maquette'!F65</f>
        <v>0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40"/>
      <c r="T65" s="241"/>
    </row>
    <row r="66" spans="1:20" ht="30" customHeight="1" x14ac:dyDescent="0.25">
      <c r="A66" s="235">
        <f>'[3]S4 Maquette'!B66</f>
        <v>0</v>
      </c>
      <c r="B66" s="235">
        <f>'[3]S4 Maquette'!C66</f>
        <v>0</v>
      </c>
      <c r="C66" s="236">
        <f>'[3]S4 Maquette'!F66</f>
        <v>0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40"/>
      <c r="T66" s="241"/>
    </row>
    <row r="67" spans="1:20" ht="30" customHeight="1" x14ac:dyDescent="0.25">
      <c r="A67" s="235">
        <f>'[3]S4 Maquette'!B67</f>
        <v>0</v>
      </c>
      <c r="B67" s="235">
        <f>'[3]S4 Maquette'!C67</f>
        <v>0</v>
      </c>
      <c r="C67" s="236">
        <f>'[3]S4 Maquette'!F67</f>
        <v>0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40"/>
      <c r="T67" s="241"/>
    </row>
    <row r="68" spans="1:20" ht="30" customHeight="1" x14ac:dyDescent="0.25">
      <c r="A68" s="235">
        <f>'[3]S4 Maquette'!B68</f>
        <v>0</v>
      </c>
      <c r="B68" s="235">
        <f>'[3]S4 Maquette'!C68</f>
        <v>0</v>
      </c>
      <c r="C68" s="236">
        <f>'[3]S4 Maquette'!F68</f>
        <v>0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40"/>
      <c r="T68" s="241"/>
    </row>
    <row r="69" spans="1:20" ht="30" customHeight="1" x14ac:dyDescent="0.25">
      <c r="A69" s="235">
        <f>'[3]S4 Maquette'!B69</f>
        <v>0</v>
      </c>
      <c r="B69" s="235">
        <f>'[3]S4 Maquette'!C69</f>
        <v>0</v>
      </c>
      <c r="C69" s="236">
        <f>'[3]S4 Maquette'!F69</f>
        <v>0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40"/>
      <c r="T69" s="241"/>
    </row>
    <row r="70" spans="1:20" ht="30" customHeight="1" x14ac:dyDescent="0.25">
      <c r="A70" s="235">
        <f>'[3]S4 Maquette'!B70</f>
        <v>0</v>
      </c>
      <c r="B70" s="235">
        <f>'[3]S4 Maquette'!C70</f>
        <v>0</v>
      </c>
      <c r="C70" s="236">
        <f>'[3]S4 Maquette'!F70</f>
        <v>0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40"/>
      <c r="T70" s="241"/>
    </row>
    <row r="71" spans="1:20" ht="30" customHeight="1" x14ac:dyDescent="0.25">
      <c r="A71" s="235">
        <f>'[3]S4 Maquette'!B71</f>
        <v>0</v>
      </c>
      <c r="B71" s="235">
        <f>'[3]S4 Maquette'!C71</f>
        <v>0</v>
      </c>
      <c r="C71" s="236">
        <f>'[3]S4 Maquette'!F71</f>
        <v>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40"/>
      <c r="T71" s="241"/>
    </row>
    <row r="72" spans="1:20" ht="30" customHeight="1" x14ac:dyDescent="0.25">
      <c r="A72" s="235">
        <f>'[3]S4 Maquette'!B72</f>
        <v>0</v>
      </c>
      <c r="B72" s="235">
        <f>'[3]S4 Maquette'!C72</f>
        <v>0</v>
      </c>
      <c r="C72" s="236">
        <f>'[3]S4 Maquette'!F72</f>
        <v>0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40"/>
      <c r="T72" s="241"/>
    </row>
    <row r="73" spans="1:20" ht="30" customHeight="1" x14ac:dyDescent="0.25">
      <c r="A73" s="235">
        <f>'[3]S4 Maquette'!B73</f>
        <v>0</v>
      </c>
      <c r="B73" s="235">
        <f>'[3]S4 Maquette'!C73</f>
        <v>0</v>
      </c>
      <c r="C73" s="236">
        <f>'[3]S4 Maquette'!F73</f>
        <v>0</v>
      </c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40"/>
      <c r="T73" s="241"/>
    </row>
    <row r="74" spans="1:20" ht="30" customHeight="1" x14ac:dyDescent="0.25">
      <c r="A74" s="235">
        <f>'[3]S4 Maquette'!B74</f>
        <v>0</v>
      </c>
      <c r="B74" s="235">
        <f>'[3]S4 Maquette'!C74</f>
        <v>0</v>
      </c>
      <c r="C74" s="236">
        <f>'[3]S4 Maquette'!F74</f>
        <v>0</v>
      </c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40"/>
      <c r="T74" s="241"/>
    </row>
    <row r="75" spans="1:20" ht="30" customHeight="1" x14ac:dyDescent="0.25">
      <c r="A75" s="235">
        <f>'[3]S4 Maquette'!B75</f>
        <v>0</v>
      </c>
      <c r="B75" s="235">
        <f>'[3]S4 Maquette'!C75</f>
        <v>0</v>
      </c>
      <c r="C75" s="236">
        <f>'[3]S4 Maquette'!F75</f>
        <v>0</v>
      </c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40"/>
      <c r="T75" s="241"/>
    </row>
    <row r="76" spans="1:20" ht="30" customHeight="1" x14ac:dyDescent="0.25">
      <c r="A76" s="235">
        <f>'[3]S4 Maquette'!B76</f>
        <v>0</v>
      </c>
      <c r="B76" s="235">
        <f>'[3]S4 Maquette'!C76</f>
        <v>0</v>
      </c>
      <c r="C76" s="236">
        <f>'[3]S4 Maquette'!F76</f>
        <v>0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40"/>
      <c r="T76" s="241"/>
    </row>
    <row r="77" spans="1:20" ht="30" customHeight="1" x14ac:dyDescent="0.25">
      <c r="A77" s="235">
        <f>'[3]S4 Maquette'!B77</f>
        <v>0</v>
      </c>
      <c r="B77" s="235">
        <f>'[3]S4 Maquette'!C77</f>
        <v>0</v>
      </c>
      <c r="C77" s="236">
        <f>'[3]S4 Maquette'!F77</f>
        <v>0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40"/>
      <c r="T77" s="241"/>
    </row>
    <row r="78" spans="1:20" ht="30" customHeight="1" x14ac:dyDescent="0.25">
      <c r="A78" s="235">
        <f>'[3]S4 Maquette'!B78</f>
        <v>0</v>
      </c>
      <c r="B78" s="235">
        <f>'[3]S4 Maquette'!C78</f>
        <v>0</v>
      </c>
      <c r="C78" s="236">
        <f>'[3]S4 Maquette'!F78</f>
        <v>0</v>
      </c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40"/>
      <c r="T78" s="241"/>
    </row>
    <row r="79" spans="1:20" ht="30" customHeight="1" x14ac:dyDescent="0.25">
      <c r="A79" s="235">
        <f>'[3]S4 Maquette'!B79</f>
        <v>0</v>
      </c>
      <c r="B79" s="235">
        <f>'[3]S4 Maquette'!C79</f>
        <v>0</v>
      </c>
      <c r="C79" s="236">
        <f>'[3]S4 Maquette'!F79</f>
        <v>0</v>
      </c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40"/>
      <c r="T79" s="241"/>
    </row>
    <row r="80" spans="1:20" ht="30" customHeight="1" x14ac:dyDescent="0.25">
      <c r="A80" s="235">
        <f>'[3]S4 Maquette'!B80</f>
        <v>0</v>
      </c>
      <c r="B80" s="235">
        <f>'[3]S4 Maquette'!C80</f>
        <v>0</v>
      </c>
      <c r="C80" s="236">
        <f>'[3]S4 Maquette'!F80</f>
        <v>0</v>
      </c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40"/>
      <c r="T80" s="241"/>
    </row>
    <row r="81" spans="1:20" ht="30" customHeight="1" x14ac:dyDescent="0.25">
      <c r="A81" s="235">
        <f>'[3]S4 Maquette'!B81</f>
        <v>0</v>
      </c>
      <c r="B81" s="235">
        <f>'[3]S4 Maquette'!C81</f>
        <v>0</v>
      </c>
      <c r="C81" s="236">
        <f>'[3]S4 Maquette'!F81</f>
        <v>0</v>
      </c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40"/>
      <c r="T81" s="241"/>
    </row>
    <row r="82" spans="1:20" ht="30" customHeight="1" x14ac:dyDescent="0.25">
      <c r="A82" s="235">
        <f>'[3]S4 Maquette'!B82</f>
        <v>0</v>
      </c>
      <c r="B82" s="235">
        <f>'[3]S4 Maquette'!C82</f>
        <v>0</v>
      </c>
      <c r="C82" s="236">
        <f>'[3]S4 Maquette'!F82</f>
        <v>0</v>
      </c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40"/>
      <c r="T82" s="241"/>
    </row>
    <row r="83" spans="1:20" ht="30" customHeight="1" x14ac:dyDescent="0.25">
      <c r="A83" s="235">
        <f>'[3]S4 Maquette'!B83</f>
        <v>0</v>
      </c>
      <c r="B83" s="235">
        <f>'[3]S4 Maquette'!C83</f>
        <v>0</v>
      </c>
      <c r="C83" s="236">
        <f>'[3]S4 Maquette'!F83</f>
        <v>0</v>
      </c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40"/>
      <c r="T83" s="241"/>
    </row>
    <row r="84" spans="1:20" ht="30" customHeight="1" x14ac:dyDescent="0.25">
      <c r="A84" s="235">
        <f>'[3]S4 Maquette'!B84</f>
        <v>0</v>
      </c>
      <c r="B84" s="235">
        <f>'[3]S4 Maquette'!C84</f>
        <v>0</v>
      </c>
      <c r="C84" s="236">
        <f>'[3]S4 Maquette'!F84</f>
        <v>0</v>
      </c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40"/>
      <c r="T84" s="241"/>
    </row>
    <row r="85" spans="1:20" ht="30" customHeight="1" x14ac:dyDescent="0.25">
      <c r="A85" s="235">
        <f>'[3]S4 Maquette'!B85</f>
        <v>0</v>
      </c>
      <c r="B85" s="235">
        <f>'[3]S4 Maquette'!C85</f>
        <v>0</v>
      </c>
      <c r="C85" s="236">
        <f>'[3]S4 Maquette'!F85</f>
        <v>0</v>
      </c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40"/>
      <c r="T85" s="241"/>
    </row>
    <row r="86" spans="1:20" ht="30" customHeight="1" x14ac:dyDescent="0.25">
      <c r="A86" s="235">
        <f>'[3]S4 Maquette'!B86</f>
        <v>0</v>
      </c>
      <c r="B86" s="235">
        <f>'[3]S4 Maquette'!C86</f>
        <v>0</v>
      </c>
      <c r="C86" s="236">
        <f>'[3]S4 Maquette'!F86</f>
        <v>0</v>
      </c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40"/>
      <c r="T86" s="241"/>
    </row>
    <row r="87" spans="1:20" ht="30" customHeight="1" x14ac:dyDescent="0.25">
      <c r="A87" s="235">
        <f>'[3]S4 Maquette'!B87</f>
        <v>0</v>
      </c>
      <c r="B87" s="235">
        <f>'[3]S4 Maquette'!C87</f>
        <v>0</v>
      </c>
      <c r="C87" s="236">
        <f>'[3]S4 Maquette'!F87</f>
        <v>0</v>
      </c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40"/>
      <c r="T87" s="241"/>
    </row>
    <row r="88" spans="1:20" ht="30" customHeight="1" x14ac:dyDescent="0.25">
      <c r="A88" s="235">
        <f>'[3]S4 Maquette'!B88</f>
        <v>0</v>
      </c>
      <c r="B88" s="235">
        <f>'[3]S4 Maquette'!C88</f>
        <v>0</v>
      </c>
      <c r="C88" s="236">
        <f>'[3]S4 Maquette'!F88</f>
        <v>0</v>
      </c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40"/>
      <c r="T88" s="241"/>
    </row>
    <row r="89" spans="1:20" ht="30" customHeight="1" x14ac:dyDescent="0.25">
      <c r="A89" s="235">
        <f>'[3]S4 Maquette'!B89</f>
        <v>0</v>
      </c>
      <c r="B89" s="235">
        <f>'[3]S4 Maquette'!C89</f>
        <v>0</v>
      </c>
      <c r="C89" s="236">
        <f>'[3]S4 Maquette'!F89</f>
        <v>0</v>
      </c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40"/>
      <c r="T89" s="241"/>
    </row>
    <row r="90" spans="1:20" ht="30" customHeight="1" x14ac:dyDescent="0.25">
      <c r="A90" s="235">
        <f>'[3]S4 Maquette'!B90</f>
        <v>0</v>
      </c>
      <c r="B90" s="235">
        <f>'[3]S4 Maquette'!C90</f>
        <v>0</v>
      </c>
      <c r="C90" s="236">
        <f>'[3]S4 Maquette'!F90</f>
        <v>0</v>
      </c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40"/>
      <c r="T90" s="241"/>
    </row>
    <row r="91" spans="1:20" ht="30" customHeight="1" x14ac:dyDescent="0.25">
      <c r="A91" s="235">
        <f>'[3]S4 Maquette'!B91</f>
        <v>0</v>
      </c>
      <c r="B91" s="235">
        <f>'[3]S4 Maquette'!C91</f>
        <v>0</v>
      </c>
      <c r="C91" s="236">
        <f>'[3]S4 Maquette'!F91</f>
        <v>0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40"/>
      <c r="T91" s="241"/>
    </row>
    <row r="92" spans="1:20" ht="30" customHeight="1" x14ac:dyDescent="0.25">
      <c r="A92" s="235">
        <f>'[3]S4 Maquette'!B92</f>
        <v>0</v>
      </c>
      <c r="B92" s="235">
        <f>'[3]S4 Maquette'!C92</f>
        <v>0</v>
      </c>
      <c r="C92" s="236">
        <f>'[3]S4 Maquette'!F92</f>
        <v>0</v>
      </c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40"/>
      <c r="T92" s="241"/>
    </row>
    <row r="93" spans="1:20" ht="30" customHeight="1" x14ac:dyDescent="0.25">
      <c r="A93" s="235">
        <f>'[3]S4 Maquette'!B93</f>
        <v>0</v>
      </c>
      <c r="B93" s="235">
        <f>'[3]S4 Maquette'!C93</f>
        <v>0</v>
      </c>
      <c r="C93" s="236">
        <f>'[3]S4 Maquette'!F93</f>
        <v>0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40"/>
      <c r="T93" s="241"/>
    </row>
    <row r="94" spans="1:20" ht="30" customHeight="1" x14ac:dyDescent="0.25">
      <c r="A94" s="235">
        <f>'[3]S4 Maquette'!B94</f>
        <v>0</v>
      </c>
      <c r="B94" s="235">
        <f>'[3]S4 Maquette'!C94</f>
        <v>0</v>
      </c>
      <c r="C94" s="236">
        <f>'[3]S4 Maquette'!F94</f>
        <v>0</v>
      </c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40"/>
      <c r="T94" s="241"/>
    </row>
    <row r="95" spans="1:20" ht="30" customHeight="1" x14ac:dyDescent="0.25">
      <c r="A95" s="235">
        <f>'[3]S4 Maquette'!B95</f>
        <v>0</v>
      </c>
      <c r="B95" s="235">
        <f>'[3]S4 Maquette'!C95</f>
        <v>0</v>
      </c>
      <c r="C95" s="236">
        <f>'[3]S4 Maquette'!F95</f>
        <v>0</v>
      </c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40"/>
      <c r="T95" s="241"/>
    </row>
    <row r="96" spans="1:20" ht="30" customHeight="1" x14ac:dyDescent="0.25">
      <c r="A96" s="235">
        <f>'[3]S4 Maquette'!B96</f>
        <v>0</v>
      </c>
      <c r="B96" s="235">
        <f>'[3]S4 Maquette'!C96</f>
        <v>0</v>
      </c>
      <c r="C96" s="236">
        <f>'[3]S4 Maquette'!F96</f>
        <v>0</v>
      </c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40"/>
      <c r="T96" s="241"/>
    </row>
    <row r="97" spans="1:20" ht="30" customHeight="1" x14ac:dyDescent="0.25">
      <c r="A97" s="235">
        <f>'[3]S4 Maquette'!B97</f>
        <v>0</v>
      </c>
      <c r="B97" s="235">
        <f>'[3]S4 Maquette'!C97</f>
        <v>0</v>
      </c>
      <c r="C97" s="236">
        <f>'[3]S4 Maquette'!F97</f>
        <v>0</v>
      </c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40"/>
      <c r="T97" s="241"/>
    </row>
    <row r="98" spans="1:20" ht="30" customHeight="1" x14ac:dyDescent="0.25">
      <c r="A98" s="235">
        <f>'[3]S4 Maquette'!B98</f>
        <v>0</v>
      </c>
      <c r="B98" s="235">
        <f>'[3]S4 Maquette'!C98</f>
        <v>0</v>
      </c>
      <c r="C98" s="236">
        <f>'[3]S4 Maquette'!F98</f>
        <v>0</v>
      </c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40"/>
      <c r="T98" s="241"/>
    </row>
    <row r="99" spans="1:20" ht="30" customHeight="1" x14ac:dyDescent="0.25">
      <c r="A99" s="235">
        <f>'[3]S4 Maquette'!B99</f>
        <v>0</v>
      </c>
      <c r="B99" s="235">
        <f>'[3]S4 Maquette'!C99</f>
        <v>0</v>
      </c>
      <c r="C99" s="236">
        <f>'[3]S4 Maquette'!F99</f>
        <v>0</v>
      </c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40"/>
      <c r="T99" s="241"/>
    </row>
    <row r="100" spans="1:20" ht="30" customHeight="1" x14ac:dyDescent="0.25">
      <c r="A100" s="235">
        <f>'[3]S4 Maquette'!B100</f>
        <v>0</v>
      </c>
      <c r="B100" s="235">
        <f>'[3]S4 Maquette'!C100</f>
        <v>0</v>
      </c>
      <c r="C100" s="236">
        <f>'[3]S4 Maquette'!F100</f>
        <v>0</v>
      </c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40"/>
      <c r="T100" s="241"/>
    </row>
    <row r="101" spans="1:20" ht="30" customHeight="1" x14ac:dyDescent="0.25">
      <c r="A101" s="235">
        <f>'[3]S4 Maquette'!B101</f>
        <v>0</v>
      </c>
      <c r="B101" s="235">
        <f>'[3]S4 Maquette'!C101</f>
        <v>0</v>
      </c>
      <c r="C101" s="236">
        <f>'[3]S4 Maquette'!F101</f>
        <v>0</v>
      </c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40"/>
      <c r="T101" s="241"/>
    </row>
    <row r="102" spans="1:20" ht="30" customHeight="1" x14ac:dyDescent="0.25">
      <c r="A102" s="235">
        <f>'[3]S4 Maquette'!B102</f>
        <v>0</v>
      </c>
      <c r="B102" s="235">
        <f>'[3]S4 Maquette'!C102</f>
        <v>0</v>
      </c>
      <c r="C102" s="236">
        <f>'[3]S4 Maquette'!F102</f>
        <v>0</v>
      </c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40"/>
      <c r="T102" s="241"/>
    </row>
    <row r="103" spans="1:20" ht="30" customHeight="1" x14ac:dyDescent="0.25">
      <c r="A103" s="235">
        <f>'[3]S4 Maquette'!B103</f>
        <v>0</v>
      </c>
      <c r="B103" s="235">
        <f>'[3]S4 Maquette'!C103</f>
        <v>0</v>
      </c>
      <c r="C103" s="236">
        <f>'[3]S4 Maquette'!F103</f>
        <v>0</v>
      </c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40"/>
      <c r="T103" s="241"/>
    </row>
    <row r="104" spans="1:20" ht="30" customHeight="1" x14ac:dyDescent="0.25">
      <c r="A104" s="235">
        <f>'[3]S4 Maquette'!B104</f>
        <v>0</v>
      </c>
      <c r="B104" s="235">
        <f>'[3]S4 Maquette'!C104</f>
        <v>0</v>
      </c>
      <c r="C104" s="236">
        <f>'[3]S4 Maquette'!F104</f>
        <v>0</v>
      </c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40"/>
      <c r="T104" s="241"/>
    </row>
    <row r="105" spans="1:20" ht="30" customHeight="1" x14ac:dyDescent="0.25">
      <c r="A105" s="235">
        <f>'[3]S4 Maquette'!B105</f>
        <v>0</v>
      </c>
      <c r="B105" s="235">
        <f>'[3]S4 Maquette'!C105</f>
        <v>0</v>
      </c>
      <c r="C105" s="236">
        <f>'[3]S4 Maquette'!F105</f>
        <v>0</v>
      </c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40"/>
      <c r="T105" s="241"/>
    </row>
    <row r="106" spans="1:20" ht="30" customHeight="1" x14ac:dyDescent="0.25">
      <c r="A106" s="235">
        <f>'[3]S4 Maquette'!B106</f>
        <v>0</v>
      </c>
      <c r="B106" s="235">
        <f>'[3]S4 Maquette'!C106</f>
        <v>0</v>
      </c>
      <c r="C106" s="236">
        <f>'[3]S4 Maquette'!F106</f>
        <v>0</v>
      </c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40"/>
      <c r="T106" s="241"/>
    </row>
    <row r="107" spans="1:20" ht="30" customHeight="1" x14ac:dyDescent="0.25">
      <c r="A107" s="235">
        <f>'[3]S4 Maquette'!B107</f>
        <v>0</v>
      </c>
      <c r="B107" s="235">
        <f>'[3]S4 Maquette'!C107</f>
        <v>0</v>
      </c>
      <c r="C107" s="236">
        <f>'[3]S4 Maquette'!F107</f>
        <v>0</v>
      </c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40"/>
      <c r="T107" s="241"/>
    </row>
    <row r="108" spans="1:20" ht="30" customHeight="1" x14ac:dyDescent="0.25">
      <c r="A108" s="235">
        <f>'[3]S4 Maquette'!B108</f>
        <v>0</v>
      </c>
      <c r="B108" s="235">
        <f>'[3]S4 Maquette'!C108</f>
        <v>0</v>
      </c>
      <c r="C108" s="236">
        <f>'[3]S4 Maquette'!F108</f>
        <v>0</v>
      </c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40"/>
      <c r="T108" s="241"/>
    </row>
    <row r="109" spans="1:20" ht="30" customHeight="1" x14ac:dyDescent="0.25">
      <c r="A109" s="235">
        <f>'[3]S4 Maquette'!B109</f>
        <v>0</v>
      </c>
      <c r="B109" s="235">
        <f>'[3]S4 Maquette'!C109</f>
        <v>0</v>
      </c>
      <c r="C109" s="236">
        <f>'[3]S4 Maquette'!F109</f>
        <v>0</v>
      </c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40"/>
      <c r="T109" s="241"/>
    </row>
    <row r="110" spans="1:20" ht="30" customHeight="1" x14ac:dyDescent="0.25">
      <c r="A110" s="235">
        <f>'[3]S4 Maquette'!B110</f>
        <v>0</v>
      </c>
      <c r="B110" s="235">
        <f>'[3]S4 Maquette'!C110</f>
        <v>0</v>
      </c>
      <c r="C110" s="236">
        <f>'[3]S4 Maquette'!F110</f>
        <v>0</v>
      </c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40"/>
      <c r="T110" s="241"/>
    </row>
    <row r="111" spans="1:20" ht="30" customHeight="1" x14ac:dyDescent="0.25">
      <c r="A111" s="235">
        <f>'[3]S4 Maquette'!B111</f>
        <v>0</v>
      </c>
      <c r="B111" s="235">
        <f>'[3]S4 Maquette'!C111</f>
        <v>0</v>
      </c>
      <c r="C111" s="236">
        <f>'[3]S4 Maquette'!F111</f>
        <v>0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40"/>
      <c r="T111" s="241"/>
    </row>
    <row r="112" spans="1:20" ht="30" customHeight="1" x14ac:dyDescent="0.25">
      <c r="A112" s="235">
        <f>'[3]S4 Maquette'!B112</f>
        <v>0</v>
      </c>
      <c r="B112" s="235">
        <f>'[3]S4 Maquette'!C112</f>
        <v>0</v>
      </c>
      <c r="C112" s="236">
        <f>'[3]S4 Maquette'!F112</f>
        <v>0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40"/>
      <c r="T112" s="241"/>
    </row>
    <row r="113" spans="1:20" ht="30" customHeight="1" x14ac:dyDescent="0.25">
      <c r="A113" s="235">
        <f>'[3]S4 Maquette'!B113</f>
        <v>0</v>
      </c>
      <c r="B113" s="235">
        <f>'[3]S4 Maquette'!C113</f>
        <v>0</v>
      </c>
      <c r="C113" s="236">
        <f>'[3]S4 Maquette'!F113</f>
        <v>0</v>
      </c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40"/>
      <c r="T113" s="241"/>
    </row>
    <row r="114" spans="1:20" ht="30" customHeight="1" x14ac:dyDescent="0.25">
      <c r="A114" s="235">
        <f>'[3]S4 Maquette'!B114</f>
        <v>0</v>
      </c>
      <c r="B114" s="235">
        <f>'[3]S4 Maquette'!C114</f>
        <v>0</v>
      </c>
      <c r="C114" s="236">
        <f>'[3]S4 Maquette'!F114</f>
        <v>0</v>
      </c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40"/>
      <c r="T114" s="241"/>
    </row>
    <row r="115" spans="1:20" ht="30" customHeight="1" x14ac:dyDescent="0.25">
      <c r="A115" s="235">
        <f>'[3]S4 Maquette'!B115</f>
        <v>0</v>
      </c>
      <c r="B115" s="235">
        <f>'[3]S4 Maquette'!C115</f>
        <v>0</v>
      </c>
      <c r="C115" s="236">
        <f>'[3]S4 Maquette'!F115</f>
        <v>0</v>
      </c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40"/>
      <c r="T115" s="241"/>
    </row>
    <row r="116" spans="1:20" ht="30" customHeight="1" x14ac:dyDescent="0.25">
      <c r="A116" s="235">
        <f>'[3]S4 Maquette'!B116</f>
        <v>0</v>
      </c>
      <c r="B116" s="235">
        <f>'[3]S4 Maquette'!C116</f>
        <v>0</v>
      </c>
      <c r="C116" s="236">
        <f>'[3]S4 Maquette'!F116</f>
        <v>0</v>
      </c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40"/>
      <c r="T116" s="241"/>
    </row>
    <row r="117" spans="1:20" ht="30" customHeight="1" x14ac:dyDescent="0.25">
      <c r="A117" s="235">
        <f>'[3]S4 Maquette'!B117</f>
        <v>0</v>
      </c>
      <c r="B117" s="235">
        <f>'[3]S4 Maquette'!C117</f>
        <v>0</v>
      </c>
      <c r="C117" s="236">
        <f>'[3]S4 Maquette'!F117</f>
        <v>0</v>
      </c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40"/>
      <c r="T117" s="241"/>
    </row>
    <row r="118" spans="1:20" ht="30" customHeight="1" x14ac:dyDescent="0.25">
      <c r="A118" s="235">
        <f>'[3]S4 Maquette'!B118</f>
        <v>0</v>
      </c>
      <c r="B118" s="235">
        <f>'[3]S4 Maquette'!C118</f>
        <v>0</v>
      </c>
      <c r="C118" s="236">
        <f>'[3]S4 Maquette'!F118</f>
        <v>0</v>
      </c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40"/>
      <c r="T118" s="241"/>
    </row>
    <row r="119" spans="1:20" ht="30" customHeight="1" x14ac:dyDescent="0.25">
      <c r="A119" s="235">
        <f>'[3]S4 Maquette'!B119</f>
        <v>0</v>
      </c>
      <c r="B119" s="235">
        <f>'[3]S4 Maquette'!C119</f>
        <v>0</v>
      </c>
      <c r="C119" s="236">
        <f>'[3]S4 Maquette'!F119</f>
        <v>0</v>
      </c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40"/>
      <c r="T119" s="241"/>
    </row>
    <row r="120" spans="1:20" ht="30" customHeight="1" x14ac:dyDescent="0.25">
      <c r="A120" s="235">
        <f>'[3]S4 Maquette'!B120</f>
        <v>0</v>
      </c>
      <c r="B120" s="235">
        <f>'[3]S4 Maquette'!C120</f>
        <v>0</v>
      </c>
      <c r="C120" s="236">
        <f>'[3]S4 Maquette'!F120</f>
        <v>0</v>
      </c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40"/>
      <c r="T120" s="241"/>
    </row>
    <row r="121" spans="1:20" ht="30" customHeight="1" x14ac:dyDescent="0.25">
      <c r="A121" s="235">
        <f>'[3]S4 Maquette'!B121</f>
        <v>0</v>
      </c>
      <c r="B121" s="235">
        <f>'[3]S4 Maquette'!C121</f>
        <v>0</v>
      </c>
      <c r="C121" s="236">
        <f>'[3]S4 Maquette'!F121</f>
        <v>0</v>
      </c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40"/>
      <c r="T121" s="241"/>
    </row>
    <row r="122" spans="1:20" ht="30" customHeight="1" x14ac:dyDescent="0.25">
      <c r="A122" s="235">
        <f>'[3]S4 Maquette'!B122</f>
        <v>0</v>
      </c>
      <c r="B122" s="235">
        <f>'[3]S4 Maquette'!C122</f>
        <v>0</v>
      </c>
      <c r="C122" s="236">
        <f>'[3]S4 Maquette'!F122</f>
        <v>0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40"/>
      <c r="T122" s="241"/>
    </row>
    <row r="123" spans="1:20" ht="30" customHeight="1" x14ac:dyDescent="0.25">
      <c r="A123" s="235">
        <f>'[3]S4 Maquette'!B123</f>
        <v>0</v>
      </c>
      <c r="B123" s="235">
        <f>'[3]S4 Maquette'!C123</f>
        <v>0</v>
      </c>
      <c r="C123" s="236">
        <f>'[3]S4 Maquette'!F123</f>
        <v>0</v>
      </c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40"/>
      <c r="T123" s="241"/>
    </row>
    <row r="124" spans="1:20" ht="30" customHeight="1" x14ac:dyDescent="0.25">
      <c r="A124" s="235">
        <f>'[3]S4 Maquette'!B124</f>
        <v>0</v>
      </c>
      <c r="B124" s="235">
        <f>'[3]S4 Maquette'!C124</f>
        <v>0</v>
      </c>
      <c r="C124" s="236">
        <f>'[3]S4 Maquette'!F124</f>
        <v>0</v>
      </c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40"/>
      <c r="T124" s="241"/>
    </row>
    <row r="125" spans="1:20" ht="30" customHeight="1" x14ac:dyDescent="0.25">
      <c r="A125" s="235">
        <f>'[3]S4 Maquette'!B125</f>
        <v>0</v>
      </c>
      <c r="B125" s="235">
        <f>'[3]S4 Maquette'!C125</f>
        <v>0</v>
      </c>
      <c r="C125" s="236">
        <f>'[3]S4 Maquette'!F125</f>
        <v>0</v>
      </c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40"/>
      <c r="T125" s="241"/>
    </row>
    <row r="126" spans="1:20" ht="30" customHeight="1" x14ac:dyDescent="0.25">
      <c r="A126" s="235">
        <f>'[3]S4 Maquette'!B126</f>
        <v>0</v>
      </c>
      <c r="B126" s="235">
        <f>'[3]S4 Maquette'!C126</f>
        <v>0</v>
      </c>
      <c r="C126" s="236">
        <f>'[3]S4 Maquette'!F126</f>
        <v>0</v>
      </c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40"/>
      <c r="T126" s="241"/>
    </row>
    <row r="127" spans="1:20" ht="30" customHeight="1" x14ac:dyDescent="0.25">
      <c r="A127" s="235">
        <f>'[3]S4 Maquette'!B127</f>
        <v>0</v>
      </c>
      <c r="B127" s="235">
        <f>'[3]S4 Maquette'!C127</f>
        <v>0</v>
      </c>
      <c r="C127" s="236">
        <f>'[3]S4 Maquette'!F127</f>
        <v>0</v>
      </c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40"/>
      <c r="T127" s="241"/>
    </row>
    <row r="128" spans="1:20" ht="30" customHeight="1" x14ac:dyDescent="0.25">
      <c r="A128" s="235">
        <f>'[3]S4 Maquette'!B128</f>
        <v>0</v>
      </c>
      <c r="B128" s="235">
        <f>'[3]S4 Maquette'!C128</f>
        <v>0</v>
      </c>
      <c r="C128" s="236">
        <f>'[3]S4 Maquette'!F128</f>
        <v>0</v>
      </c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40"/>
      <c r="T128" s="241"/>
    </row>
    <row r="129" spans="1:20" ht="30" customHeight="1" x14ac:dyDescent="0.25">
      <c r="A129" s="235">
        <f>'[3]S4 Maquette'!B129</f>
        <v>0</v>
      </c>
      <c r="B129" s="235">
        <f>'[3]S4 Maquette'!C129</f>
        <v>0</v>
      </c>
      <c r="C129" s="236">
        <f>'[3]S4 Maquette'!F129</f>
        <v>0</v>
      </c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40"/>
      <c r="T129" s="241"/>
    </row>
    <row r="130" spans="1:20" ht="30" customHeight="1" x14ac:dyDescent="0.25">
      <c r="A130" s="235">
        <f>'[3]S4 Maquette'!B130</f>
        <v>0</v>
      </c>
      <c r="B130" s="235">
        <f>'[3]S4 Maquette'!C130</f>
        <v>0</v>
      </c>
      <c r="C130" s="236">
        <f>'[3]S4 Maquette'!F130</f>
        <v>0</v>
      </c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40"/>
      <c r="T130" s="241"/>
    </row>
    <row r="131" spans="1:20" ht="30" customHeight="1" x14ac:dyDescent="0.25">
      <c r="A131" s="235">
        <f>'[3]S4 Maquette'!B131</f>
        <v>0</v>
      </c>
      <c r="B131" s="235">
        <f>'[3]S4 Maquette'!C131</f>
        <v>0</v>
      </c>
      <c r="C131" s="236">
        <f>'[3]S4 Maquette'!F131</f>
        <v>0</v>
      </c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40"/>
      <c r="T131" s="241"/>
    </row>
    <row r="132" spans="1:20" ht="30" customHeight="1" x14ac:dyDescent="0.25">
      <c r="A132" s="235">
        <f>'[3]S4 Maquette'!B132</f>
        <v>0</v>
      </c>
      <c r="B132" s="235">
        <f>'[3]S4 Maquette'!C132</f>
        <v>0</v>
      </c>
      <c r="C132" s="236">
        <f>'[3]S4 Maquette'!F132</f>
        <v>0</v>
      </c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40"/>
      <c r="T132" s="241"/>
    </row>
    <row r="133" spans="1:20" ht="30" customHeight="1" x14ac:dyDescent="0.25">
      <c r="A133" s="235">
        <f>'[3]S4 Maquette'!B133</f>
        <v>0</v>
      </c>
      <c r="B133" s="235">
        <f>'[3]S4 Maquette'!C133</f>
        <v>0</v>
      </c>
      <c r="C133" s="236">
        <f>'[3]S4 Maquette'!F133</f>
        <v>0</v>
      </c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40"/>
      <c r="T133" s="241"/>
    </row>
    <row r="134" spans="1:20" ht="30" customHeight="1" x14ac:dyDescent="0.25">
      <c r="A134" s="235">
        <f>'[3]S4 Maquette'!B134</f>
        <v>0</v>
      </c>
      <c r="B134" s="235">
        <f>'[3]S4 Maquette'!C134</f>
        <v>0</v>
      </c>
      <c r="C134" s="236">
        <f>'[3]S4 Maquette'!F134</f>
        <v>0</v>
      </c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40"/>
      <c r="T134" s="241"/>
    </row>
    <row r="135" spans="1:20" ht="30" customHeight="1" x14ac:dyDescent="0.25">
      <c r="A135" s="235">
        <f>'[3]S4 Maquette'!B135</f>
        <v>0</v>
      </c>
      <c r="B135" s="235">
        <f>'[3]S4 Maquette'!C135</f>
        <v>0</v>
      </c>
      <c r="C135" s="236">
        <f>'[3]S4 Maquette'!F135</f>
        <v>0</v>
      </c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40"/>
      <c r="T135" s="241"/>
    </row>
    <row r="136" spans="1:20" ht="30" customHeight="1" x14ac:dyDescent="0.25">
      <c r="A136" s="235">
        <f>'[3]S4 Maquette'!B136</f>
        <v>0</v>
      </c>
      <c r="B136" s="235">
        <f>'[3]S4 Maquette'!C136</f>
        <v>0</v>
      </c>
      <c r="C136" s="236">
        <f>'[3]S4 Maquette'!F136</f>
        <v>0</v>
      </c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40"/>
      <c r="T136" s="241"/>
    </row>
    <row r="137" spans="1:20" ht="30" customHeight="1" x14ac:dyDescent="0.25">
      <c r="A137" s="235">
        <f>'[3]S4 Maquette'!B137</f>
        <v>0</v>
      </c>
      <c r="B137" s="235">
        <f>'[3]S4 Maquette'!C137</f>
        <v>0</v>
      </c>
      <c r="C137" s="236">
        <f>'[3]S4 Maquette'!F137</f>
        <v>0</v>
      </c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40"/>
      <c r="T137" s="241"/>
    </row>
    <row r="138" spans="1:20" ht="30" customHeight="1" x14ac:dyDescent="0.25">
      <c r="A138" s="235">
        <f>'[3]S4 Maquette'!B138</f>
        <v>0</v>
      </c>
      <c r="B138" s="235">
        <f>'[3]S4 Maquette'!C138</f>
        <v>0</v>
      </c>
      <c r="C138" s="236">
        <f>'[3]S4 Maquette'!F138</f>
        <v>0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40"/>
      <c r="T138" s="241"/>
    </row>
    <row r="139" spans="1:20" ht="30" customHeight="1" x14ac:dyDescent="0.25">
      <c r="A139" s="235">
        <f>'[3]S4 Maquette'!B139</f>
        <v>0</v>
      </c>
      <c r="B139" s="235">
        <f>'[3]S4 Maquette'!C139</f>
        <v>0</v>
      </c>
      <c r="C139" s="236">
        <f>'[3]S4 Maquette'!F139</f>
        <v>0</v>
      </c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40"/>
      <c r="T139" s="241"/>
    </row>
    <row r="140" spans="1:20" ht="30" customHeight="1" x14ac:dyDescent="0.25">
      <c r="A140" s="235">
        <f>'[3]S4 Maquette'!B140</f>
        <v>0</v>
      </c>
      <c r="B140" s="235">
        <f>'[3]S4 Maquette'!C140</f>
        <v>0</v>
      </c>
      <c r="C140" s="236">
        <f>'[3]S4 Maquette'!F140</f>
        <v>0</v>
      </c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40"/>
      <c r="T140" s="241"/>
    </row>
    <row r="141" spans="1:20" ht="30" customHeight="1" x14ac:dyDescent="0.25">
      <c r="A141" s="235">
        <f>'[3]S4 Maquette'!B141</f>
        <v>0</v>
      </c>
      <c r="B141" s="235">
        <f>'[3]S4 Maquette'!C141</f>
        <v>0</v>
      </c>
      <c r="C141" s="236">
        <f>'[3]S4 Maquette'!F141</f>
        <v>0</v>
      </c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40"/>
      <c r="T141" s="241"/>
    </row>
    <row r="142" spans="1:20" ht="30" customHeight="1" x14ac:dyDescent="0.25">
      <c r="A142" s="235">
        <f>'[3]S4 Maquette'!B142</f>
        <v>0</v>
      </c>
      <c r="B142" s="235">
        <f>'[3]S4 Maquette'!C142</f>
        <v>0</v>
      </c>
      <c r="C142" s="236">
        <f>'[3]S4 Maquette'!F142</f>
        <v>0</v>
      </c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40"/>
      <c r="T142" s="241"/>
    </row>
    <row r="143" spans="1:20" ht="30" customHeight="1" x14ac:dyDescent="0.25">
      <c r="A143" s="235">
        <f>'[3]S4 Maquette'!B143</f>
        <v>0</v>
      </c>
      <c r="B143" s="235">
        <f>'[3]S4 Maquette'!C143</f>
        <v>0</v>
      </c>
      <c r="C143" s="236">
        <f>'[3]S4 Maquette'!F143</f>
        <v>0</v>
      </c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40"/>
      <c r="T143" s="241"/>
    </row>
    <row r="144" spans="1:20" ht="30" customHeight="1" x14ac:dyDescent="0.25">
      <c r="A144" s="235">
        <f>'[3]S4 Maquette'!B144</f>
        <v>0</v>
      </c>
      <c r="B144" s="235">
        <f>'[3]S4 Maquette'!C144</f>
        <v>0</v>
      </c>
      <c r="C144" s="236">
        <f>'[3]S4 Maquette'!F144</f>
        <v>0</v>
      </c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40"/>
      <c r="T144" s="241"/>
    </row>
    <row r="145" spans="1:20" ht="30" customHeight="1" x14ac:dyDescent="0.25">
      <c r="A145" s="235">
        <f>'[3]S4 Maquette'!B145</f>
        <v>0</v>
      </c>
      <c r="B145" s="235">
        <f>'[3]S4 Maquette'!C145</f>
        <v>0</v>
      </c>
      <c r="C145" s="236">
        <f>'[3]S4 Maquette'!F145</f>
        <v>0</v>
      </c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40"/>
      <c r="T145" s="241"/>
    </row>
    <row r="146" spans="1:20" ht="30" customHeight="1" x14ac:dyDescent="0.25">
      <c r="A146" s="235">
        <f>'[3]S4 Maquette'!B146</f>
        <v>0</v>
      </c>
      <c r="B146" s="235">
        <f>'[3]S4 Maquette'!C146</f>
        <v>0</v>
      </c>
      <c r="C146" s="236">
        <f>'[3]S4 Maquette'!F146</f>
        <v>0</v>
      </c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40"/>
      <c r="T146" s="241"/>
    </row>
    <row r="147" spans="1:20" ht="30" customHeight="1" x14ac:dyDescent="0.25">
      <c r="A147" s="235">
        <f>'[3]S4 Maquette'!B147</f>
        <v>0</v>
      </c>
      <c r="B147" s="235">
        <f>'[3]S4 Maquette'!C147</f>
        <v>0</v>
      </c>
      <c r="C147" s="236">
        <f>'[3]S4 Maquette'!F147</f>
        <v>0</v>
      </c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40"/>
      <c r="T147" s="241"/>
    </row>
    <row r="148" spans="1:20" ht="30" customHeight="1" x14ac:dyDescent="0.25">
      <c r="A148" s="235">
        <f>'[3]S4 Maquette'!B148</f>
        <v>0</v>
      </c>
      <c r="B148" s="235">
        <f>'[3]S4 Maquette'!C148</f>
        <v>0</v>
      </c>
      <c r="C148" s="236">
        <f>'[3]S4 Maquette'!F148</f>
        <v>0</v>
      </c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40"/>
      <c r="T148" s="241"/>
    </row>
    <row r="149" spans="1:20" ht="30" customHeight="1" x14ac:dyDescent="0.25">
      <c r="A149" s="235">
        <f>'[3]S4 Maquette'!B149</f>
        <v>0</v>
      </c>
      <c r="B149" s="235">
        <f>'[3]S4 Maquette'!C149</f>
        <v>0</v>
      </c>
      <c r="C149" s="236">
        <f>'[3]S4 Maquette'!F149</f>
        <v>0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40"/>
      <c r="T149" s="241"/>
    </row>
    <row r="150" spans="1:20" ht="30" customHeight="1" x14ac:dyDescent="0.25">
      <c r="A150" s="235">
        <f>'[3]S4 Maquette'!B150</f>
        <v>0</v>
      </c>
      <c r="B150" s="235">
        <f>'[3]S4 Maquette'!C150</f>
        <v>0</v>
      </c>
      <c r="C150" s="236">
        <f>'[3]S4 Maquette'!F150</f>
        <v>0</v>
      </c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40"/>
      <c r="T150" s="241"/>
    </row>
    <row r="151" spans="1:20" ht="30" customHeight="1" x14ac:dyDescent="0.25">
      <c r="A151" s="235">
        <f>'[3]S4 Maquette'!B151</f>
        <v>0</v>
      </c>
      <c r="B151" s="235">
        <f>'[3]S4 Maquette'!C151</f>
        <v>0</v>
      </c>
      <c r="C151" s="236">
        <f>'[3]S4 Maquette'!F151</f>
        <v>0</v>
      </c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40"/>
      <c r="T151" s="241"/>
    </row>
    <row r="152" spans="1:20" ht="30" customHeight="1" x14ac:dyDescent="0.25">
      <c r="A152" s="235">
        <f>'[3]S4 Maquette'!B152</f>
        <v>0</v>
      </c>
      <c r="B152" s="235">
        <f>'[3]S4 Maquette'!C152</f>
        <v>0</v>
      </c>
      <c r="C152" s="236">
        <f>'[3]S4 Maquette'!F152</f>
        <v>0</v>
      </c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40"/>
      <c r="T152" s="241"/>
    </row>
    <row r="153" spans="1:20" ht="30" customHeight="1" x14ac:dyDescent="0.25">
      <c r="A153" s="235">
        <f>'[3]S4 Maquette'!B153</f>
        <v>0</v>
      </c>
      <c r="B153" s="235">
        <f>'[3]S4 Maquette'!C153</f>
        <v>0</v>
      </c>
      <c r="C153" s="236">
        <f>'[3]S4 Maquette'!F153</f>
        <v>0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40"/>
      <c r="T153" s="241"/>
    </row>
    <row r="154" spans="1:20" ht="30" customHeight="1" x14ac:dyDescent="0.25">
      <c r="A154" s="235">
        <f>'[3]S4 Maquette'!B154</f>
        <v>0</v>
      </c>
      <c r="B154" s="235">
        <f>'[3]S4 Maquette'!C154</f>
        <v>0</v>
      </c>
      <c r="C154" s="236">
        <f>'[3]S4 Maquette'!F154</f>
        <v>0</v>
      </c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40"/>
      <c r="T154" s="241"/>
    </row>
    <row r="155" spans="1:20" ht="30" customHeight="1" x14ac:dyDescent="0.25">
      <c r="A155" s="235">
        <f>'[3]S4 Maquette'!B155</f>
        <v>0</v>
      </c>
      <c r="B155" s="235">
        <f>'[3]S4 Maquette'!C155</f>
        <v>0</v>
      </c>
      <c r="C155" s="236">
        <f>'[3]S4 Maquette'!F155</f>
        <v>0</v>
      </c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40"/>
      <c r="T155" s="241"/>
    </row>
    <row r="156" spans="1:20" ht="30" customHeight="1" x14ac:dyDescent="0.25">
      <c r="A156" s="235">
        <f>'[3]S4 Maquette'!B156</f>
        <v>0</v>
      </c>
      <c r="B156" s="235">
        <f>'[3]S4 Maquette'!C156</f>
        <v>0</v>
      </c>
      <c r="C156" s="236">
        <f>'[3]S4 Maquette'!F156</f>
        <v>0</v>
      </c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40"/>
      <c r="T156" s="241"/>
    </row>
    <row r="157" spans="1:20" ht="30" customHeight="1" x14ac:dyDescent="0.25">
      <c r="A157" s="235">
        <f>'[3]S4 Maquette'!B157</f>
        <v>0</v>
      </c>
      <c r="B157" s="235">
        <f>'[3]S4 Maquette'!C157</f>
        <v>0</v>
      </c>
      <c r="C157" s="236">
        <f>'[3]S4 Maquette'!F157</f>
        <v>0</v>
      </c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40"/>
      <c r="T157" s="241"/>
    </row>
    <row r="158" spans="1:20" ht="30" customHeight="1" x14ac:dyDescent="0.25">
      <c r="A158" s="235">
        <f>'[3]S4 Maquette'!B158</f>
        <v>0</v>
      </c>
      <c r="B158" s="235">
        <f>'[3]S4 Maquette'!C158</f>
        <v>0</v>
      </c>
      <c r="C158" s="236">
        <f>'[3]S4 Maquette'!F158</f>
        <v>0</v>
      </c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40"/>
      <c r="T158" s="241"/>
    </row>
    <row r="159" spans="1:20" ht="30" customHeight="1" x14ac:dyDescent="0.25">
      <c r="A159" s="235">
        <f>'[3]S4 Maquette'!B159</f>
        <v>0</v>
      </c>
      <c r="B159" s="235">
        <f>'[3]S4 Maquette'!C159</f>
        <v>0</v>
      </c>
      <c r="C159" s="236">
        <f>'[3]S4 Maquette'!F159</f>
        <v>0</v>
      </c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40"/>
      <c r="T159" s="241"/>
    </row>
    <row r="160" spans="1:20" ht="30" customHeight="1" x14ac:dyDescent="0.25">
      <c r="A160" s="235">
        <f>'[3]S4 Maquette'!B160</f>
        <v>0</v>
      </c>
      <c r="B160" s="235">
        <f>'[3]S4 Maquette'!C160</f>
        <v>0</v>
      </c>
      <c r="C160" s="236">
        <f>'[3]S4 Maquette'!F160</f>
        <v>0</v>
      </c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40"/>
      <c r="T160" s="241"/>
    </row>
    <row r="161" spans="1:20" ht="30" customHeight="1" x14ac:dyDescent="0.25">
      <c r="A161" s="235">
        <f>'[3]S4 Maquette'!B161</f>
        <v>0</v>
      </c>
      <c r="B161" s="235">
        <f>'[3]S4 Maquette'!C161</f>
        <v>0</v>
      </c>
      <c r="C161" s="236">
        <f>'[3]S4 Maquette'!F161</f>
        <v>0</v>
      </c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40"/>
      <c r="T161" s="241"/>
    </row>
    <row r="162" spans="1:20" ht="30" customHeight="1" x14ac:dyDescent="0.25">
      <c r="A162" s="235">
        <f>'[3]S4 Maquette'!B162</f>
        <v>0</v>
      </c>
      <c r="B162" s="235">
        <f>'[3]S4 Maquette'!C162</f>
        <v>0</v>
      </c>
      <c r="C162" s="236">
        <f>'[3]S4 Maquette'!F162</f>
        <v>0</v>
      </c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40"/>
      <c r="T162" s="241"/>
    </row>
    <row r="163" spans="1:20" ht="30" customHeight="1" x14ac:dyDescent="0.25">
      <c r="A163" s="235">
        <f>'[3]S4 Maquette'!B163</f>
        <v>0</v>
      </c>
      <c r="B163" s="235">
        <f>'[3]S4 Maquette'!C163</f>
        <v>0</v>
      </c>
      <c r="C163" s="236">
        <f>'[3]S4 Maquette'!F163</f>
        <v>0</v>
      </c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40"/>
      <c r="T163" s="241"/>
    </row>
    <row r="164" spans="1:20" ht="30" customHeight="1" x14ac:dyDescent="0.25">
      <c r="A164" s="235">
        <f>'[3]S4 Maquette'!B164</f>
        <v>0</v>
      </c>
      <c r="B164" s="235">
        <f>'[3]S4 Maquette'!C164</f>
        <v>0</v>
      </c>
      <c r="C164" s="236">
        <f>'[3]S4 Maquette'!F164</f>
        <v>0</v>
      </c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40"/>
      <c r="T164" s="241"/>
    </row>
    <row r="165" spans="1:20" ht="30" customHeight="1" x14ac:dyDescent="0.25">
      <c r="A165" s="235">
        <f>'[3]S4 Maquette'!B165</f>
        <v>0</v>
      </c>
      <c r="B165" s="235">
        <f>'[3]S4 Maquette'!C165</f>
        <v>0</v>
      </c>
      <c r="C165" s="236">
        <f>'[3]S4 Maquette'!F165</f>
        <v>0</v>
      </c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40"/>
      <c r="T165" s="241"/>
    </row>
    <row r="166" spans="1:20" ht="30" customHeight="1" x14ac:dyDescent="0.25">
      <c r="A166" s="235">
        <f>'[3]S4 Maquette'!B166</f>
        <v>0</v>
      </c>
      <c r="B166" s="235">
        <f>'[3]S4 Maquette'!C166</f>
        <v>0</v>
      </c>
      <c r="C166" s="236">
        <f>'[3]S4 Maquette'!F166</f>
        <v>0</v>
      </c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40"/>
      <c r="T166" s="241"/>
    </row>
    <row r="167" spans="1:20" ht="30" customHeight="1" x14ac:dyDescent="0.25">
      <c r="A167" s="235">
        <f>'[3]S4 Maquette'!B167</f>
        <v>0</v>
      </c>
      <c r="B167" s="235">
        <f>'[3]S4 Maquette'!C167</f>
        <v>0</v>
      </c>
      <c r="C167" s="236">
        <f>'[3]S4 Maquette'!F167</f>
        <v>0</v>
      </c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40"/>
      <c r="T167" s="241"/>
    </row>
    <row r="168" spans="1:20" ht="30" customHeight="1" x14ac:dyDescent="0.25">
      <c r="A168" s="235">
        <f>'[3]S4 Maquette'!B168</f>
        <v>0</v>
      </c>
      <c r="B168" s="235">
        <f>'[3]S4 Maquette'!C168</f>
        <v>0</v>
      </c>
      <c r="C168" s="236">
        <f>'[3]S4 Maquette'!F168</f>
        <v>0</v>
      </c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40"/>
      <c r="T168" s="241"/>
    </row>
    <row r="169" spans="1:20" ht="30" customHeight="1" x14ac:dyDescent="0.25">
      <c r="A169" s="235">
        <f>'[3]S4 Maquette'!B169</f>
        <v>0</v>
      </c>
      <c r="B169" s="235">
        <f>'[3]S4 Maquette'!C169</f>
        <v>0</v>
      </c>
      <c r="C169" s="236">
        <f>'[3]S4 Maquette'!F169</f>
        <v>0</v>
      </c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40"/>
      <c r="T169" s="241"/>
    </row>
    <row r="170" spans="1:20" ht="30" customHeight="1" x14ac:dyDescent="0.25">
      <c r="A170" s="235">
        <f>'[3]S4 Maquette'!B170</f>
        <v>0</v>
      </c>
      <c r="B170" s="235">
        <f>'[3]S4 Maquette'!C170</f>
        <v>0</v>
      </c>
      <c r="C170" s="236">
        <f>'[3]S4 Maquette'!F170</f>
        <v>0</v>
      </c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40"/>
      <c r="T170" s="241"/>
    </row>
    <row r="171" spans="1:20" ht="30" customHeight="1" x14ac:dyDescent="0.25">
      <c r="A171" s="235">
        <f>'[3]S4 Maquette'!B171</f>
        <v>0</v>
      </c>
      <c r="B171" s="235">
        <f>'[3]S4 Maquette'!C171</f>
        <v>0</v>
      </c>
      <c r="C171" s="236">
        <f>'[3]S4 Maquette'!F171</f>
        <v>0</v>
      </c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40"/>
      <c r="T171" s="241"/>
    </row>
    <row r="172" spans="1:20" ht="30" customHeight="1" x14ac:dyDescent="0.25">
      <c r="A172" s="235">
        <f>'[3]S4 Maquette'!B172</f>
        <v>0</v>
      </c>
      <c r="B172" s="235">
        <f>'[3]S4 Maquette'!C172</f>
        <v>0</v>
      </c>
      <c r="C172" s="236">
        <f>'[3]S4 Maquette'!F172</f>
        <v>0</v>
      </c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40"/>
      <c r="T172" s="241"/>
    </row>
    <row r="173" spans="1:20" ht="30" customHeight="1" x14ac:dyDescent="0.25">
      <c r="A173" s="235">
        <f>'[3]S4 Maquette'!B173</f>
        <v>0</v>
      </c>
      <c r="B173" s="235">
        <f>'[3]S4 Maquette'!C173</f>
        <v>0</v>
      </c>
      <c r="C173" s="236">
        <f>'[3]S4 Maquette'!F173</f>
        <v>0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40"/>
      <c r="T173" s="241"/>
    </row>
    <row r="174" spans="1:20" ht="30" customHeight="1" x14ac:dyDescent="0.25">
      <c r="A174" s="235">
        <f>'[3]S4 Maquette'!B174</f>
        <v>0</v>
      </c>
      <c r="B174" s="235">
        <f>'[3]S4 Maquette'!C174</f>
        <v>0</v>
      </c>
      <c r="C174" s="236">
        <f>'[3]S4 Maquette'!F174</f>
        <v>0</v>
      </c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40"/>
      <c r="T174" s="241"/>
    </row>
    <row r="175" spans="1:20" ht="30" customHeight="1" x14ac:dyDescent="0.25">
      <c r="A175" s="235">
        <f>'[3]S4 Maquette'!B175</f>
        <v>0</v>
      </c>
      <c r="B175" s="235">
        <f>'[3]S4 Maquette'!C175</f>
        <v>0</v>
      </c>
      <c r="C175" s="236">
        <f>'[3]S4 Maquette'!F175</f>
        <v>0</v>
      </c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40"/>
      <c r="T175" s="241"/>
    </row>
    <row r="176" spans="1:20" ht="30" customHeight="1" x14ac:dyDescent="0.25">
      <c r="A176" s="235">
        <f>'[3]S4 Maquette'!B176</f>
        <v>0</v>
      </c>
      <c r="B176" s="235">
        <f>'[3]S4 Maquette'!C176</f>
        <v>0</v>
      </c>
      <c r="C176" s="236">
        <f>'[3]S4 Maquette'!F176</f>
        <v>0</v>
      </c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40"/>
      <c r="T176" s="241"/>
    </row>
    <row r="177" spans="1:20" ht="30" customHeight="1" x14ac:dyDescent="0.25">
      <c r="A177" s="235">
        <f>'[3]S4 Maquette'!B177</f>
        <v>0</v>
      </c>
      <c r="B177" s="235">
        <f>'[3]S4 Maquette'!C177</f>
        <v>0</v>
      </c>
      <c r="C177" s="236">
        <f>'[3]S4 Maquette'!F177</f>
        <v>0</v>
      </c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40"/>
      <c r="T177" s="241"/>
    </row>
    <row r="178" spans="1:20" ht="30" customHeight="1" x14ac:dyDescent="0.25">
      <c r="A178" s="235">
        <f>'[3]S4 Maquette'!B178</f>
        <v>0</v>
      </c>
      <c r="B178" s="235">
        <f>'[3]S4 Maquette'!C178</f>
        <v>0</v>
      </c>
      <c r="C178" s="236">
        <f>'[3]S4 Maquette'!F178</f>
        <v>0</v>
      </c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40"/>
      <c r="T178" s="241"/>
    </row>
    <row r="179" spans="1:20" ht="30" customHeight="1" x14ac:dyDescent="0.25">
      <c r="A179" s="235">
        <f>'[3]S4 Maquette'!B179</f>
        <v>0</v>
      </c>
      <c r="B179" s="235">
        <f>'[3]S4 Maquette'!C179</f>
        <v>0</v>
      </c>
      <c r="C179" s="236">
        <f>'[3]S4 Maquette'!F179</f>
        <v>0</v>
      </c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40"/>
      <c r="T179" s="241"/>
    </row>
    <row r="180" spans="1:20" ht="30" customHeight="1" x14ac:dyDescent="0.25">
      <c r="A180" s="235">
        <f>'[3]S4 Maquette'!B180</f>
        <v>0</v>
      </c>
      <c r="B180" s="235">
        <f>'[3]S4 Maquette'!C180</f>
        <v>0</v>
      </c>
      <c r="C180" s="236">
        <f>'[3]S4 Maquette'!F180</f>
        <v>0</v>
      </c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40"/>
      <c r="T180" s="241"/>
    </row>
    <row r="181" spans="1:20" ht="30" customHeight="1" x14ac:dyDescent="0.25">
      <c r="A181" s="235">
        <f>'[3]S4 Maquette'!B181</f>
        <v>0</v>
      </c>
      <c r="B181" s="235">
        <f>'[3]S4 Maquette'!C181</f>
        <v>0</v>
      </c>
      <c r="C181" s="236">
        <f>'[3]S4 Maquette'!F181</f>
        <v>0</v>
      </c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40"/>
      <c r="T181" s="241"/>
    </row>
    <row r="182" spans="1:20" ht="30" customHeight="1" x14ac:dyDescent="0.25">
      <c r="A182" s="235">
        <f>'[3]S4 Maquette'!B182</f>
        <v>0</v>
      </c>
      <c r="B182" s="235">
        <f>'[3]S4 Maquette'!C182</f>
        <v>0</v>
      </c>
      <c r="C182" s="236">
        <f>'[3]S4 Maquette'!F182</f>
        <v>0</v>
      </c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40"/>
      <c r="T182" s="241"/>
    </row>
    <row r="183" spans="1:20" ht="30" customHeight="1" x14ac:dyDescent="0.25">
      <c r="A183" s="235">
        <f>'[3]S4 Maquette'!B183</f>
        <v>0</v>
      </c>
      <c r="B183" s="235">
        <f>'[3]S4 Maquette'!C183</f>
        <v>0</v>
      </c>
      <c r="C183" s="236">
        <f>'[3]S4 Maquette'!F183</f>
        <v>0</v>
      </c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40"/>
      <c r="T183" s="241"/>
    </row>
    <row r="184" spans="1:20" ht="30" customHeight="1" x14ac:dyDescent="0.25">
      <c r="A184" s="235">
        <f>'[3]S4 Maquette'!B184</f>
        <v>0</v>
      </c>
      <c r="B184" s="235">
        <f>'[3]S4 Maquette'!C184</f>
        <v>0</v>
      </c>
      <c r="C184" s="236">
        <f>'[3]S4 Maquette'!F184</f>
        <v>0</v>
      </c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40"/>
      <c r="T184" s="241"/>
    </row>
    <row r="185" spans="1:20" ht="30" customHeight="1" x14ac:dyDescent="0.25">
      <c r="A185" s="235">
        <f>'[3]S4 Maquette'!B185</f>
        <v>0</v>
      </c>
      <c r="B185" s="235">
        <f>'[3]S4 Maquette'!C185</f>
        <v>0</v>
      </c>
      <c r="C185" s="236">
        <f>'[3]S4 Maquette'!F185</f>
        <v>0</v>
      </c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40"/>
      <c r="T185" s="241"/>
    </row>
    <row r="186" spans="1:20" ht="30" customHeight="1" x14ac:dyDescent="0.25">
      <c r="A186" s="235">
        <f>'[3]S4 Maquette'!B186</f>
        <v>0</v>
      </c>
      <c r="B186" s="235">
        <f>'[3]S4 Maquette'!C186</f>
        <v>0</v>
      </c>
      <c r="C186" s="236">
        <f>'[3]S4 Maquette'!F186</f>
        <v>0</v>
      </c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40"/>
      <c r="T186" s="241"/>
    </row>
    <row r="187" spans="1:20" ht="30" customHeight="1" x14ac:dyDescent="0.25">
      <c r="A187" s="235">
        <f>'[3]S4 Maquette'!B187</f>
        <v>0</v>
      </c>
      <c r="B187" s="235">
        <f>'[3]S4 Maquette'!C187</f>
        <v>0</v>
      </c>
      <c r="C187" s="236">
        <f>'[3]S4 Maquette'!F187</f>
        <v>0</v>
      </c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40"/>
      <c r="T187" s="241"/>
    </row>
    <row r="188" spans="1:20" ht="30" customHeight="1" x14ac:dyDescent="0.25">
      <c r="A188" s="235">
        <f>'[3]S4 Maquette'!B188</f>
        <v>0</v>
      </c>
      <c r="B188" s="235">
        <f>'[3]S4 Maquette'!C188</f>
        <v>0</v>
      </c>
      <c r="C188" s="236">
        <f>'[3]S4 Maquette'!F188</f>
        <v>0</v>
      </c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40"/>
      <c r="T188" s="241"/>
    </row>
    <row r="189" spans="1:20" ht="30" customHeight="1" x14ac:dyDescent="0.25">
      <c r="A189" s="235">
        <f>'[3]S4 Maquette'!B189</f>
        <v>0</v>
      </c>
      <c r="B189" s="235">
        <f>'[3]S4 Maquette'!C189</f>
        <v>0</v>
      </c>
      <c r="C189" s="236">
        <f>'[3]S4 Maquette'!F189</f>
        <v>0</v>
      </c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40"/>
      <c r="T189" s="241"/>
    </row>
    <row r="190" spans="1:20" ht="30" customHeight="1" x14ac:dyDescent="0.25">
      <c r="A190" s="235">
        <f>'[3]S4 Maquette'!B190</f>
        <v>0</v>
      </c>
      <c r="B190" s="235">
        <f>'[3]S4 Maquette'!C190</f>
        <v>0</v>
      </c>
      <c r="C190" s="236">
        <f>'[3]S4 Maquette'!F190</f>
        <v>0</v>
      </c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40"/>
      <c r="T190" s="241"/>
    </row>
    <row r="191" spans="1:20" ht="30" customHeight="1" x14ac:dyDescent="0.25">
      <c r="A191" s="235">
        <f>'[3]S4 Maquette'!B191</f>
        <v>0</v>
      </c>
      <c r="B191" s="235">
        <f>'[3]S4 Maquette'!C191</f>
        <v>0</v>
      </c>
      <c r="C191" s="236">
        <f>'[3]S4 Maquette'!F191</f>
        <v>0</v>
      </c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40"/>
      <c r="T191" s="241"/>
    </row>
    <row r="192" spans="1:20" ht="30" customHeight="1" x14ac:dyDescent="0.25">
      <c r="A192" s="235">
        <f>'[3]S4 Maquette'!B192</f>
        <v>0</v>
      </c>
      <c r="B192" s="235">
        <f>'[3]S4 Maquette'!C192</f>
        <v>0</v>
      </c>
      <c r="C192" s="236">
        <f>'[3]S4 Maquette'!F192</f>
        <v>0</v>
      </c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40"/>
      <c r="T192" s="241"/>
    </row>
    <row r="193" spans="1:20" ht="30" customHeight="1" x14ac:dyDescent="0.25">
      <c r="A193" s="235">
        <f>'[3]S4 Maquette'!B193</f>
        <v>0</v>
      </c>
      <c r="B193" s="235">
        <f>'[3]S4 Maquette'!C193</f>
        <v>0</v>
      </c>
      <c r="C193" s="236">
        <f>'[3]S4 Maquette'!F193</f>
        <v>0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40"/>
      <c r="T193" s="241"/>
    </row>
    <row r="194" spans="1:20" ht="30" customHeight="1" x14ac:dyDescent="0.25">
      <c r="A194" s="235">
        <f>'[3]S4 Maquette'!B194</f>
        <v>0</v>
      </c>
      <c r="B194" s="235">
        <f>'[3]S4 Maquette'!C194</f>
        <v>0</v>
      </c>
      <c r="C194" s="236">
        <f>'[3]S4 Maquette'!F194</f>
        <v>0</v>
      </c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40"/>
      <c r="T194" s="241"/>
    </row>
    <row r="195" spans="1:20" ht="30" customHeight="1" x14ac:dyDescent="0.25">
      <c r="A195" s="235">
        <f>'[3]S4 Maquette'!B195</f>
        <v>0</v>
      </c>
      <c r="B195" s="235">
        <f>'[3]S4 Maquette'!C195</f>
        <v>0</v>
      </c>
      <c r="C195" s="236">
        <f>'[3]S4 Maquette'!F195</f>
        <v>0</v>
      </c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40"/>
      <c r="T195" s="241"/>
    </row>
    <row r="196" spans="1:20" ht="30" customHeight="1" x14ac:dyDescent="0.25">
      <c r="A196" s="235">
        <f>'[3]S4 Maquette'!B196</f>
        <v>0</v>
      </c>
      <c r="B196" s="235">
        <f>'[3]S4 Maquette'!C196</f>
        <v>0</v>
      </c>
      <c r="C196" s="236">
        <f>'[3]S4 Maquette'!F196</f>
        <v>0</v>
      </c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40"/>
      <c r="T196" s="241"/>
    </row>
    <row r="197" spans="1:20" ht="30" customHeight="1" x14ac:dyDescent="0.25">
      <c r="A197" s="235">
        <f>'[3]S4 Maquette'!B197</f>
        <v>0</v>
      </c>
      <c r="B197" s="235">
        <f>'[3]S4 Maquette'!C197</f>
        <v>0</v>
      </c>
      <c r="C197" s="236">
        <f>'[3]S4 Maquette'!F197</f>
        <v>0</v>
      </c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40"/>
      <c r="T197" s="241"/>
    </row>
    <row r="198" spans="1:20" ht="30" customHeight="1" x14ac:dyDescent="0.25">
      <c r="A198" s="235">
        <f>'[3]S4 Maquette'!B198</f>
        <v>0</v>
      </c>
      <c r="B198" s="235">
        <f>'[3]S4 Maquette'!C198</f>
        <v>0</v>
      </c>
      <c r="C198" s="236">
        <f>'[3]S4 Maquette'!F198</f>
        <v>0</v>
      </c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40"/>
      <c r="T198" s="241"/>
    </row>
    <row r="199" spans="1:20" ht="30" customHeight="1" x14ac:dyDescent="0.25">
      <c r="A199" s="235">
        <f>'[3]S4 Maquette'!B199</f>
        <v>0</v>
      </c>
      <c r="B199" s="235">
        <f>'[3]S4 Maquette'!C199</f>
        <v>0</v>
      </c>
      <c r="C199" s="236">
        <f>'[3]S4 Maquette'!F199</f>
        <v>0</v>
      </c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40"/>
      <c r="T199" s="241"/>
    </row>
    <row r="200" spans="1:20" ht="30" customHeight="1" x14ac:dyDescent="0.25">
      <c r="A200" s="235">
        <f>'[3]S4 Maquette'!B200</f>
        <v>0</v>
      </c>
      <c r="B200" s="235">
        <f>'[3]S4 Maquette'!C200</f>
        <v>0</v>
      </c>
      <c r="C200" s="236">
        <f>'[3]S4 Maquette'!F200</f>
        <v>0</v>
      </c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40"/>
      <c r="T200" s="241"/>
    </row>
    <row r="201" spans="1:20" ht="30" customHeight="1" x14ac:dyDescent="0.25">
      <c r="A201" s="235">
        <f>'[3]S4 Maquette'!B201</f>
        <v>0</v>
      </c>
      <c r="B201" s="235">
        <f>'[3]S4 Maquette'!C201</f>
        <v>0</v>
      </c>
      <c r="C201" s="236">
        <f>'[3]S4 Maquette'!F201</f>
        <v>0</v>
      </c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40"/>
      <c r="T201" s="241"/>
    </row>
    <row r="202" spans="1:20" ht="30" customHeight="1" x14ac:dyDescent="0.25">
      <c r="A202" s="235">
        <f>'[3]S4 Maquette'!B202</f>
        <v>0</v>
      </c>
      <c r="B202" s="235">
        <f>'[3]S4 Maquette'!C202</f>
        <v>0</v>
      </c>
      <c r="C202" s="236">
        <f>'[3]S4 Maquette'!F202</f>
        <v>0</v>
      </c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40"/>
      <c r="T202" s="241"/>
    </row>
    <row r="203" spans="1:20" ht="30" customHeight="1" x14ac:dyDescent="0.25">
      <c r="A203" s="235">
        <f>'[3]S4 Maquette'!B203</f>
        <v>0</v>
      </c>
      <c r="B203" s="235">
        <f>'[3]S4 Maquette'!C203</f>
        <v>0</v>
      </c>
      <c r="C203" s="236">
        <f>'[3]S4 Maquette'!F203</f>
        <v>0</v>
      </c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40"/>
      <c r="T203" s="241"/>
    </row>
    <row r="204" spans="1:20" ht="30" customHeight="1" x14ac:dyDescent="0.25">
      <c r="A204" s="235">
        <f>'[3]S4 Maquette'!B204</f>
        <v>0</v>
      </c>
      <c r="B204" s="235">
        <f>'[3]S4 Maquette'!C204</f>
        <v>0</v>
      </c>
      <c r="C204" s="236">
        <f>'[3]S4 Maquette'!F204</f>
        <v>0</v>
      </c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40"/>
      <c r="T204" s="241"/>
    </row>
    <row r="205" spans="1:20" ht="30" customHeight="1" x14ac:dyDescent="0.25">
      <c r="A205" s="235">
        <f>'[3]S4 Maquette'!B205</f>
        <v>0</v>
      </c>
      <c r="B205" s="235">
        <f>'[3]S4 Maquette'!C205</f>
        <v>0</v>
      </c>
      <c r="C205" s="236">
        <f>'[3]S4 Maquette'!F205</f>
        <v>0</v>
      </c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40"/>
      <c r="T205" s="241"/>
    </row>
    <row r="206" spans="1:20" ht="30" customHeight="1" x14ac:dyDescent="0.25">
      <c r="A206" s="235">
        <f>'[3]S4 Maquette'!B206</f>
        <v>0</v>
      </c>
      <c r="B206" s="235">
        <f>'[3]S4 Maquette'!C206</f>
        <v>0</v>
      </c>
      <c r="C206" s="236">
        <f>'[3]S4 Maquette'!F206</f>
        <v>0</v>
      </c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40"/>
      <c r="T206" s="241"/>
    </row>
    <row r="207" spans="1:20" ht="30" customHeight="1" x14ac:dyDescent="0.25">
      <c r="A207" s="235">
        <f>'[3]S4 Maquette'!B207</f>
        <v>0</v>
      </c>
      <c r="B207" s="235">
        <f>'[3]S4 Maquette'!C207</f>
        <v>0</v>
      </c>
      <c r="C207" s="236">
        <f>'[3]S4 Maquette'!F207</f>
        <v>0</v>
      </c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40"/>
      <c r="T207" s="241"/>
    </row>
    <row r="208" spans="1:20" ht="30" customHeight="1" x14ac:dyDescent="0.25">
      <c r="A208" s="235">
        <f>'[3]S4 Maquette'!B208</f>
        <v>0</v>
      </c>
      <c r="B208" s="235">
        <f>'[3]S4 Maquette'!C208</f>
        <v>0</v>
      </c>
      <c r="C208" s="236">
        <f>'[3]S4 Maquette'!F208</f>
        <v>0</v>
      </c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40"/>
      <c r="T208" s="241"/>
    </row>
    <row r="209" spans="1:20" ht="30" customHeight="1" x14ac:dyDescent="0.25">
      <c r="A209" s="235">
        <f>'[3]S4 Maquette'!B209</f>
        <v>0</v>
      </c>
      <c r="B209" s="235">
        <f>'[3]S4 Maquette'!C209</f>
        <v>0</v>
      </c>
      <c r="C209" s="236">
        <f>'[3]S4 Maquette'!F209</f>
        <v>0</v>
      </c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40"/>
      <c r="T209" s="241"/>
    </row>
    <row r="210" spans="1:20" ht="30" customHeight="1" x14ac:dyDescent="0.25">
      <c r="A210" s="235">
        <f>'[3]S4 Maquette'!B210</f>
        <v>0</v>
      </c>
      <c r="B210" s="235">
        <f>'[3]S4 Maquette'!C210</f>
        <v>0</v>
      </c>
      <c r="C210" s="236">
        <f>'[3]S4 Maquette'!F210</f>
        <v>0</v>
      </c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40"/>
      <c r="T210" s="241"/>
    </row>
    <row r="211" spans="1:20" ht="30" customHeight="1" x14ac:dyDescent="0.25">
      <c r="A211" s="235">
        <f>'[3]S4 Maquette'!B211</f>
        <v>0</v>
      </c>
      <c r="B211" s="235">
        <f>'[3]S4 Maquette'!C211</f>
        <v>0</v>
      </c>
      <c r="C211" s="236">
        <f>'[3]S4 Maquette'!F211</f>
        <v>0</v>
      </c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40"/>
      <c r="T211" s="241"/>
    </row>
    <row r="212" spans="1:20" ht="30" customHeight="1" x14ac:dyDescent="0.25">
      <c r="A212" s="235">
        <f>'[3]S4 Maquette'!B212</f>
        <v>0</v>
      </c>
      <c r="B212" s="235">
        <f>'[3]S4 Maquette'!C212</f>
        <v>0</v>
      </c>
      <c r="C212" s="236">
        <f>'[3]S4 Maquette'!F212</f>
        <v>0</v>
      </c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40"/>
      <c r="T212" s="241"/>
    </row>
    <row r="213" spans="1:20" ht="30" customHeight="1" x14ac:dyDescent="0.25">
      <c r="A213" s="235">
        <f>'[3]S4 Maquette'!B213</f>
        <v>0</v>
      </c>
      <c r="B213" s="235">
        <f>'[3]S4 Maquette'!C213</f>
        <v>0</v>
      </c>
      <c r="C213" s="236">
        <f>'[3]S4 Maquette'!F213</f>
        <v>0</v>
      </c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40"/>
      <c r="T213" s="241"/>
    </row>
    <row r="214" spans="1:20" ht="30" customHeight="1" x14ac:dyDescent="0.25">
      <c r="A214" s="235">
        <f>'[3]S4 Maquette'!B214</f>
        <v>0</v>
      </c>
      <c r="B214" s="235">
        <f>'[3]S4 Maquette'!C214</f>
        <v>0</v>
      </c>
      <c r="C214" s="236">
        <f>'[3]S4 Maquette'!F214</f>
        <v>0</v>
      </c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40"/>
      <c r="T214" s="241"/>
    </row>
    <row r="215" spans="1:20" ht="30" customHeight="1" x14ac:dyDescent="0.25">
      <c r="A215" s="235">
        <f>'[3]S4 Maquette'!B215</f>
        <v>0</v>
      </c>
      <c r="B215" s="235">
        <f>'[3]S4 Maquette'!C215</f>
        <v>0</v>
      </c>
      <c r="C215" s="236">
        <f>'[3]S4 Maquette'!F215</f>
        <v>0</v>
      </c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40"/>
      <c r="T215" s="241"/>
    </row>
    <row r="216" spans="1:20" ht="30" customHeight="1" x14ac:dyDescent="0.25">
      <c r="A216" s="235">
        <f>'[3]S4 Maquette'!B216</f>
        <v>0</v>
      </c>
      <c r="B216" s="235">
        <f>'[3]S4 Maquette'!C216</f>
        <v>0</v>
      </c>
      <c r="C216" s="236">
        <f>'[3]S4 Maquette'!F216</f>
        <v>0</v>
      </c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40"/>
      <c r="T216" s="241"/>
    </row>
    <row r="217" spans="1:20" ht="30" customHeight="1" x14ac:dyDescent="0.25">
      <c r="A217" s="235">
        <f>'[3]S4 Maquette'!B217</f>
        <v>0</v>
      </c>
      <c r="B217" s="235">
        <f>'[3]S4 Maquette'!C217</f>
        <v>0</v>
      </c>
      <c r="C217" s="236">
        <f>'[3]S4 Maquette'!F217</f>
        <v>0</v>
      </c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40"/>
      <c r="T217" s="241"/>
    </row>
    <row r="218" spans="1:20" ht="30" customHeight="1" x14ac:dyDescent="0.25">
      <c r="A218" s="235">
        <f>'[3]S4 Maquette'!B218</f>
        <v>0</v>
      </c>
      <c r="B218" s="235">
        <f>'[3]S4 Maquette'!C218</f>
        <v>0</v>
      </c>
      <c r="C218" s="236">
        <f>'[3]S4 Maquette'!F218</f>
        <v>0</v>
      </c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40"/>
      <c r="T218" s="241"/>
    </row>
    <row r="219" spans="1:20" ht="30" customHeight="1" x14ac:dyDescent="0.25">
      <c r="A219" s="235">
        <f>'[3]S4 Maquette'!B219</f>
        <v>0</v>
      </c>
      <c r="B219" s="235">
        <f>'[3]S4 Maquette'!C219</f>
        <v>0</v>
      </c>
      <c r="C219" s="236">
        <f>'[3]S4 Maquette'!F219</f>
        <v>0</v>
      </c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40"/>
      <c r="T219" s="241"/>
    </row>
    <row r="220" spans="1:20" ht="30" customHeight="1" x14ac:dyDescent="0.25">
      <c r="A220" s="235">
        <f>'[3]S4 Maquette'!B220</f>
        <v>0</v>
      </c>
      <c r="B220" s="235">
        <f>'[3]S4 Maquette'!C220</f>
        <v>0</v>
      </c>
      <c r="C220" s="236">
        <f>'[3]S4 Maquette'!F220</f>
        <v>0</v>
      </c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40"/>
      <c r="T220" s="241"/>
    </row>
    <row r="221" spans="1:20" ht="30" customHeight="1" x14ac:dyDescent="0.25">
      <c r="A221" s="235">
        <f>'[3]S4 Maquette'!B221</f>
        <v>0</v>
      </c>
      <c r="B221" s="235">
        <f>'[3]S4 Maquette'!C221</f>
        <v>0</v>
      </c>
      <c r="C221" s="236">
        <f>'[3]S4 Maquette'!F221</f>
        <v>0</v>
      </c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40"/>
      <c r="T221" s="241"/>
    </row>
    <row r="222" spans="1:20" ht="30" customHeight="1" x14ac:dyDescent="0.25">
      <c r="A222" s="235">
        <f>'[3]S4 Maquette'!B222</f>
        <v>0</v>
      </c>
      <c r="B222" s="235">
        <f>'[3]S4 Maquette'!C222</f>
        <v>0</v>
      </c>
      <c r="C222" s="236">
        <f>'[3]S4 Maquette'!F222</f>
        <v>0</v>
      </c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40"/>
      <c r="T222" s="241"/>
    </row>
    <row r="223" spans="1:20" ht="30" customHeight="1" x14ac:dyDescent="0.25">
      <c r="A223" s="235">
        <f>'[3]S4 Maquette'!B223</f>
        <v>0</v>
      </c>
      <c r="B223" s="235">
        <f>'[3]S4 Maquette'!C223</f>
        <v>0</v>
      </c>
      <c r="C223" s="236">
        <f>'[3]S4 Maquette'!F223</f>
        <v>0</v>
      </c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40"/>
      <c r="T223" s="241"/>
    </row>
    <row r="224" spans="1:20" ht="30" customHeight="1" x14ac:dyDescent="0.25">
      <c r="A224" s="235">
        <f>'[3]S4 Maquette'!B224</f>
        <v>0</v>
      </c>
      <c r="B224" s="235">
        <f>'[3]S4 Maquette'!C224</f>
        <v>0</v>
      </c>
      <c r="C224" s="236">
        <f>'[3]S4 Maquette'!F224</f>
        <v>0</v>
      </c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40"/>
      <c r="T224" s="241"/>
    </row>
    <row r="225" spans="1:20" ht="30" customHeight="1" x14ac:dyDescent="0.25">
      <c r="A225" s="235">
        <f>'[3]S4 Maquette'!B225</f>
        <v>0</v>
      </c>
      <c r="B225" s="235">
        <f>'[3]S4 Maquette'!C225</f>
        <v>0</v>
      </c>
      <c r="C225" s="236">
        <f>'[3]S4 Maquette'!F225</f>
        <v>0</v>
      </c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40"/>
      <c r="T225" s="241"/>
    </row>
    <row r="226" spans="1:20" ht="30" customHeight="1" x14ac:dyDescent="0.25">
      <c r="A226" s="235">
        <f>'[3]S4 Maquette'!B226</f>
        <v>0</v>
      </c>
      <c r="B226" s="235">
        <f>'[3]S4 Maquette'!C226</f>
        <v>0</v>
      </c>
      <c r="C226" s="236">
        <f>'[3]S4 Maquette'!F226</f>
        <v>0</v>
      </c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40"/>
      <c r="T226" s="241"/>
    </row>
    <row r="227" spans="1:20" ht="30" customHeight="1" x14ac:dyDescent="0.25">
      <c r="A227" s="235">
        <f>'[3]S4 Maquette'!B227</f>
        <v>0</v>
      </c>
      <c r="B227" s="235">
        <f>'[3]S4 Maquette'!C227</f>
        <v>0</v>
      </c>
      <c r="C227" s="236">
        <f>'[3]S4 Maquette'!F227</f>
        <v>0</v>
      </c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40"/>
      <c r="T227" s="241"/>
    </row>
    <row r="228" spans="1:20" ht="30" customHeight="1" x14ac:dyDescent="0.25">
      <c r="A228" s="235">
        <f>'[3]S4 Maquette'!B228</f>
        <v>0</v>
      </c>
      <c r="B228" s="235">
        <f>'[3]S4 Maquette'!C228</f>
        <v>0</v>
      </c>
      <c r="C228" s="236">
        <f>'[3]S4 Maquette'!F228</f>
        <v>0</v>
      </c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40"/>
      <c r="T228" s="241"/>
    </row>
    <row r="229" spans="1:20" ht="30" customHeight="1" x14ac:dyDescent="0.25">
      <c r="A229" s="235">
        <f>'[3]S4 Maquette'!B229</f>
        <v>0</v>
      </c>
      <c r="B229" s="235">
        <f>'[3]S4 Maquette'!C229</f>
        <v>0</v>
      </c>
      <c r="C229" s="236">
        <f>'[3]S4 Maquette'!F229</f>
        <v>0</v>
      </c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40"/>
      <c r="T229" s="241"/>
    </row>
    <row r="230" spans="1:20" ht="30" customHeight="1" x14ac:dyDescent="0.25">
      <c r="A230" s="235">
        <f>'[3]S4 Maquette'!B230</f>
        <v>0</v>
      </c>
      <c r="B230" s="235">
        <f>'[3]S4 Maquette'!C230</f>
        <v>0</v>
      </c>
      <c r="C230" s="236">
        <f>'[3]S4 Maquette'!F230</f>
        <v>0</v>
      </c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40"/>
      <c r="T230" s="241"/>
    </row>
    <row r="231" spans="1:20" ht="30" customHeight="1" x14ac:dyDescent="0.25">
      <c r="A231" s="235">
        <f>'[3]S4 Maquette'!B231</f>
        <v>0</v>
      </c>
      <c r="B231" s="235">
        <f>'[3]S4 Maquette'!C231</f>
        <v>0</v>
      </c>
      <c r="C231" s="236">
        <f>'[3]S4 Maquette'!F231</f>
        <v>0</v>
      </c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40"/>
      <c r="T231" s="241"/>
    </row>
    <row r="232" spans="1:20" ht="30" customHeight="1" x14ac:dyDescent="0.25">
      <c r="A232" s="235">
        <f>'[3]S4 Maquette'!B232</f>
        <v>0</v>
      </c>
      <c r="B232" s="235">
        <f>'[3]S4 Maquette'!C232</f>
        <v>0</v>
      </c>
      <c r="C232" s="236">
        <f>'[3]S4 Maquette'!F232</f>
        <v>0</v>
      </c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40"/>
      <c r="T232" s="241"/>
    </row>
    <row r="233" spans="1:20" ht="30" customHeight="1" x14ac:dyDescent="0.25">
      <c r="A233" s="235">
        <f>'[3]S4 Maquette'!B233</f>
        <v>0</v>
      </c>
      <c r="B233" s="235">
        <f>'[3]S4 Maquette'!C233</f>
        <v>0</v>
      </c>
      <c r="C233" s="236">
        <f>'[3]S4 Maquette'!F233</f>
        <v>0</v>
      </c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40"/>
      <c r="T233" s="241"/>
    </row>
    <row r="234" spans="1:20" ht="30" customHeight="1" x14ac:dyDescent="0.25">
      <c r="A234" s="235">
        <f>'[3]S4 Maquette'!B234</f>
        <v>0</v>
      </c>
      <c r="B234" s="235">
        <f>'[3]S4 Maquette'!C234</f>
        <v>0</v>
      </c>
      <c r="C234" s="236">
        <f>'[3]S4 Maquette'!F234</f>
        <v>0</v>
      </c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40"/>
      <c r="T234" s="241"/>
    </row>
    <row r="235" spans="1:20" ht="30" customHeight="1" x14ac:dyDescent="0.25">
      <c r="A235" s="235">
        <f>'[3]S4 Maquette'!B235</f>
        <v>0</v>
      </c>
      <c r="B235" s="235">
        <f>'[3]S4 Maquette'!C235</f>
        <v>0</v>
      </c>
      <c r="C235" s="236">
        <f>'[3]S4 Maquette'!F235</f>
        <v>0</v>
      </c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40"/>
      <c r="T235" s="241"/>
    </row>
    <row r="236" spans="1:20" ht="30" customHeight="1" x14ac:dyDescent="0.25">
      <c r="A236" s="235">
        <f>'[3]S4 Maquette'!B236</f>
        <v>0</v>
      </c>
      <c r="B236" s="235">
        <f>'[3]S4 Maquette'!C236</f>
        <v>0</v>
      </c>
      <c r="C236" s="236">
        <f>'[3]S4 Maquette'!F236</f>
        <v>0</v>
      </c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40"/>
      <c r="T236" s="241"/>
    </row>
    <row r="237" spans="1:20" ht="30" customHeight="1" x14ac:dyDescent="0.25">
      <c r="A237" s="235">
        <f>'[3]S4 Maquette'!B237</f>
        <v>0</v>
      </c>
      <c r="B237" s="235">
        <f>'[3]S4 Maquette'!C237</f>
        <v>0</v>
      </c>
      <c r="C237" s="236">
        <f>'[3]S4 Maquette'!F237</f>
        <v>0</v>
      </c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40"/>
      <c r="T237" s="241"/>
    </row>
    <row r="238" spans="1:20" ht="30" customHeight="1" x14ac:dyDescent="0.25">
      <c r="A238" s="235">
        <f>'[3]S4 Maquette'!B238</f>
        <v>0</v>
      </c>
      <c r="B238" s="235">
        <f>'[3]S4 Maquette'!C238</f>
        <v>0</v>
      </c>
      <c r="C238" s="236">
        <f>'[3]S4 Maquette'!F238</f>
        <v>0</v>
      </c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40"/>
      <c r="T238" s="241"/>
    </row>
    <row r="239" spans="1:20" ht="30" customHeight="1" x14ac:dyDescent="0.25">
      <c r="A239" s="235">
        <f>'[3]S4 Maquette'!B239</f>
        <v>0</v>
      </c>
      <c r="B239" s="235">
        <f>'[3]S4 Maquette'!C239</f>
        <v>0</v>
      </c>
      <c r="C239" s="236">
        <f>'[3]S4 Maquette'!F239</f>
        <v>0</v>
      </c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40"/>
      <c r="T239" s="241"/>
    </row>
    <row r="240" spans="1:20" ht="30" customHeight="1" x14ac:dyDescent="0.25">
      <c r="A240" s="235">
        <f>'[3]S4 Maquette'!B240</f>
        <v>0</v>
      </c>
      <c r="B240" s="235">
        <f>'[3]S4 Maquette'!C240</f>
        <v>0</v>
      </c>
      <c r="C240" s="236">
        <f>'[3]S4 Maquette'!F240</f>
        <v>0</v>
      </c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40"/>
      <c r="T240" s="241"/>
    </row>
    <row r="241" spans="1:20" ht="30" customHeight="1" x14ac:dyDescent="0.25">
      <c r="A241" s="235">
        <f>'[3]S4 Maquette'!B241</f>
        <v>0</v>
      </c>
      <c r="B241" s="235">
        <f>'[3]S4 Maquette'!C241</f>
        <v>0</v>
      </c>
      <c r="C241" s="236">
        <f>'[3]S4 Maquette'!F241</f>
        <v>0</v>
      </c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40"/>
      <c r="T241" s="241"/>
    </row>
    <row r="242" spans="1:20" ht="30" customHeight="1" x14ac:dyDescent="0.25">
      <c r="A242" s="235">
        <f>'[3]S4 Maquette'!B242</f>
        <v>0</v>
      </c>
      <c r="B242" s="235">
        <f>'[3]S4 Maquette'!C242</f>
        <v>0</v>
      </c>
      <c r="C242" s="236">
        <f>'[3]S4 Maquette'!F242</f>
        <v>0</v>
      </c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40"/>
      <c r="T242" s="241"/>
    </row>
    <row r="243" spans="1:20" ht="30" customHeight="1" x14ac:dyDescent="0.25">
      <c r="A243" s="235">
        <f>'[3]S4 Maquette'!B243</f>
        <v>0</v>
      </c>
      <c r="B243" s="235">
        <f>'[3]S4 Maquette'!C243</f>
        <v>0</v>
      </c>
      <c r="C243" s="236">
        <f>'[3]S4 Maquette'!F243</f>
        <v>0</v>
      </c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40"/>
      <c r="T243" s="241"/>
    </row>
    <row r="244" spans="1:20" ht="30" customHeight="1" x14ac:dyDescent="0.25">
      <c r="A244" s="235">
        <f>'[3]S4 Maquette'!B244</f>
        <v>0</v>
      </c>
      <c r="B244" s="235">
        <f>'[3]S4 Maquette'!C244</f>
        <v>0</v>
      </c>
      <c r="C244" s="236">
        <f>'[3]S4 Maquette'!F244</f>
        <v>0</v>
      </c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40"/>
      <c r="T244" s="241"/>
    </row>
    <row r="245" spans="1:20" ht="30" customHeight="1" x14ac:dyDescent="0.25">
      <c r="A245" s="235">
        <f>'[3]S4 Maquette'!B245</f>
        <v>0</v>
      </c>
      <c r="B245" s="235">
        <f>'[3]S4 Maquette'!C245</f>
        <v>0</v>
      </c>
      <c r="C245" s="236">
        <f>'[3]S4 Maquette'!F245</f>
        <v>0</v>
      </c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40"/>
      <c r="T245" s="241"/>
    </row>
    <row r="246" spans="1:20" ht="30" customHeight="1" x14ac:dyDescent="0.25">
      <c r="A246" s="235">
        <f>'[3]S4 Maquette'!B246</f>
        <v>0</v>
      </c>
      <c r="B246" s="235">
        <f>'[3]S4 Maquette'!C246</f>
        <v>0</v>
      </c>
      <c r="C246" s="236">
        <f>'[3]S4 Maquette'!F246</f>
        <v>0</v>
      </c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40"/>
      <c r="T246" s="241"/>
    </row>
    <row r="247" spans="1:20" ht="30" customHeight="1" x14ac:dyDescent="0.25">
      <c r="A247" s="235">
        <f>'[3]S4 Maquette'!B247</f>
        <v>0</v>
      </c>
      <c r="B247" s="235">
        <f>'[3]S4 Maquette'!C247</f>
        <v>0</v>
      </c>
      <c r="C247" s="236">
        <f>'[3]S4 Maquette'!F247</f>
        <v>0</v>
      </c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40"/>
      <c r="T247" s="241"/>
    </row>
    <row r="248" spans="1:20" ht="30" customHeight="1" x14ac:dyDescent="0.25">
      <c r="A248" s="235">
        <f>'[3]S4 Maquette'!B248</f>
        <v>0</v>
      </c>
      <c r="B248" s="235">
        <f>'[3]S4 Maquette'!C248</f>
        <v>0</v>
      </c>
      <c r="C248" s="236">
        <f>'[3]S4 Maquette'!F248</f>
        <v>0</v>
      </c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40"/>
      <c r="T248" s="241"/>
    </row>
    <row r="249" spans="1:20" ht="30" customHeight="1" x14ac:dyDescent="0.25">
      <c r="A249" s="235">
        <f>'[3]S4 Maquette'!B249</f>
        <v>0</v>
      </c>
      <c r="B249" s="235">
        <f>'[3]S4 Maquette'!C249</f>
        <v>0</v>
      </c>
      <c r="C249" s="236">
        <f>'[3]S4 Maquette'!F249</f>
        <v>0</v>
      </c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40"/>
      <c r="T249" s="241"/>
    </row>
    <row r="250" spans="1:20" ht="30" customHeight="1" x14ac:dyDescent="0.25">
      <c r="A250" s="235">
        <f>'[3]S4 Maquette'!B250</f>
        <v>0</v>
      </c>
      <c r="B250" s="235">
        <f>'[3]S4 Maquette'!C250</f>
        <v>0</v>
      </c>
      <c r="C250" s="236">
        <f>'[3]S4 Maquette'!F250</f>
        <v>0</v>
      </c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40"/>
      <c r="T250" s="241"/>
    </row>
    <row r="251" spans="1:20" ht="30" customHeight="1" x14ac:dyDescent="0.25">
      <c r="A251" s="235">
        <f>'[3]S4 Maquette'!B251</f>
        <v>0</v>
      </c>
      <c r="B251" s="235">
        <f>'[3]S4 Maquette'!C251</f>
        <v>0</v>
      </c>
      <c r="C251" s="236">
        <f>'[3]S4 Maquette'!F251</f>
        <v>0</v>
      </c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40"/>
      <c r="T251" s="241"/>
    </row>
    <row r="252" spans="1:20" ht="30" customHeight="1" x14ac:dyDescent="0.25">
      <c r="A252" s="235">
        <f>'[3]S4 Maquette'!B252</f>
        <v>0</v>
      </c>
      <c r="B252" s="235">
        <f>'[3]S4 Maquette'!C252</f>
        <v>0</v>
      </c>
      <c r="C252" s="236">
        <f>'[3]S4 Maquette'!F252</f>
        <v>0</v>
      </c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40"/>
      <c r="T252" s="241"/>
    </row>
    <row r="253" spans="1:20" ht="30" customHeight="1" x14ac:dyDescent="0.25">
      <c r="A253" s="235">
        <f>'[3]S4 Maquette'!B253</f>
        <v>0</v>
      </c>
      <c r="B253" s="235">
        <f>'[3]S4 Maquette'!C253</f>
        <v>0</v>
      </c>
      <c r="C253" s="236">
        <f>'[3]S4 Maquette'!F253</f>
        <v>0</v>
      </c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40"/>
      <c r="T253" s="241"/>
    </row>
    <row r="254" spans="1:20" ht="30" customHeight="1" x14ac:dyDescent="0.25">
      <c r="A254" s="235">
        <f>'[3]S4 Maquette'!B254</f>
        <v>0</v>
      </c>
      <c r="B254" s="235">
        <f>'[3]S4 Maquette'!C254</f>
        <v>0</v>
      </c>
      <c r="C254" s="236">
        <f>'[3]S4 Maquette'!F254</f>
        <v>0</v>
      </c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40"/>
      <c r="T254" s="241"/>
    </row>
    <row r="255" spans="1:20" ht="30" customHeight="1" x14ac:dyDescent="0.25">
      <c r="A255" s="235">
        <f>'[3]S4 Maquette'!B255</f>
        <v>0</v>
      </c>
      <c r="B255" s="235">
        <f>'[3]S4 Maquette'!C255</f>
        <v>0</v>
      </c>
      <c r="C255" s="236">
        <f>'[3]S4 Maquette'!F255</f>
        <v>0</v>
      </c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40"/>
      <c r="T255" s="241"/>
    </row>
    <row r="256" spans="1:20" ht="30" customHeight="1" x14ac:dyDescent="0.25">
      <c r="A256" s="235">
        <f>'[3]S4 Maquette'!B256</f>
        <v>0</v>
      </c>
      <c r="B256" s="235">
        <f>'[3]S4 Maquette'!C256</f>
        <v>0</v>
      </c>
      <c r="C256" s="236">
        <f>'[3]S4 Maquette'!F256</f>
        <v>0</v>
      </c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40"/>
      <c r="T256" s="241"/>
    </row>
    <row r="257" spans="1:20" ht="30" customHeight="1" x14ac:dyDescent="0.25">
      <c r="A257" s="235">
        <f>'[3]S4 Maquette'!B257</f>
        <v>0</v>
      </c>
      <c r="B257" s="235">
        <f>'[3]S4 Maquette'!C257</f>
        <v>0</v>
      </c>
      <c r="C257" s="236">
        <f>'[3]S4 Maquette'!F257</f>
        <v>0</v>
      </c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40"/>
      <c r="T257" s="241"/>
    </row>
    <row r="258" spans="1:20" ht="30" customHeight="1" x14ac:dyDescent="0.25">
      <c r="A258" s="235">
        <f>'[3]S4 Maquette'!B258</f>
        <v>0</v>
      </c>
      <c r="B258" s="235">
        <f>'[3]S4 Maquette'!C258</f>
        <v>0</v>
      </c>
      <c r="C258" s="236">
        <f>'[3]S4 Maquette'!F258</f>
        <v>0</v>
      </c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40"/>
      <c r="T258" s="241"/>
    </row>
    <row r="259" spans="1:20" ht="30" customHeight="1" x14ac:dyDescent="0.25">
      <c r="A259" s="235">
        <f>'[3]S4 Maquette'!B259</f>
        <v>0</v>
      </c>
      <c r="B259" s="235">
        <f>'[3]S4 Maquette'!C259</f>
        <v>0</v>
      </c>
      <c r="C259" s="236">
        <f>'[3]S4 Maquette'!F259</f>
        <v>0</v>
      </c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40"/>
      <c r="T259" s="241"/>
    </row>
    <row r="260" spans="1:20" ht="30" customHeight="1" x14ac:dyDescent="0.25">
      <c r="A260" s="235">
        <f>'[3]S4 Maquette'!B260</f>
        <v>0</v>
      </c>
      <c r="B260" s="235">
        <f>'[3]S4 Maquette'!C260</f>
        <v>0</v>
      </c>
      <c r="C260" s="236">
        <f>'[3]S4 Maquette'!F260</f>
        <v>0</v>
      </c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40"/>
      <c r="T260" s="241"/>
    </row>
    <row r="261" spans="1:20" ht="30" customHeight="1" x14ac:dyDescent="0.25">
      <c r="A261" s="235">
        <f>'[3]S4 Maquette'!B261</f>
        <v>0</v>
      </c>
      <c r="B261" s="235">
        <f>'[3]S4 Maquette'!C261</f>
        <v>0</v>
      </c>
      <c r="C261" s="236">
        <f>'[3]S4 Maquette'!F261</f>
        <v>0</v>
      </c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40"/>
      <c r="T261" s="241"/>
    </row>
    <row r="262" spans="1:20" ht="30" customHeight="1" x14ac:dyDescent="0.25">
      <c r="A262" s="235">
        <f>'[3]S4 Maquette'!B262</f>
        <v>0</v>
      </c>
      <c r="B262" s="235">
        <f>'[3]S4 Maquette'!C262</f>
        <v>0</v>
      </c>
      <c r="C262" s="236">
        <f>'[3]S4 Maquette'!F262</f>
        <v>0</v>
      </c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40"/>
      <c r="T262" s="241"/>
    </row>
    <row r="263" spans="1:20" ht="30" customHeight="1" x14ac:dyDescent="0.25">
      <c r="A263" s="235">
        <f>'[3]S4 Maquette'!B263</f>
        <v>0</v>
      </c>
      <c r="B263" s="235">
        <f>'[3]S4 Maquette'!C263</f>
        <v>0</v>
      </c>
      <c r="C263" s="236">
        <f>'[3]S4 Maquette'!F263</f>
        <v>0</v>
      </c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40"/>
      <c r="T263" s="241"/>
    </row>
    <row r="264" spans="1:20" ht="30" customHeight="1" x14ac:dyDescent="0.25">
      <c r="A264" s="235">
        <f>'[3]S4 Maquette'!B264</f>
        <v>0</v>
      </c>
      <c r="B264" s="235">
        <f>'[3]S4 Maquette'!C264</f>
        <v>0</v>
      </c>
      <c r="C264" s="236">
        <f>'[3]S4 Maquette'!F264</f>
        <v>0</v>
      </c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40"/>
      <c r="T264" s="241"/>
    </row>
    <row r="265" spans="1:20" ht="30" customHeight="1" x14ac:dyDescent="0.25">
      <c r="A265" s="235">
        <f>'[3]S4 Maquette'!B265</f>
        <v>0</v>
      </c>
      <c r="B265" s="235">
        <f>'[3]S4 Maquette'!C265</f>
        <v>0</v>
      </c>
      <c r="C265" s="236">
        <f>'[3]S4 Maquette'!F265</f>
        <v>0</v>
      </c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40"/>
      <c r="T265" s="241"/>
    </row>
    <row r="266" spans="1:20" ht="30" customHeight="1" x14ac:dyDescent="0.25">
      <c r="A266" s="235">
        <f>'[3]S4 Maquette'!B266</f>
        <v>0</v>
      </c>
      <c r="B266" s="235">
        <f>'[3]S4 Maquette'!C266</f>
        <v>0</v>
      </c>
      <c r="C266" s="236">
        <f>'[3]S4 Maquette'!F266</f>
        <v>0</v>
      </c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40"/>
      <c r="T266" s="241"/>
    </row>
    <row r="267" spans="1:20" ht="30" customHeight="1" x14ac:dyDescent="0.25">
      <c r="A267" s="235">
        <f>'[3]S4 Maquette'!B267</f>
        <v>0</v>
      </c>
      <c r="B267" s="235">
        <f>'[3]S4 Maquette'!C267</f>
        <v>0</v>
      </c>
      <c r="C267" s="236">
        <f>'[3]S4 Maquette'!F267</f>
        <v>0</v>
      </c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40"/>
      <c r="T267" s="241"/>
    </row>
    <row r="268" spans="1:20" ht="30" customHeight="1" x14ac:dyDescent="0.25">
      <c r="A268" s="235">
        <f>'[3]S4 Maquette'!B268</f>
        <v>0</v>
      </c>
      <c r="B268" s="235">
        <f>'[3]S4 Maquette'!C268</f>
        <v>0</v>
      </c>
      <c r="C268" s="236">
        <f>'[3]S4 Maquette'!F268</f>
        <v>0</v>
      </c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40"/>
      <c r="T268" s="241"/>
    </row>
    <row r="269" spans="1:20" ht="30" customHeight="1" x14ac:dyDescent="0.25">
      <c r="A269" s="235">
        <f>'[3]S4 Maquette'!B269</f>
        <v>0</v>
      </c>
      <c r="B269" s="235">
        <f>'[3]S4 Maquette'!C269</f>
        <v>0</v>
      </c>
      <c r="C269" s="236">
        <f>'[3]S4 Maquette'!F269</f>
        <v>0</v>
      </c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40"/>
      <c r="T269" s="241"/>
    </row>
    <row r="270" spans="1:20" ht="30" customHeight="1" x14ac:dyDescent="0.25">
      <c r="A270" s="235">
        <f>'[3]S4 Maquette'!B270</f>
        <v>0</v>
      </c>
      <c r="B270" s="235">
        <f>'[3]S4 Maquette'!C270</f>
        <v>0</v>
      </c>
      <c r="C270" s="236">
        <f>'[3]S4 Maquette'!F270</f>
        <v>0</v>
      </c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40"/>
      <c r="T270" s="241"/>
    </row>
    <row r="271" spans="1:20" ht="30" customHeight="1" x14ac:dyDescent="0.25">
      <c r="A271" s="235">
        <f>'[3]S4 Maquette'!B271</f>
        <v>0</v>
      </c>
      <c r="B271" s="235">
        <f>'[3]S4 Maquette'!C271</f>
        <v>0</v>
      </c>
      <c r="C271" s="236">
        <f>'[3]S4 Maquette'!F271</f>
        <v>0</v>
      </c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40"/>
      <c r="T271" s="241"/>
    </row>
    <row r="272" spans="1:20" ht="30" customHeight="1" x14ac:dyDescent="0.25">
      <c r="A272" s="235">
        <f>'[3]S4 Maquette'!B272</f>
        <v>0</v>
      </c>
      <c r="B272" s="235">
        <f>'[3]S4 Maquette'!C272</f>
        <v>0</v>
      </c>
      <c r="C272" s="236">
        <f>'[3]S4 Maquette'!F272</f>
        <v>0</v>
      </c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40"/>
      <c r="T272" s="241"/>
    </row>
    <row r="273" spans="1:20" ht="30" customHeight="1" x14ac:dyDescent="0.25">
      <c r="A273" s="235">
        <f>'[3]S4 Maquette'!B273</f>
        <v>0</v>
      </c>
      <c r="B273" s="235">
        <f>'[3]S4 Maquette'!C273</f>
        <v>0</v>
      </c>
      <c r="C273" s="236">
        <f>'[3]S4 Maquette'!F273</f>
        <v>0</v>
      </c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40"/>
      <c r="T273" s="241"/>
    </row>
    <row r="274" spans="1:20" ht="30" customHeight="1" x14ac:dyDescent="0.25">
      <c r="A274" s="235">
        <f>'[3]S4 Maquette'!B274</f>
        <v>0</v>
      </c>
      <c r="B274" s="235">
        <f>'[3]S4 Maquette'!C274</f>
        <v>0</v>
      </c>
      <c r="C274" s="236">
        <f>'[3]S4 Maquette'!F274</f>
        <v>0</v>
      </c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40"/>
      <c r="T274" s="241"/>
    </row>
    <row r="275" spans="1:20" ht="30" customHeight="1" x14ac:dyDescent="0.25">
      <c r="A275" s="235">
        <f>'[3]S4 Maquette'!B275</f>
        <v>0</v>
      </c>
      <c r="B275" s="235">
        <f>'[3]S4 Maquette'!C275</f>
        <v>0</v>
      </c>
      <c r="C275" s="236">
        <f>'[3]S4 Maquette'!F275</f>
        <v>0</v>
      </c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40"/>
      <c r="T275" s="241"/>
    </row>
    <row r="276" spans="1:20" ht="30" customHeight="1" x14ac:dyDescent="0.25">
      <c r="A276" s="235">
        <f>'[3]S4 Maquette'!B276</f>
        <v>0</v>
      </c>
      <c r="B276" s="235">
        <f>'[3]S4 Maquette'!C276</f>
        <v>0</v>
      </c>
      <c r="C276" s="236">
        <f>'[3]S4 Maquette'!F276</f>
        <v>0</v>
      </c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40"/>
      <c r="T276" s="241"/>
    </row>
    <row r="277" spans="1:20" ht="30" customHeight="1" x14ac:dyDescent="0.25">
      <c r="A277" s="235">
        <f>'[3]S4 Maquette'!B277</f>
        <v>0</v>
      </c>
      <c r="B277" s="235">
        <f>'[3]S4 Maquette'!C277</f>
        <v>0</v>
      </c>
      <c r="C277" s="236">
        <f>'[3]S4 Maquette'!F277</f>
        <v>0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40"/>
      <c r="T277" s="241"/>
    </row>
    <row r="278" spans="1:20" ht="30" customHeight="1" x14ac:dyDescent="0.25">
      <c r="A278" s="235">
        <f>'[3]S4 Maquette'!B278</f>
        <v>0</v>
      </c>
      <c r="B278" s="235">
        <f>'[3]S4 Maquette'!C278</f>
        <v>0</v>
      </c>
      <c r="C278" s="236">
        <f>'[3]S4 Maquette'!F278</f>
        <v>0</v>
      </c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40"/>
      <c r="T278" s="241"/>
    </row>
    <row r="279" spans="1:20" ht="30" customHeight="1" x14ac:dyDescent="0.25">
      <c r="A279" s="235">
        <f>'[3]S4 Maquette'!B279</f>
        <v>0</v>
      </c>
      <c r="B279" s="235">
        <f>'[3]S4 Maquette'!C279</f>
        <v>0</v>
      </c>
      <c r="C279" s="236">
        <f>'[3]S4 Maquette'!F279</f>
        <v>0</v>
      </c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40"/>
      <c r="T279" s="241"/>
    </row>
    <row r="280" spans="1:20" ht="30" customHeight="1" x14ac:dyDescent="0.25">
      <c r="A280" s="235">
        <f>'[3]S4 Maquette'!B280</f>
        <v>0</v>
      </c>
      <c r="B280" s="235">
        <f>'[3]S4 Maquette'!C280</f>
        <v>0</v>
      </c>
      <c r="C280" s="236">
        <f>'[3]S4 Maquette'!F280</f>
        <v>0</v>
      </c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40"/>
      <c r="T280" s="241"/>
    </row>
    <row r="281" spans="1:20" ht="30" customHeight="1" x14ac:dyDescent="0.25">
      <c r="A281" s="235">
        <f>'[3]S4 Maquette'!B281</f>
        <v>0</v>
      </c>
      <c r="B281" s="235">
        <f>'[3]S4 Maquette'!C281</f>
        <v>0</v>
      </c>
      <c r="C281" s="236">
        <f>'[3]S4 Maquette'!F281</f>
        <v>0</v>
      </c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40"/>
      <c r="T281" s="241"/>
    </row>
    <row r="282" spans="1:20" ht="30" customHeight="1" x14ac:dyDescent="0.25">
      <c r="A282" s="235">
        <f>'[3]S4 Maquette'!B282</f>
        <v>0</v>
      </c>
      <c r="B282" s="235">
        <f>'[3]S4 Maquette'!C282</f>
        <v>0</v>
      </c>
      <c r="C282" s="236">
        <f>'[3]S4 Maquette'!F282</f>
        <v>0</v>
      </c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40"/>
      <c r="T282" s="241"/>
    </row>
    <row r="283" spans="1:20" ht="30" customHeight="1" x14ac:dyDescent="0.25">
      <c r="A283" s="235">
        <f>'[3]S4 Maquette'!B283</f>
        <v>0</v>
      </c>
      <c r="B283" s="235">
        <f>'[3]S4 Maquette'!C283</f>
        <v>0</v>
      </c>
      <c r="C283" s="236">
        <f>'[3]S4 Maquette'!F283</f>
        <v>0</v>
      </c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40"/>
      <c r="T283" s="241"/>
    </row>
    <row r="284" spans="1:20" ht="30" customHeight="1" x14ac:dyDescent="0.25">
      <c r="A284" s="235">
        <f>'[3]S4 Maquette'!B284</f>
        <v>0</v>
      </c>
      <c r="B284" s="235">
        <f>'[3]S4 Maquette'!C284</f>
        <v>0</v>
      </c>
      <c r="C284" s="236">
        <f>'[3]S4 Maquette'!F284</f>
        <v>0</v>
      </c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40"/>
      <c r="T284" s="241"/>
    </row>
    <row r="285" spans="1:20" ht="30" customHeight="1" x14ac:dyDescent="0.25">
      <c r="A285" s="235">
        <f>'[3]S4 Maquette'!B285</f>
        <v>0</v>
      </c>
      <c r="B285" s="235">
        <f>'[3]S4 Maquette'!C285</f>
        <v>0</v>
      </c>
      <c r="C285" s="236">
        <f>'[3]S4 Maquette'!F285</f>
        <v>0</v>
      </c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40"/>
      <c r="T285" s="241"/>
    </row>
    <row r="286" spans="1:20" ht="30" customHeight="1" x14ac:dyDescent="0.25">
      <c r="A286" s="235">
        <f>'[3]S4 Maquette'!B286</f>
        <v>0</v>
      </c>
      <c r="B286" s="235">
        <f>'[3]S4 Maquette'!C286</f>
        <v>0</v>
      </c>
      <c r="C286" s="236">
        <f>'[3]S4 Maquette'!F286</f>
        <v>0</v>
      </c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40"/>
      <c r="T286" s="241"/>
    </row>
    <row r="287" spans="1:20" ht="30" customHeight="1" x14ac:dyDescent="0.25">
      <c r="A287" s="235">
        <f>'[3]S4 Maquette'!B287</f>
        <v>0</v>
      </c>
      <c r="B287" s="235">
        <f>'[3]S4 Maquette'!C287</f>
        <v>0</v>
      </c>
      <c r="C287" s="236">
        <f>'[3]S4 Maquette'!F287</f>
        <v>0</v>
      </c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40"/>
      <c r="T287" s="241"/>
    </row>
    <row r="288" spans="1:20" ht="30" customHeight="1" x14ac:dyDescent="0.25">
      <c r="A288" s="235">
        <f>'[3]S4 Maquette'!B288</f>
        <v>0</v>
      </c>
      <c r="B288" s="235">
        <f>'[3]S4 Maquette'!C288</f>
        <v>0</v>
      </c>
      <c r="C288" s="236">
        <f>'[3]S4 Maquette'!F288</f>
        <v>0</v>
      </c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40"/>
      <c r="T288" s="241"/>
    </row>
    <row r="289" spans="1:20" ht="30" customHeight="1" x14ac:dyDescent="0.25">
      <c r="A289" s="235">
        <f>'[3]S4 Maquette'!B289</f>
        <v>0</v>
      </c>
      <c r="B289" s="235">
        <f>'[3]S4 Maquette'!C289</f>
        <v>0</v>
      </c>
      <c r="C289" s="236">
        <f>'[3]S4 Maquette'!F289</f>
        <v>0</v>
      </c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40"/>
      <c r="T289" s="241"/>
    </row>
    <row r="290" spans="1:20" ht="30" customHeight="1" x14ac:dyDescent="0.25">
      <c r="A290" s="235">
        <f>'[3]S4 Maquette'!B290</f>
        <v>0</v>
      </c>
      <c r="B290" s="235">
        <f>'[3]S4 Maquette'!C290</f>
        <v>0</v>
      </c>
      <c r="C290" s="236">
        <f>'[3]S4 Maquette'!F290</f>
        <v>0</v>
      </c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40"/>
      <c r="T290" s="241"/>
    </row>
    <row r="291" spans="1:20" ht="30" customHeight="1" x14ac:dyDescent="0.25">
      <c r="A291" s="235">
        <f>'[3]S4 Maquette'!B291</f>
        <v>0</v>
      </c>
      <c r="B291" s="235">
        <f>'[3]S4 Maquette'!C291</f>
        <v>0</v>
      </c>
      <c r="C291" s="236">
        <f>'[3]S4 Maquette'!F291</f>
        <v>0</v>
      </c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40"/>
      <c r="T291" s="241"/>
    </row>
    <row r="292" spans="1:20" ht="30" customHeight="1" x14ac:dyDescent="0.25">
      <c r="A292" s="235">
        <f>'[3]S4 Maquette'!B292</f>
        <v>0</v>
      </c>
      <c r="B292" s="235">
        <f>'[3]S4 Maquette'!C292</f>
        <v>0</v>
      </c>
      <c r="C292" s="236">
        <f>'[3]S4 Maquette'!F292</f>
        <v>0</v>
      </c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40"/>
      <c r="T292" s="241"/>
    </row>
    <row r="293" spans="1:20" ht="30" customHeight="1" x14ac:dyDescent="0.25">
      <c r="A293" s="235">
        <f>'[3]S4 Maquette'!B293</f>
        <v>0</v>
      </c>
      <c r="B293" s="235">
        <f>'[3]S4 Maquette'!C293</f>
        <v>0</v>
      </c>
      <c r="C293" s="236">
        <f>'[3]S4 Maquette'!F293</f>
        <v>0</v>
      </c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40"/>
      <c r="T293" s="241"/>
    </row>
    <row r="294" spans="1:20" ht="30" customHeight="1" x14ac:dyDescent="0.25">
      <c r="A294" s="235">
        <f>'[3]S4 Maquette'!B294</f>
        <v>0</v>
      </c>
      <c r="B294" s="235">
        <f>'[3]S4 Maquette'!C294</f>
        <v>0</v>
      </c>
      <c r="C294" s="236">
        <f>'[3]S4 Maquette'!F294</f>
        <v>0</v>
      </c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40"/>
      <c r="T294" s="241"/>
    </row>
    <row r="295" spans="1:20" ht="30" customHeight="1" x14ac:dyDescent="0.25">
      <c r="A295" s="235">
        <f>'[3]S4 Maquette'!B295</f>
        <v>0</v>
      </c>
      <c r="B295" s="235">
        <f>'[3]S4 Maquette'!C295</f>
        <v>0</v>
      </c>
      <c r="C295" s="236">
        <f>'[3]S4 Maquette'!F295</f>
        <v>0</v>
      </c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40"/>
      <c r="T295" s="241"/>
    </row>
    <row r="296" spans="1:20" ht="30" customHeight="1" x14ac:dyDescent="0.25">
      <c r="A296" s="235">
        <f>'[3]S4 Maquette'!B296</f>
        <v>0</v>
      </c>
      <c r="B296" s="235">
        <f>'[3]S4 Maquette'!C296</f>
        <v>0</v>
      </c>
      <c r="C296" s="236">
        <f>'[3]S4 Maquette'!F296</f>
        <v>0</v>
      </c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40"/>
      <c r="T296" s="241"/>
    </row>
    <row r="297" spans="1:20" ht="30" customHeight="1" x14ac:dyDescent="0.25">
      <c r="A297" s="235">
        <f>'[3]S4 Maquette'!B297</f>
        <v>0</v>
      </c>
      <c r="B297" s="235">
        <f>'[3]S4 Maquette'!C297</f>
        <v>0</v>
      </c>
      <c r="C297" s="236">
        <f>'[3]S4 Maquette'!F297</f>
        <v>0</v>
      </c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40"/>
      <c r="T297" s="241"/>
    </row>
    <row r="298" spans="1:20" ht="30" customHeight="1" x14ac:dyDescent="0.25">
      <c r="A298" s="235">
        <f>'[3]S4 Maquette'!B298</f>
        <v>0</v>
      </c>
      <c r="B298" s="235">
        <f>'[3]S4 Maquette'!C298</f>
        <v>0</v>
      </c>
      <c r="C298" s="236">
        <f>'[3]S4 Maquette'!F298</f>
        <v>0</v>
      </c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40"/>
      <c r="T298" s="241"/>
    </row>
    <row r="299" spans="1:20" ht="30" customHeight="1" x14ac:dyDescent="0.25">
      <c r="A299" s="235">
        <f>'[3]S4 Maquette'!B299</f>
        <v>0</v>
      </c>
      <c r="B299" s="235">
        <f>'[3]S4 Maquette'!C299</f>
        <v>0</v>
      </c>
      <c r="C299" s="236">
        <f>'[3]S4 Maquette'!F299</f>
        <v>0</v>
      </c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40"/>
      <c r="T299" s="241"/>
    </row>
    <row r="300" spans="1:20" ht="30" customHeight="1" x14ac:dyDescent="0.25">
      <c r="A300" s="235">
        <f>'[3]S4 Maquette'!B300</f>
        <v>0</v>
      </c>
      <c r="B300" s="235">
        <f>'[3]S4 Maquette'!C300</f>
        <v>0</v>
      </c>
      <c r="C300" s="236">
        <f>'[3]S4 Maquette'!F300</f>
        <v>0</v>
      </c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40"/>
      <c r="T300" s="241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1001">
    <cfRule type="expression" dxfId="17" priority="1">
      <formula>$B1="Option"</formula>
    </cfRule>
  </conditionalFormatting>
  <conditionalFormatting sqref="S1:S1001 T18">
    <cfRule type="expression" dxfId="16" priority="2">
      <formula>$P1="CT (Contrôle terminal)"</formula>
    </cfRule>
  </conditionalFormatting>
  <conditionalFormatting sqref="Q1:R1001">
    <cfRule type="expression" dxfId="15" priority="3">
      <formula>$P1="Autres"</formula>
    </cfRule>
  </conditionalFormatting>
  <conditionalFormatting sqref="N1:O1001">
    <cfRule type="expression" dxfId="14" priority="4">
      <formula>$K1="CCI (CC Intégral)"</formula>
    </cfRule>
  </conditionalFormatting>
  <conditionalFormatting sqref="J1:J1001">
    <cfRule type="expression" dxfId="13" priority="5">
      <formula>$I1="NON"</formula>
    </cfRule>
  </conditionalFormatting>
  <conditionalFormatting sqref="A1:A7 A12:A17 A301:A999">
    <cfRule type="expression" dxfId="12" priority="6">
      <formula>$C1="Parcours Pédagogique"</formula>
    </cfRule>
    <cfRule type="expression" dxfId="11" priority="7">
      <formula>$C1="BLOC"</formula>
    </cfRule>
    <cfRule type="expression" dxfId="10" priority="8">
      <formula>$C1="OPTION"</formula>
    </cfRule>
  </conditionalFormatting>
  <conditionalFormatting sqref="B1:S7 C8:S9 J10:S11 B12:M12 B13:L13 B14:N14 B15:M17 B301:S999 P14:S17 C10 E10 P12">
    <cfRule type="expression" dxfId="9" priority="9">
      <formula>$D1="Modification MCC"</formula>
    </cfRule>
  </conditionalFormatting>
  <conditionalFormatting sqref="B1:S7 C8:S9 C10 E10 J10:S11 B12:M12 P12 B13:L13 B14:N14 P14:S17 B15:M17 B301:S999">
    <cfRule type="expression" dxfId="8" priority="10">
      <formula>$D1="Modification"</formula>
    </cfRule>
    <cfRule type="expression" dxfId="7" priority="11">
      <formula>$D1="Création"</formula>
    </cfRule>
    <cfRule type="expression" dxfId="6" priority="12">
      <formula>$D1="Fermeture"</formula>
    </cfRule>
  </conditionalFormatting>
  <conditionalFormatting sqref="A18:S300 T18">
    <cfRule type="expression" dxfId="5" priority="13">
      <formula>$C18="Modification MCC"</formula>
    </cfRule>
  </conditionalFormatting>
  <conditionalFormatting sqref="T18 A18:S300">
    <cfRule type="expression" dxfId="4" priority="14">
      <formula>$C18="Modification"</formula>
    </cfRule>
    <cfRule type="expression" dxfId="3" priority="15">
      <formula>$C18="Création"</formula>
    </cfRule>
    <cfRule type="expression" dxfId="2" priority="16">
      <formula>$C18="Fermeture"</formula>
    </cfRule>
  </conditionalFormatting>
  <conditionalFormatting sqref="M1:M1001 L18:L300">
    <cfRule type="expression" dxfId="1" priority="17">
      <formula>$K1="CT (Contrôle terminal)"</formula>
    </cfRule>
  </conditionalFormatting>
  <conditionalFormatting sqref="L18:L300">
    <cfRule type="expression" dxfId="0" priority="18">
      <formula>$K18="CCI (CC Intégral)"</formula>
    </cfRule>
  </conditionalFormatting>
  <dataValidations count="6">
    <dataValidation type="list" allowBlank="1" showInputMessage="1" showErrorMessage="1" sqref="N19:N300 Q19:Q300" xr:uid="{1C657F72-0637-4233-9AC4-B312D548E168}">
      <formula1>List_Controle</formula1>
      <formula2>0</formula2>
    </dataValidation>
    <dataValidation type="list" allowBlank="1" showInputMessage="1" showErrorMessage="1" sqref="K19:K300" xr:uid="{7FC27F8D-B646-4A80-B4FB-EAA9CDA1AA47}">
      <formula1>List_Controle2</formula1>
      <formula2>0</formula2>
    </dataValidation>
    <dataValidation type="list" allowBlank="1" showInputMessage="1" showErrorMessage="1" sqref="D1:D6" xr:uid="{D5DEA963-8030-4F05-8272-B1A4597E61F1}">
      <formula1>"Obligatoire,Facultatif,Complémentaire"</formula1>
      <formula2>0</formula2>
    </dataValidation>
    <dataValidation type="list" allowBlank="1" showInputMessage="1" showErrorMessage="1" sqref="P19:P300" xr:uid="{7B0D8737-0288-49FC-962A-F722FF013E2A}">
      <formula1>"CT (Contrôle terminal),Autres"</formula1>
      <formula2>0</formula2>
    </dataValidation>
    <dataValidation type="list" allowBlank="1" showInputMessage="1" showErrorMessage="1" sqref="E19:I300" xr:uid="{09EE93C5-F299-45CE-B8A6-674D9C7600E7}">
      <formula1>"OUI,NON"</formula1>
      <formula2>0</formula2>
    </dataValidation>
    <dataValidation type="list" allowBlank="1" showInputMessage="1" showErrorMessage="1" sqref="C19:C300" xr:uid="{69D8F4BC-637B-43E8-AC22-97B28F962FC2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00A4-8874-436A-8492-616C45425E05}">
  <dimension ref="A1:O258"/>
  <sheetViews>
    <sheetView topLeftCell="A62" zoomScale="55" zoomScaleNormal="55" workbookViewId="0">
      <selection activeCell="B27" sqref="B27:C82"/>
    </sheetView>
  </sheetViews>
  <sheetFormatPr baseColWidth="10" defaultColWidth="11.42578125" defaultRowHeight="15" x14ac:dyDescent="0.2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5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'[2]Fiche Générale'!B3</f>
        <v>Portail_LLAC</v>
      </c>
      <c r="C7" s="147" t="s">
        <v>175</v>
      </c>
      <c r="D7" s="148"/>
      <c r="E7" s="153">
        <f>'[2]Fiche Générale'!B4</f>
        <v>0</v>
      </c>
      <c r="F7" s="154"/>
      <c r="G7" s="146" t="s">
        <v>176</v>
      </c>
      <c r="H7" s="142" t="str">
        <f>'[2]Fiche Générale'!B5</f>
        <v>-</v>
      </c>
      <c r="I7" s="142"/>
      <c r="J7" s="142"/>
    </row>
    <row r="8" spans="1:10" ht="18" customHeight="1" x14ac:dyDescent="0.25">
      <c r="A8" s="146"/>
      <c r="B8" s="142"/>
      <c r="C8" s="149"/>
      <c r="D8" s="150"/>
      <c r="E8" s="155"/>
      <c r="F8" s="156"/>
      <c r="G8" s="146"/>
      <c r="H8" s="142"/>
      <c r="I8" s="142"/>
      <c r="J8" s="142"/>
    </row>
    <row r="9" spans="1:10" ht="18" customHeight="1" x14ac:dyDescent="0.25">
      <c r="A9" s="146"/>
      <c r="B9" s="142"/>
      <c r="C9" s="151"/>
      <c r="D9" s="152"/>
      <c r="E9" s="157"/>
      <c r="F9" s="158"/>
      <c r="G9" s="146"/>
      <c r="H9" s="142"/>
      <c r="I9" s="142"/>
      <c r="J9" s="142"/>
    </row>
    <row r="10" spans="1:10" ht="18" customHeight="1" x14ac:dyDescent="0.25">
      <c r="A10" s="146"/>
      <c r="B10" s="142"/>
      <c r="C10" s="159" t="s">
        <v>177</v>
      </c>
      <c r="D10" s="159"/>
      <c r="E10" s="160" t="str">
        <f>'[2]Fiche Générale'!B9</f>
        <v>LLCER Anglais</v>
      </c>
      <c r="F10" s="161"/>
      <c r="G10" s="161"/>
      <c r="H10" s="161"/>
      <c r="I10" s="161"/>
      <c r="J10" s="162"/>
    </row>
    <row r="11" spans="1:10" ht="18" customHeight="1" x14ac:dyDescent="0.25">
      <c r="A11" s="146"/>
      <c r="B11" s="142"/>
      <c r="C11" s="159"/>
      <c r="D11" s="159"/>
      <c r="E11" s="163"/>
      <c r="F11" s="164"/>
      <c r="G11" s="164"/>
      <c r="H11" s="164"/>
      <c r="I11" s="164"/>
      <c r="J11" s="165"/>
    </row>
    <row r="13" spans="1:10" x14ac:dyDescent="0.25">
      <c r="A13" s="143" t="s">
        <v>178</v>
      </c>
      <c r="B13" s="115" t="s">
        <v>179</v>
      </c>
      <c r="C13" s="143" t="s">
        <v>180</v>
      </c>
      <c r="D13" s="143"/>
      <c r="E13" s="143"/>
      <c r="F13" s="143"/>
      <c r="G13" s="143" t="s">
        <v>181</v>
      </c>
      <c r="H13" s="110">
        <f>[2]Calcul!A7</f>
        <v>170.5</v>
      </c>
      <c r="I13" s="110"/>
    </row>
    <row r="14" spans="1:10" x14ac:dyDescent="0.25">
      <c r="A14" s="143"/>
      <c r="B14" s="118"/>
      <c r="C14" s="143"/>
      <c r="D14" s="143"/>
      <c r="E14" s="143"/>
      <c r="F14" s="143"/>
      <c r="G14" s="143"/>
      <c r="H14" s="110"/>
      <c r="I14" s="110"/>
    </row>
    <row r="15" spans="1:10" x14ac:dyDescent="0.25">
      <c r="A15" s="143" t="s">
        <v>182</v>
      </c>
      <c r="B15" s="110" t="s">
        <v>143</v>
      </c>
      <c r="C15" s="166" t="s">
        <v>183</v>
      </c>
      <c r="D15" s="167"/>
      <c r="E15" s="143"/>
      <c r="F15" s="143"/>
      <c r="G15" s="143" t="s">
        <v>184</v>
      </c>
      <c r="H15" s="110">
        <f>[2]Calcul!A20</f>
        <v>170.5</v>
      </c>
      <c r="I15" s="110"/>
    </row>
    <row r="16" spans="1:10" x14ac:dyDescent="0.25">
      <c r="A16" s="143"/>
      <c r="B16" s="110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2.75" customHeight="1" x14ac:dyDescent="0.2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 x14ac:dyDescent="0.25">
      <c r="A27" s="91"/>
      <c r="B27" s="90" t="s">
        <v>294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 x14ac:dyDescent="0.25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6"/>
      <c r="J28" s="76"/>
      <c r="K28" s="76"/>
      <c r="L28" s="20"/>
      <c r="M28" s="20"/>
      <c r="N28" s="5"/>
      <c r="O28" s="5"/>
    </row>
    <row r="29" spans="1:15" ht="43.35" customHeight="1" x14ac:dyDescent="0.25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ht="43.35" customHeight="1" x14ac:dyDescent="0.25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6"/>
      <c r="J30" s="76">
        <v>22</v>
      </c>
      <c r="K30" s="76"/>
      <c r="L30" s="20"/>
      <c r="M30" s="20"/>
      <c r="N30" s="5"/>
      <c r="O30" s="5"/>
    </row>
    <row r="31" spans="1:15" ht="43.35" customHeight="1" x14ac:dyDescent="0.25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6"/>
      <c r="J31" s="76"/>
      <c r="K31" s="76">
        <v>22</v>
      </c>
      <c r="L31" s="20"/>
      <c r="M31" s="20"/>
      <c r="N31" s="5"/>
      <c r="O31" s="5"/>
    </row>
    <row r="32" spans="1:15" ht="43.35" customHeight="1" x14ac:dyDescent="0.25">
      <c r="A32" s="23"/>
      <c r="B32" s="75" t="s">
        <v>257</v>
      </c>
      <c r="C32" s="20" t="s">
        <v>11</v>
      </c>
      <c r="D32" s="20">
        <v>6</v>
      </c>
      <c r="E32" s="20"/>
      <c r="F32" s="20"/>
      <c r="G32" s="20"/>
      <c r="H32" s="20"/>
      <c r="I32" s="76"/>
      <c r="J32" s="76"/>
      <c r="K32" s="76"/>
      <c r="L32" s="20"/>
      <c r="M32" s="20"/>
      <c r="N32" s="5"/>
      <c r="O32" s="5"/>
    </row>
    <row r="33" spans="1:15" ht="43.35" customHeight="1" x14ac:dyDescent="0.25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6">
        <v>11</v>
      </c>
      <c r="J33" s="76"/>
      <c r="K33" s="76"/>
      <c r="L33" s="20"/>
      <c r="M33" s="20"/>
      <c r="N33" s="5"/>
      <c r="O33" s="5"/>
    </row>
    <row r="34" spans="1:15" ht="43.35" customHeight="1" x14ac:dyDescent="0.25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6"/>
      <c r="J34" s="76">
        <v>22</v>
      </c>
      <c r="K34" s="76"/>
      <c r="L34" s="20"/>
      <c r="M34" s="20"/>
      <c r="N34" s="5"/>
      <c r="O34" s="5"/>
    </row>
    <row r="35" spans="1:15" ht="43.35" customHeight="1" x14ac:dyDescent="0.25">
      <c r="A35" s="23"/>
      <c r="B35" s="75" t="s">
        <v>260</v>
      </c>
      <c r="C35" s="20" t="s">
        <v>11</v>
      </c>
      <c r="D35" s="20">
        <v>6</v>
      </c>
      <c r="E35" s="20"/>
      <c r="F35" s="20"/>
      <c r="G35" s="20"/>
      <c r="H35" s="20"/>
      <c r="I35" s="76"/>
      <c r="J35" s="76"/>
      <c r="K35" s="76"/>
      <c r="L35" s="20"/>
      <c r="M35" s="20"/>
      <c r="N35" s="5"/>
      <c r="O35" s="5"/>
    </row>
    <row r="36" spans="1:15" ht="43.35" customHeight="1" x14ac:dyDescent="0.25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6">
        <v>11</v>
      </c>
      <c r="J36" s="76"/>
      <c r="K36" s="76"/>
      <c r="L36" s="20"/>
      <c r="M36" s="20"/>
      <c r="N36" s="5"/>
      <c r="O36" s="5"/>
    </row>
    <row r="37" spans="1:15" ht="43.35" customHeight="1" x14ac:dyDescent="0.25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6"/>
      <c r="J37" s="76">
        <v>22</v>
      </c>
      <c r="K37" s="76"/>
      <c r="L37" s="20"/>
      <c r="M37" s="20"/>
      <c r="N37" s="5"/>
      <c r="O37" s="5"/>
    </row>
    <row r="38" spans="1:15" ht="43.35" customHeight="1" x14ac:dyDescent="0.25">
      <c r="A38" s="23"/>
      <c r="B38" s="76"/>
      <c r="C38" s="20"/>
      <c r="D38" s="20"/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s="101" customFormat="1" ht="43.35" customHeight="1" x14ac:dyDescent="0.25">
      <c r="A39" s="102"/>
      <c r="B39" s="92" t="s">
        <v>302</v>
      </c>
      <c r="C39" s="93" t="s">
        <v>29</v>
      </c>
      <c r="D39" s="93"/>
      <c r="E39" s="93"/>
      <c r="F39" s="93"/>
      <c r="G39" s="93"/>
      <c r="H39" s="93"/>
      <c r="I39" s="92"/>
      <c r="J39" s="92"/>
      <c r="K39" s="92"/>
      <c r="L39" s="93"/>
      <c r="M39" s="93"/>
      <c r="N39" s="100"/>
      <c r="O39" s="100"/>
    </row>
    <row r="40" spans="1:15" s="105" customFormat="1" ht="43.35" customHeight="1" x14ac:dyDescent="0.25">
      <c r="A40" s="95"/>
      <c r="B40" s="94" t="s">
        <v>303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3"/>
      <c r="O40" s="104"/>
    </row>
    <row r="41" spans="1:15" ht="43.35" customHeight="1" x14ac:dyDescent="0.25">
      <c r="A41" s="23"/>
      <c r="B41" s="77" t="s">
        <v>304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 x14ac:dyDescent="0.25">
      <c r="A42" s="23"/>
      <c r="B42" s="96" t="s">
        <v>305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77" t="s">
        <v>306</v>
      </c>
      <c r="C43" s="20" t="s">
        <v>11</v>
      </c>
      <c r="D43" s="20">
        <v>6</v>
      </c>
      <c r="E43" s="20"/>
      <c r="F43" s="20"/>
      <c r="G43" s="20"/>
      <c r="H43" s="20"/>
      <c r="I43" s="76"/>
      <c r="J43" s="76"/>
      <c r="K43" s="76"/>
      <c r="L43" s="20"/>
      <c r="M43" s="20"/>
      <c r="N43" s="5"/>
      <c r="O43" s="5"/>
    </row>
    <row r="44" spans="1:15" ht="43.35" customHeight="1" x14ac:dyDescent="0.25">
      <c r="A44" s="23"/>
      <c r="B44" s="76" t="s">
        <v>307</v>
      </c>
      <c r="C44" s="20" t="s">
        <v>19</v>
      </c>
      <c r="D44" s="20"/>
      <c r="E44" s="20"/>
      <c r="F44" s="20"/>
      <c r="G44" s="20"/>
      <c r="H44" s="20"/>
      <c r="I44" s="76">
        <v>11</v>
      </c>
      <c r="J44" s="76"/>
      <c r="K44" s="76"/>
      <c r="L44" s="20"/>
      <c r="M44" s="20"/>
      <c r="N44" s="5"/>
      <c r="O44" s="5"/>
    </row>
    <row r="45" spans="1:15" ht="43.35" customHeight="1" x14ac:dyDescent="0.25">
      <c r="A45" s="23"/>
      <c r="B45" s="76" t="s">
        <v>308</v>
      </c>
      <c r="C45" s="20" t="s">
        <v>19</v>
      </c>
      <c r="D45" s="20"/>
      <c r="E45" s="20"/>
      <c r="F45" s="20"/>
      <c r="G45" s="20"/>
      <c r="H45" s="20"/>
      <c r="I45" s="76"/>
      <c r="J45" s="76">
        <v>22</v>
      </c>
      <c r="K45" s="76"/>
      <c r="L45" s="20"/>
      <c r="M45" s="20"/>
      <c r="N45" s="5"/>
      <c r="O45" s="5"/>
    </row>
    <row r="46" spans="1:15" ht="43.35" customHeight="1" x14ac:dyDescent="0.25">
      <c r="A46" s="23"/>
      <c r="B46" s="77" t="s">
        <v>309</v>
      </c>
      <c r="C46" s="20" t="s">
        <v>11</v>
      </c>
      <c r="D46" s="20">
        <v>6</v>
      </c>
      <c r="E46" s="20"/>
      <c r="F46" s="20"/>
      <c r="G46" s="20"/>
      <c r="H46" s="20"/>
      <c r="I46" s="76"/>
      <c r="J46" s="76"/>
      <c r="K46" s="76"/>
      <c r="L46" s="20"/>
      <c r="M46" s="20"/>
      <c r="N46" s="5"/>
      <c r="O46" s="5"/>
    </row>
    <row r="47" spans="1:15" ht="43.35" customHeight="1" x14ac:dyDescent="0.25">
      <c r="A47" s="23"/>
      <c r="B47" s="76" t="s">
        <v>310</v>
      </c>
      <c r="C47" s="20" t="s">
        <v>19</v>
      </c>
      <c r="D47" s="20"/>
      <c r="E47" s="20"/>
      <c r="F47" s="20"/>
      <c r="G47" s="20"/>
      <c r="H47" s="20"/>
      <c r="I47" s="76">
        <v>11</v>
      </c>
      <c r="J47" s="76"/>
      <c r="K47" s="76"/>
      <c r="L47" s="20"/>
      <c r="M47" s="20"/>
      <c r="N47" s="5"/>
      <c r="O47" s="5"/>
    </row>
    <row r="48" spans="1:15" ht="43.35" customHeight="1" x14ac:dyDescent="0.25">
      <c r="A48" s="23"/>
      <c r="B48" s="76" t="s">
        <v>311</v>
      </c>
      <c r="C48" s="20" t="s">
        <v>19</v>
      </c>
      <c r="D48" s="20"/>
      <c r="E48" s="20"/>
      <c r="F48" s="20"/>
      <c r="G48" s="20"/>
      <c r="H48" s="20"/>
      <c r="I48" s="76"/>
      <c r="J48" s="76">
        <v>22</v>
      </c>
      <c r="K48" s="76"/>
      <c r="L48" s="20"/>
      <c r="M48" s="20"/>
      <c r="N48" s="5"/>
      <c r="O48" s="5"/>
    </row>
    <row r="49" spans="1:15" ht="43.35" customHeight="1" x14ac:dyDescent="0.25">
      <c r="A49" s="23"/>
      <c r="B49" s="73" t="s">
        <v>312</v>
      </c>
      <c r="C49" s="20" t="s">
        <v>11</v>
      </c>
      <c r="D49" s="20">
        <v>6</v>
      </c>
      <c r="E49" s="20"/>
      <c r="F49" s="20"/>
      <c r="G49" s="20"/>
      <c r="H49" s="20"/>
      <c r="I49" s="76"/>
      <c r="J49" s="76"/>
      <c r="K49" s="76"/>
      <c r="L49" s="20"/>
      <c r="M49" s="20"/>
      <c r="N49" s="5"/>
      <c r="O49" s="5"/>
    </row>
    <row r="50" spans="1:15" ht="43.35" customHeight="1" x14ac:dyDescent="0.25">
      <c r="A50" s="23"/>
      <c r="B50" s="76" t="s">
        <v>313</v>
      </c>
      <c r="C50" s="20" t="s">
        <v>19</v>
      </c>
      <c r="D50" s="20"/>
      <c r="E50" s="20"/>
      <c r="F50" s="20"/>
      <c r="G50" s="20"/>
      <c r="H50" s="20"/>
      <c r="I50" s="76"/>
      <c r="J50" s="76">
        <v>22</v>
      </c>
      <c r="K50" s="76"/>
      <c r="L50" s="20"/>
      <c r="M50" s="20"/>
      <c r="N50" s="5"/>
      <c r="O50" s="5"/>
    </row>
    <row r="51" spans="1:15" ht="43.35" customHeight="1" x14ac:dyDescent="0.25">
      <c r="A51" s="23"/>
      <c r="B51" s="76" t="s">
        <v>314</v>
      </c>
      <c r="C51" s="20" t="s">
        <v>19</v>
      </c>
      <c r="D51" s="20"/>
      <c r="E51" s="20"/>
      <c r="F51" s="20"/>
      <c r="G51" s="20"/>
      <c r="H51" s="20"/>
      <c r="I51" s="76"/>
      <c r="J51" s="76">
        <v>22</v>
      </c>
      <c r="K51" s="76"/>
      <c r="L51" s="20"/>
      <c r="M51" s="20"/>
      <c r="N51" s="5"/>
      <c r="O51" s="5"/>
    </row>
    <row r="52" spans="1:15" ht="43.35" customHeight="1" x14ac:dyDescent="0.25">
      <c r="A52" s="23"/>
      <c r="B52" s="76" t="s">
        <v>315</v>
      </c>
      <c r="C52" s="20" t="s">
        <v>19</v>
      </c>
      <c r="D52" s="20"/>
      <c r="E52" s="20"/>
      <c r="F52" s="20"/>
      <c r="G52" s="20"/>
      <c r="H52" s="20"/>
      <c r="I52" s="76"/>
      <c r="J52" s="76"/>
      <c r="K52" s="76">
        <v>22</v>
      </c>
      <c r="L52" s="20"/>
      <c r="M52" s="20"/>
      <c r="N52" s="5"/>
      <c r="O52" s="5"/>
    </row>
    <row r="53" spans="1:15" ht="43.35" customHeight="1" x14ac:dyDescent="0.3">
      <c r="A53" s="24"/>
      <c r="B53" s="73" t="s">
        <v>316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 x14ac:dyDescent="0.25">
      <c r="A54" s="23"/>
      <c r="B54" s="97" t="s">
        <v>317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 x14ac:dyDescent="0.25">
      <c r="A55" s="23"/>
      <c r="B55" s="77" t="s">
        <v>306</v>
      </c>
      <c r="C55" s="20" t="s">
        <v>11</v>
      </c>
      <c r="D55" s="20">
        <v>6</v>
      </c>
      <c r="E55" s="20"/>
      <c r="F55" s="20"/>
      <c r="G55" s="20"/>
      <c r="H55" s="20"/>
      <c r="I55" s="76"/>
      <c r="J55" s="76"/>
      <c r="K55" s="76"/>
      <c r="L55" s="20"/>
      <c r="M55" s="20"/>
      <c r="N55" s="5"/>
      <c r="O55" s="5"/>
    </row>
    <row r="56" spans="1:15" ht="43.35" customHeight="1" x14ac:dyDescent="0.25">
      <c r="A56" s="23"/>
      <c r="B56" s="76" t="s">
        <v>307</v>
      </c>
      <c r="C56" s="20" t="s">
        <v>19</v>
      </c>
      <c r="D56" s="20"/>
      <c r="E56" s="20"/>
      <c r="F56" s="20"/>
      <c r="G56" s="20"/>
      <c r="H56" s="20"/>
      <c r="I56" s="76">
        <v>11</v>
      </c>
      <c r="J56" s="76"/>
      <c r="K56" s="76"/>
      <c r="L56" s="20"/>
      <c r="M56" s="20"/>
      <c r="N56" s="5"/>
      <c r="O56" s="5"/>
    </row>
    <row r="57" spans="1:15" ht="43.35" customHeight="1" x14ac:dyDescent="0.25">
      <c r="A57" s="23"/>
      <c r="B57" s="76" t="s">
        <v>308</v>
      </c>
      <c r="C57" s="20" t="s">
        <v>19</v>
      </c>
      <c r="D57" s="20"/>
      <c r="E57" s="20"/>
      <c r="F57" s="20"/>
      <c r="G57" s="20"/>
      <c r="H57" s="20"/>
      <c r="I57" s="76"/>
      <c r="J57" s="76">
        <v>22</v>
      </c>
      <c r="K57" s="76"/>
      <c r="L57" s="20"/>
      <c r="M57" s="20"/>
      <c r="N57" s="5"/>
      <c r="O57" s="5"/>
    </row>
    <row r="58" spans="1:15" ht="43.35" customHeight="1" x14ac:dyDescent="0.25">
      <c r="A58" s="23"/>
      <c r="B58" s="77" t="s">
        <v>309</v>
      </c>
      <c r="C58" s="20" t="s">
        <v>11</v>
      </c>
      <c r="D58" s="20">
        <v>6</v>
      </c>
      <c r="E58" s="20"/>
      <c r="F58" s="20"/>
      <c r="G58" s="20"/>
      <c r="H58" s="20"/>
      <c r="I58" s="76"/>
      <c r="J58" s="76"/>
      <c r="K58" s="76"/>
      <c r="L58" s="20"/>
      <c r="M58" s="20"/>
      <c r="N58" s="5"/>
      <c r="O58" s="5"/>
    </row>
    <row r="59" spans="1:15" ht="43.35" customHeight="1" x14ac:dyDescent="0.25">
      <c r="A59" s="23"/>
      <c r="B59" s="76" t="s">
        <v>310</v>
      </c>
      <c r="C59" s="20" t="s">
        <v>19</v>
      </c>
      <c r="D59" s="20"/>
      <c r="E59" s="20"/>
      <c r="F59" s="20"/>
      <c r="G59" s="20"/>
      <c r="H59" s="20"/>
      <c r="I59" s="76">
        <v>11</v>
      </c>
      <c r="J59" s="76"/>
      <c r="K59" s="76"/>
      <c r="L59" s="20"/>
      <c r="M59" s="20"/>
      <c r="N59" s="5"/>
      <c r="O59" s="5"/>
    </row>
    <row r="60" spans="1:15" ht="43.35" customHeight="1" x14ac:dyDescent="0.25">
      <c r="A60" s="23"/>
      <c r="B60" s="76" t="s">
        <v>311</v>
      </c>
      <c r="C60" s="20" t="s">
        <v>19</v>
      </c>
      <c r="D60" s="20"/>
      <c r="E60" s="20"/>
      <c r="F60" s="20"/>
      <c r="G60" s="20"/>
      <c r="H60" s="20"/>
      <c r="I60" s="76"/>
      <c r="J60" s="76">
        <v>22</v>
      </c>
      <c r="K60" s="76"/>
      <c r="L60" s="20"/>
      <c r="M60" s="20"/>
      <c r="N60" s="5"/>
      <c r="O60" s="5"/>
    </row>
    <row r="61" spans="1:15" ht="43.3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105" customFormat="1" ht="43.35" customHeight="1" x14ac:dyDescent="0.25">
      <c r="A62" s="95"/>
      <c r="B62" s="94" t="s">
        <v>336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103"/>
      <c r="O62" s="104"/>
    </row>
    <row r="63" spans="1:15" ht="43.35" customHeight="1" x14ac:dyDescent="0.25">
      <c r="A63" s="23"/>
      <c r="B63" s="77" t="s">
        <v>304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 x14ac:dyDescent="0.25">
      <c r="A64" s="23"/>
      <c r="B64" s="96" t="s">
        <v>305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 x14ac:dyDescent="0.25">
      <c r="A65" s="23"/>
      <c r="B65" s="75" t="s">
        <v>337</v>
      </c>
      <c r="C65" s="20" t="s">
        <v>11</v>
      </c>
      <c r="D65" s="20">
        <v>6</v>
      </c>
      <c r="E65" s="20"/>
      <c r="F65" s="20"/>
      <c r="G65" s="20"/>
      <c r="H65" s="20"/>
      <c r="I65" s="76"/>
      <c r="J65" s="76"/>
      <c r="K65" s="76"/>
      <c r="L65" s="20"/>
      <c r="M65" s="20"/>
      <c r="N65" s="5"/>
      <c r="O65" s="5"/>
    </row>
    <row r="66" spans="1:15" ht="43.35" customHeight="1" x14ac:dyDescent="0.25">
      <c r="A66" s="23"/>
      <c r="B66" s="74" t="s">
        <v>298</v>
      </c>
      <c r="C66" s="20" t="s">
        <v>19</v>
      </c>
      <c r="D66" s="20"/>
      <c r="E66" s="20"/>
      <c r="F66" s="20"/>
      <c r="G66" s="20"/>
      <c r="H66" s="20"/>
      <c r="I66" s="76">
        <v>11</v>
      </c>
      <c r="J66" s="76"/>
      <c r="K66" s="76"/>
      <c r="L66" s="20"/>
      <c r="M66" s="20"/>
      <c r="N66" s="5"/>
      <c r="O66" s="5"/>
    </row>
    <row r="67" spans="1:15" ht="43.35" customHeight="1" x14ac:dyDescent="0.25">
      <c r="A67" s="23"/>
      <c r="B67" s="74" t="s">
        <v>299</v>
      </c>
      <c r="C67" s="20" t="s">
        <v>19</v>
      </c>
      <c r="D67" s="20"/>
      <c r="E67" s="20"/>
      <c r="F67" s="20"/>
      <c r="G67" s="20"/>
      <c r="H67" s="20"/>
      <c r="I67" s="76"/>
      <c r="J67" s="76">
        <v>22</v>
      </c>
      <c r="K67" s="76"/>
      <c r="L67" s="20"/>
      <c r="M67" s="20"/>
      <c r="N67" s="5"/>
      <c r="O67" s="5"/>
    </row>
    <row r="68" spans="1:15" ht="43.35" customHeight="1" x14ac:dyDescent="0.25">
      <c r="A68" s="23"/>
      <c r="B68" s="75" t="s">
        <v>338</v>
      </c>
      <c r="C68" s="20" t="s">
        <v>11</v>
      </c>
      <c r="D68" s="20">
        <v>6</v>
      </c>
      <c r="E68" s="20"/>
      <c r="F68" s="20"/>
      <c r="G68" s="20"/>
      <c r="H68" s="20"/>
      <c r="I68" s="76"/>
      <c r="J68" s="76"/>
      <c r="K68" s="76"/>
      <c r="L68" s="20"/>
      <c r="M68" s="20"/>
      <c r="N68" s="5"/>
      <c r="O68" s="5"/>
    </row>
    <row r="69" spans="1:15" ht="43.35" customHeight="1" x14ac:dyDescent="0.25">
      <c r="A69" s="23"/>
      <c r="B69" s="74" t="s">
        <v>300</v>
      </c>
      <c r="C69" s="20" t="s">
        <v>19</v>
      </c>
      <c r="D69" s="20"/>
      <c r="E69" s="20"/>
      <c r="F69" s="20"/>
      <c r="G69" s="20"/>
      <c r="H69" s="20"/>
      <c r="I69" s="76">
        <v>11</v>
      </c>
      <c r="J69" s="76"/>
      <c r="K69" s="76"/>
      <c r="L69" s="20"/>
      <c r="M69" s="20"/>
      <c r="N69" s="5"/>
      <c r="O69" s="5"/>
    </row>
    <row r="70" spans="1:15" ht="43.35" customHeight="1" x14ac:dyDescent="0.25">
      <c r="A70" s="23"/>
      <c r="B70" s="74" t="s">
        <v>301</v>
      </c>
      <c r="C70" s="20" t="s">
        <v>19</v>
      </c>
      <c r="D70" s="20"/>
      <c r="E70" s="20"/>
      <c r="F70" s="20"/>
      <c r="G70" s="20"/>
      <c r="H70" s="20"/>
      <c r="I70" s="76"/>
      <c r="J70" s="76">
        <v>22</v>
      </c>
      <c r="K70" s="76"/>
      <c r="L70" s="20"/>
      <c r="M70" s="20"/>
      <c r="N70" s="5"/>
      <c r="O70" s="5"/>
    </row>
    <row r="71" spans="1:15" ht="43.35" customHeight="1" x14ac:dyDescent="0.25">
      <c r="A71" s="23"/>
      <c r="B71" s="73" t="s">
        <v>312</v>
      </c>
      <c r="C71" s="20" t="s">
        <v>11</v>
      </c>
      <c r="D71" s="20">
        <v>6</v>
      </c>
      <c r="E71" s="20"/>
      <c r="F71" s="20"/>
      <c r="G71" s="20"/>
      <c r="H71" s="20"/>
      <c r="I71" s="76"/>
      <c r="J71" s="76"/>
      <c r="K71" s="76"/>
      <c r="L71" s="20"/>
      <c r="M71" s="20"/>
      <c r="N71" s="5"/>
      <c r="O71" s="5"/>
    </row>
    <row r="72" spans="1:15" ht="43.35" customHeight="1" x14ac:dyDescent="0.25">
      <c r="A72" s="23"/>
      <c r="B72" s="74" t="s">
        <v>295</v>
      </c>
      <c r="C72" s="20" t="s">
        <v>19</v>
      </c>
      <c r="D72" s="20"/>
      <c r="E72" s="20"/>
      <c r="F72" s="20"/>
      <c r="G72" s="20"/>
      <c r="H72" s="20"/>
      <c r="I72" s="76"/>
      <c r="J72" s="76">
        <v>22</v>
      </c>
      <c r="K72" s="76"/>
      <c r="L72" s="20"/>
      <c r="M72" s="20"/>
      <c r="N72" s="5"/>
      <c r="O72" s="5"/>
    </row>
    <row r="73" spans="1:15" ht="43.35" customHeight="1" x14ac:dyDescent="0.25">
      <c r="A73" s="23"/>
      <c r="B73" s="74" t="s">
        <v>296</v>
      </c>
      <c r="C73" s="20" t="s">
        <v>19</v>
      </c>
      <c r="D73" s="20"/>
      <c r="E73" s="20"/>
      <c r="F73" s="20"/>
      <c r="G73" s="20"/>
      <c r="H73" s="20"/>
      <c r="I73" s="76"/>
      <c r="J73" s="76">
        <v>22</v>
      </c>
      <c r="K73" s="76"/>
      <c r="L73" s="20"/>
      <c r="M73" s="20"/>
      <c r="N73" s="5"/>
      <c r="O73" s="5"/>
    </row>
    <row r="74" spans="1:15" ht="43.35" customHeight="1" x14ac:dyDescent="0.25">
      <c r="A74" s="23"/>
      <c r="B74" s="74" t="s">
        <v>297</v>
      </c>
      <c r="C74" s="20" t="s">
        <v>19</v>
      </c>
      <c r="D74" s="20"/>
      <c r="E74" s="20"/>
      <c r="F74" s="20"/>
      <c r="G74" s="20"/>
      <c r="H74" s="20"/>
      <c r="I74" s="76"/>
      <c r="J74" s="76"/>
      <c r="K74" s="76">
        <v>22</v>
      </c>
      <c r="L74" s="20"/>
      <c r="M74" s="20"/>
      <c r="N74" s="5"/>
      <c r="O74" s="5"/>
    </row>
    <row r="75" spans="1:15" ht="43.35" customHeight="1" x14ac:dyDescent="0.3">
      <c r="A75" s="24"/>
      <c r="B75" s="73" t="s">
        <v>316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25">
      <c r="A76" s="23"/>
      <c r="B76" s="97" t="s">
        <v>317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 x14ac:dyDescent="0.25">
      <c r="A77" s="23"/>
      <c r="B77" s="75" t="s">
        <v>337</v>
      </c>
      <c r="C77" s="20" t="s">
        <v>11</v>
      </c>
      <c r="D77" s="20">
        <v>6</v>
      </c>
      <c r="E77" s="20"/>
      <c r="F77" s="20"/>
      <c r="G77" s="20"/>
      <c r="H77" s="20"/>
      <c r="I77" s="76"/>
      <c r="J77" s="76"/>
      <c r="K77" s="76"/>
      <c r="L77" s="20"/>
      <c r="M77" s="20"/>
      <c r="N77" s="5"/>
      <c r="O77" s="5"/>
    </row>
    <row r="78" spans="1:15" ht="43.35" customHeight="1" x14ac:dyDescent="0.25">
      <c r="A78" s="23"/>
      <c r="B78" s="74" t="s">
        <v>298</v>
      </c>
      <c r="C78" s="20" t="s">
        <v>19</v>
      </c>
      <c r="D78" s="20"/>
      <c r="E78" s="20"/>
      <c r="F78" s="20"/>
      <c r="G78" s="20"/>
      <c r="H78" s="20"/>
      <c r="I78" s="76">
        <v>11</v>
      </c>
      <c r="J78" s="76"/>
      <c r="K78" s="76"/>
      <c r="L78" s="20"/>
      <c r="M78" s="20"/>
      <c r="N78" s="5"/>
      <c r="O78" s="5"/>
    </row>
    <row r="79" spans="1:15" ht="43.35" customHeight="1" x14ac:dyDescent="0.25">
      <c r="A79" s="23"/>
      <c r="B79" s="74" t="s">
        <v>299</v>
      </c>
      <c r="C79" s="20" t="s">
        <v>19</v>
      </c>
      <c r="D79" s="20"/>
      <c r="E79" s="20"/>
      <c r="F79" s="20"/>
      <c r="G79" s="20"/>
      <c r="H79" s="20"/>
      <c r="I79" s="76"/>
      <c r="J79" s="76">
        <v>22</v>
      </c>
      <c r="K79" s="76"/>
      <c r="L79" s="20"/>
      <c r="M79" s="20"/>
      <c r="N79" s="5"/>
      <c r="O79" s="5"/>
    </row>
    <row r="80" spans="1:15" ht="43.35" customHeight="1" x14ac:dyDescent="0.25">
      <c r="A80" s="23"/>
      <c r="B80" s="75" t="s">
        <v>338</v>
      </c>
      <c r="C80" s="20" t="s">
        <v>11</v>
      </c>
      <c r="D80" s="20">
        <v>6</v>
      </c>
      <c r="E80" s="20"/>
      <c r="F80" s="20"/>
      <c r="G80" s="20"/>
      <c r="H80" s="20"/>
      <c r="I80" s="76"/>
      <c r="J80" s="76"/>
      <c r="K80" s="76"/>
      <c r="L80" s="20"/>
      <c r="M80" s="20"/>
      <c r="N80" s="5"/>
      <c r="O80" s="5"/>
    </row>
    <row r="81" spans="1:15" ht="43.35" customHeight="1" x14ac:dyDescent="0.25">
      <c r="A81" s="23"/>
      <c r="B81" s="74" t="s">
        <v>300</v>
      </c>
      <c r="C81" s="20" t="s">
        <v>19</v>
      </c>
      <c r="D81" s="20"/>
      <c r="E81" s="20"/>
      <c r="F81" s="20"/>
      <c r="G81" s="20"/>
      <c r="H81" s="20"/>
      <c r="I81" s="76">
        <v>11</v>
      </c>
      <c r="J81" s="76"/>
      <c r="K81" s="76"/>
      <c r="L81" s="20"/>
      <c r="M81" s="20"/>
      <c r="N81" s="5"/>
      <c r="O81" s="5"/>
    </row>
    <row r="82" spans="1:15" ht="43.35" customHeight="1" x14ac:dyDescent="0.25">
      <c r="A82" s="23"/>
      <c r="B82" s="74" t="s">
        <v>301</v>
      </c>
      <c r="C82" s="20" t="s">
        <v>19</v>
      </c>
      <c r="D82" s="20"/>
      <c r="E82" s="20"/>
      <c r="F82" s="20"/>
      <c r="G82" s="20"/>
      <c r="H82" s="20"/>
      <c r="I82" s="76"/>
      <c r="J82" s="76">
        <v>22</v>
      </c>
      <c r="K82" s="76"/>
      <c r="L82" s="20"/>
      <c r="M82" s="20"/>
      <c r="N82" s="5"/>
      <c r="O82" s="5"/>
    </row>
    <row r="83" spans="1:15" ht="43.3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54.6" customHeight="1" x14ac:dyDescent="0.3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43:A49 A83:A959 D83:E83 G83:N83">
    <cfRule type="expression" dxfId="718" priority="81">
      <formula>$C43="Option"</formula>
    </cfRule>
  </conditionalFormatting>
  <conditionalFormatting sqref="A50:A54">
    <cfRule type="expression" dxfId="717" priority="74">
      <formula>$C50="Option"</formula>
    </cfRule>
  </conditionalFormatting>
  <conditionalFormatting sqref="A55:A60">
    <cfRule type="expression" dxfId="716" priority="67">
      <formula>$C55="Option"</formula>
    </cfRule>
  </conditionalFormatting>
  <conditionalFormatting sqref="A19:B27 A38:B40">
    <cfRule type="expression" dxfId="715" priority="104">
      <formula>$F19="Fermeture"</formula>
    </cfRule>
    <cfRule type="expression" dxfId="714" priority="105">
      <formula>$F19="Modification"</formula>
    </cfRule>
    <cfRule type="expression" dxfId="713" priority="106">
      <formula>$F19="Création"</formula>
    </cfRule>
  </conditionalFormatting>
  <conditionalFormatting sqref="A62:B62">
    <cfRule type="expression" dxfId="712" priority="95">
      <formula>$F62="Fermeture"</formula>
    </cfRule>
    <cfRule type="expression" dxfId="711" priority="96">
      <formula>$F62="Modification"</formula>
    </cfRule>
    <cfRule type="expression" dxfId="710" priority="97">
      <formula>$F62="Création"</formula>
    </cfRule>
  </conditionalFormatting>
  <conditionalFormatting sqref="A1:O7 C8:O9 C10 E10 K10:O11 A12:O12 A13:H13 J13:O16 A14:F14 A15:H15 A16:F16 A17:O18 C19:O27 L38:O39 C40:O42 A41:A42 A61:O61 C62:O64 A63:A64 A83:O957">
    <cfRule type="expression" dxfId="709" priority="113">
      <formula>$F1="Modification"</formula>
    </cfRule>
    <cfRule type="expression" dxfId="708" priority="114">
      <formula>$F1="Création"</formula>
    </cfRule>
  </conditionalFormatting>
  <conditionalFormatting sqref="A1:O7 C8:O9 K10:O11 A12:O12 J13:O16 A17:O18 C19:O27 L38:O39 C40:O42 E10 A13:H13 A14:F14 A15:H15 A16:F16 A41:A42 A61:O61 A63:A64 A83:O957 C62:O64 C10">
    <cfRule type="expression" dxfId="707" priority="112">
      <formula>$F1="Fermeture"</formula>
    </cfRule>
  </conditionalFormatting>
  <conditionalFormatting sqref="A43:O48">
    <cfRule type="expression" dxfId="706" priority="76">
      <formula>$F43="Fermeture"</formula>
    </cfRule>
    <cfRule type="expression" dxfId="705" priority="77">
      <formula>$F43="Modification"</formula>
    </cfRule>
    <cfRule type="expression" dxfId="704" priority="78">
      <formula>$F43="Création"</formula>
    </cfRule>
  </conditionalFormatting>
  <conditionalFormatting sqref="A49:O49">
    <cfRule type="expression" dxfId="703" priority="98">
      <formula>$F49="Fermeture"</formula>
    </cfRule>
    <cfRule type="expression" dxfId="702" priority="99">
      <formula>$F49="Modification"</formula>
    </cfRule>
    <cfRule type="expression" dxfId="701" priority="100">
      <formula>$F49="Création"</formula>
    </cfRule>
  </conditionalFormatting>
  <conditionalFormatting sqref="A50:O52">
    <cfRule type="expression" dxfId="700" priority="69">
      <formula>$F50="Fermeture"</formula>
    </cfRule>
    <cfRule type="expression" dxfId="699" priority="70">
      <formula>$F50="Modification"</formula>
    </cfRule>
    <cfRule type="expression" dxfId="698" priority="71">
      <formula>$F50="Création"</formula>
    </cfRule>
  </conditionalFormatting>
  <conditionalFormatting sqref="A53:O54">
    <cfRule type="expression" dxfId="697" priority="86">
      <formula>$F53="Fermeture"</formula>
    </cfRule>
    <cfRule type="expression" dxfId="696" priority="87">
      <formula>$F53="Modification"</formula>
    </cfRule>
    <cfRule type="expression" dxfId="695" priority="88">
      <formula>$F53="Création"</formula>
    </cfRule>
  </conditionalFormatting>
  <conditionalFormatting sqref="A55:O60">
    <cfRule type="expression" dxfId="694" priority="62">
      <formula>$F55="Fermeture"</formula>
    </cfRule>
    <cfRule type="expression" dxfId="693" priority="63">
      <formula>$F55="Modification"</formula>
    </cfRule>
    <cfRule type="expression" dxfId="692" priority="64">
      <formula>$F55="Création"</formula>
    </cfRule>
  </conditionalFormatting>
  <conditionalFormatting sqref="B41:B42">
    <cfRule type="expression" dxfId="691" priority="101">
      <formula>$F41="Fermeture"</formula>
    </cfRule>
    <cfRule type="expression" dxfId="690" priority="102">
      <formula>$F41="Modification"</formula>
    </cfRule>
    <cfRule type="expression" dxfId="689" priority="103">
      <formula>$F41="Création"</formula>
    </cfRule>
  </conditionalFormatting>
  <conditionalFormatting sqref="B63:B64">
    <cfRule type="expression" dxfId="688" priority="92">
      <formula>$F63="Fermeture"</formula>
    </cfRule>
    <cfRule type="expression" dxfId="687" priority="93">
      <formula>$F63="Modification"</formula>
    </cfRule>
    <cfRule type="expression" dxfId="686" priority="94">
      <formula>$F63="Création"</formula>
    </cfRule>
  </conditionalFormatting>
  <conditionalFormatting sqref="C38:K39">
    <cfRule type="expression" dxfId="685" priority="107">
      <formula>$F38="Fermeture"</formula>
    </cfRule>
    <cfRule type="expression" dxfId="684" priority="108">
      <formula>$F38="Modification"</formula>
    </cfRule>
    <cfRule type="expression" dxfId="683" priority="109">
      <formula>$F38="Création"</formula>
    </cfRule>
  </conditionalFormatting>
  <conditionalFormatting sqref="D12:E27 G12:N27 A12:A27 A61:A64 A1:A7 D1:E9 G1:N9 E10 K10:N11 D84:E959 G84:N959 A38:A42 G38:N42 D38:E42">
    <cfRule type="expression" dxfId="682" priority="110">
      <formula>$C1="Option"</formula>
    </cfRule>
  </conditionalFormatting>
  <conditionalFormatting sqref="D43:E49">
    <cfRule type="expression" dxfId="681" priority="79">
      <formula>$C43="Option"</formula>
    </cfRule>
  </conditionalFormatting>
  <conditionalFormatting sqref="D50:E54">
    <cfRule type="expression" dxfId="680" priority="72">
      <formula>$C50="Option"</formula>
    </cfRule>
  </conditionalFormatting>
  <conditionalFormatting sqref="D55:E64">
    <cfRule type="expression" dxfId="679" priority="65">
      <formula>$C55="Option"</formula>
    </cfRule>
  </conditionalFormatting>
  <conditionalFormatting sqref="G43:N49">
    <cfRule type="expression" dxfId="678" priority="80">
      <formula>$C43="Option"</formula>
    </cfRule>
  </conditionalFormatting>
  <conditionalFormatting sqref="G50:N54">
    <cfRule type="expression" dxfId="677" priority="73">
      <formula>$C50="Option"</formula>
    </cfRule>
  </conditionalFormatting>
  <conditionalFormatting sqref="G55:N64">
    <cfRule type="expression" dxfId="676" priority="66">
      <formula>$C55="Option"</formula>
    </cfRule>
  </conditionalFormatting>
  <conditionalFormatting sqref="N1:N27 N38:N42 N83:N957">
    <cfRule type="expression" dxfId="675" priority="111">
      <formula>$M1="Porteuse"</formula>
    </cfRule>
  </conditionalFormatting>
  <conditionalFormatting sqref="N43:N49">
    <cfRule type="expression" dxfId="674" priority="82">
      <formula>$M43="Porteuse"</formula>
    </cfRule>
  </conditionalFormatting>
  <conditionalFormatting sqref="N50:N54">
    <cfRule type="expression" dxfId="673" priority="75">
      <formula>$M50="Porteuse"</formula>
    </cfRule>
  </conditionalFormatting>
  <conditionalFormatting sqref="N55:N64">
    <cfRule type="expression" dxfId="672" priority="68">
      <formula>$M55="Porteuse"</formula>
    </cfRule>
  </conditionalFormatting>
  <conditionalFormatting sqref="A28:A37">
    <cfRule type="expression" dxfId="671" priority="17">
      <formula>$C28="Option"</formula>
    </cfRule>
  </conditionalFormatting>
  <conditionalFormatting sqref="A28:A37">
    <cfRule type="expression" dxfId="670" priority="18">
      <formula>$F28="Fermeture"</formula>
    </cfRule>
    <cfRule type="expression" dxfId="669" priority="19">
      <formula>$F28="Modification"</formula>
    </cfRule>
    <cfRule type="expression" dxfId="668" priority="20">
      <formula>$F28="Création"</formula>
    </cfRule>
  </conditionalFormatting>
  <conditionalFormatting sqref="L28:O37">
    <cfRule type="expression" dxfId="667" priority="23">
      <formula>$F28="Modification"</formula>
    </cfRule>
    <cfRule type="expression" dxfId="666" priority="24">
      <formula>$F28="Création"</formula>
    </cfRule>
  </conditionalFormatting>
  <conditionalFormatting sqref="L28:O37">
    <cfRule type="expression" dxfId="665" priority="22">
      <formula>$F28="Fermeture"</formula>
    </cfRule>
  </conditionalFormatting>
  <conditionalFormatting sqref="C28:K37">
    <cfRule type="expression" dxfId="664" priority="14">
      <formula>$F28="Fermeture"</formula>
    </cfRule>
    <cfRule type="expression" dxfId="663" priority="15">
      <formula>$F28="Modification"</formula>
    </cfRule>
    <cfRule type="expression" dxfId="662" priority="16">
      <formula>$F28="Création"</formula>
    </cfRule>
  </conditionalFormatting>
  <conditionalFormatting sqref="D28:E37">
    <cfRule type="expression" dxfId="661" priority="12">
      <formula>$C28="Option"</formula>
    </cfRule>
  </conditionalFormatting>
  <conditionalFormatting sqref="G28:N37">
    <cfRule type="expression" dxfId="660" priority="13">
      <formula>$C28="Option"</formula>
    </cfRule>
  </conditionalFormatting>
  <conditionalFormatting sqref="N28:N37">
    <cfRule type="expression" dxfId="659" priority="21">
      <formula>$M28="Porteuse"</formula>
    </cfRule>
  </conditionalFormatting>
  <conditionalFormatting sqref="A65:O70 A71 C71:O71 A72:O74 A75:A76 C75:O76 A77:O82">
    <cfRule type="expression" dxfId="658" priority="10">
      <formula>$F65="Modification"</formula>
    </cfRule>
    <cfRule type="expression" dxfId="657" priority="11">
      <formula>$F65="Création"</formula>
    </cfRule>
  </conditionalFormatting>
  <conditionalFormatting sqref="A65:O70 C71:O71 A72:O74 C75:O76 A77:O82 A71 A75:A76">
    <cfRule type="expression" dxfId="656" priority="9">
      <formula>$F65="Fermeture"</formula>
    </cfRule>
  </conditionalFormatting>
  <conditionalFormatting sqref="B71">
    <cfRule type="expression" dxfId="655" priority="4">
      <formula>$F71="Fermeture"</formula>
    </cfRule>
    <cfRule type="expression" dxfId="654" priority="5">
      <formula>$F71="Modification"</formula>
    </cfRule>
    <cfRule type="expression" dxfId="653" priority="6">
      <formula>$F71="Création"</formula>
    </cfRule>
  </conditionalFormatting>
  <conditionalFormatting sqref="B75:B76">
    <cfRule type="expression" dxfId="652" priority="1">
      <formula>$F75="Fermeture"</formula>
    </cfRule>
    <cfRule type="expression" dxfId="651" priority="2">
      <formula>$F75="Modification"</formula>
    </cfRule>
    <cfRule type="expression" dxfId="650" priority="3">
      <formula>$F75="Création"</formula>
    </cfRule>
  </conditionalFormatting>
  <conditionalFormatting sqref="D65:E82 G65:N82 A65:A82">
    <cfRule type="expression" dxfId="649" priority="7">
      <formula>$C65="Option"</formula>
    </cfRule>
  </conditionalFormatting>
  <conditionalFormatting sqref="N65:N82">
    <cfRule type="expression" dxfId="648" priority="8">
      <formula>$M65="Porteuse"</formula>
    </cfRule>
  </conditionalFormatting>
  <dataValidations disablePrompts="1" count="6">
    <dataValidation type="list" allowBlank="1" showInputMessage="1" showErrorMessage="1" sqref="L19:L258" xr:uid="{329612F9-C2E3-4B59-BC46-E003580F4D36}">
      <formula1>"Anglais"</formula1>
    </dataValidation>
    <dataValidation type="list" allowBlank="1" showInputMessage="1" showErrorMessage="1" sqref="E19:E258" xr:uid="{6F4DEAF5-BC2F-47FE-BB59-886C0A22BC70}">
      <formula1>List_Type</formula1>
    </dataValidation>
    <dataValidation type="list" allowBlank="1" showInputMessage="1" showErrorMessage="1" sqref="M19:M258" xr:uid="{9AB667D7-2CBE-4C0B-ABC3-3A82A2751E4F}">
      <formula1>List_Mutualisation</formula1>
    </dataValidation>
    <dataValidation type="list" allowBlank="1" showInputMessage="1" showErrorMessage="1" sqref="H19:H258" xr:uid="{FC99503D-149C-46B6-BB25-2CB2BB35C65E}">
      <formula1>List_CNU</formula1>
    </dataValidation>
    <dataValidation type="list" allowBlank="1" showInputMessage="1" showErrorMessage="1" sqref="C19:C258" xr:uid="{16F1405F-591A-4590-9489-CD06F2B8B9B0}">
      <formula1>"UE, ECUE, BLOC, OPTION, Parcours Pédagogique"</formula1>
    </dataValidation>
    <dataValidation type="list" allowBlank="1" showInputMessage="1" showErrorMessage="1" sqref="F19:F258" xr:uid="{A54C028C-7F1C-4CE2-A6A2-B1CC89E68A48}">
      <formula1>List_Statut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536C-B535-4749-ACF4-92B9400AD8A9}">
  <dimension ref="A1:W198"/>
  <sheetViews>
    <sheetView topLeftCell="A23" zoomScale="55" zoomScaleNormal="55" workbookViewId="0">
      <selection activeCell="B36" sqref="B36"/>
    </sheetView>
  </sheetViews>
  <sheetFormatPr baseColWidth="10" defaultColWidth="11.42578125" defaultRowHeight="15" x14ac:dyDescent="0.25"/>
  <cols>
    <col min="1" max="1" width="55.7109375" style="14" bestFit="1" customWidth="1"/>
    <col min="2" max="2" width="50.7109375" style="35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  <c r="T1" s="32"/>
    </row>
    <row r="2" spans="1:2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  <c r="T2" s="32"/>
    </row>
    <row r="3" spans="1:2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  <c r="T3" s="32"/>
    </row>
    <row r="4" spans="1:2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  <c r="T4" s="32"/>
    </row>
    <row r="5" spans="1:2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  <c r="T5" s="32"/>
    </row>
    <row r="6" spans="1:2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  <c r="T6" s="32"/>
    </row>
    <row r="7" spans="1:20" ht="14.45" customHeight="1" x14ac:dyDescent="0.25">
      <c r="A7" s="146" t="s">
        <v>206</v>
      </c>
      <c r="B7" s="142" t="str">
        <f>'[2]Fiche Générale'!B3</f>
        <v>Portail_LLAC</v>
      </c>
      <c r="C7" s="190" t="s">
        <v>207</v>
      </c>
      <c r="D7" s="146"/>
      <c r="E7" s="188">
        <f>'[2]Fiche Générale'!B4</f>
        <v>0</v>
      </c>
      <c r="F7" s="142"/>
      <c r="G7" s="146" t="s">
        <v>208</v>
      </c>
      <c r="H7" s="189" t="str">
        <f>'[2]Fiche Générale'!B5</f>
        <v>-</v>
      </c>
      <c r="I7" s="189"/>
      <c r="J7" s="36"/>
      <c r="K7" s="19"/>
      <c r="T7" s="32"/>
    </row>
    <row r="8" spans="1:20" ht="14.45" customHeight="1" x14ac:dyDescent="0.25">
      <c r="A8" s="146"/>
      <c r="B8" s="142"/>
      <c r="C8" s="190"/>
      <c r="D8" s="146"/>
      <c r="E8" s="188"/>
      <c r="F8" s="142"/>
      <c r="G8" s="146"/>
      <c r="H8" s="189"/>
      <c r="I8" s="189"/>
      <c r="J8" s="36"/>
      <c r="K8" s="19"/>
      <c r="T8" s="32"/>
    </row>
    <row r="9" spans="1:20" ht="14.45" customHeight="1" x14ac:dyDescent="0.25">
      <c r="A9" s="146"/>
      <c r="B9" s="142"/>
      <c r="C9" s="190"/>
      <c r="D9" s="146"/>
      <c r="E9" s="188"/>
      <c r="F9" s="142"/>
      <c r="G9" s="146"/>
      <c r="H9" s="189"/>
      <c r="I9" s="189"/>
      <c r="J9" s="36"/>
      <c r="K9" s="19"/>
      <c r="T9" s="32"/>
    </row>
    <row r="10" spans="1:20" ht="14.45" customHeight="1" x14ac:dyDescent="0.25">
      <c r="A10" s="146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36"/>
      <c r="K10" s="19"/>
      <c r="T10" s="32"/>
    </row>
    <row r="11" spans="1:20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  <c r="T11" s="32"/>
    </row>
    <row r="12" spans="1:20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  <c r="T12" s="32"/>
    </row>
    <row r="13" spans="1:20" x14ac:dyDescent="0.25">
      <c r="A13" s="170" t="s">
        <v>178</v>
      </c>
      <c r="B13" s="113" t="str">
        <f>'[2]S1 Maquette'!B13</f>
        <v>1ère année de Portail</v>
      </c>
      <c r="C13" s="115"/>
      <c r="D13" s="170" t="s">
        <v>211</v>
      </c>
      <c r="E13" s="172">
        <f>'[2]S1 Maquette'!E13</f>
        <v>0</v>
      </c>
      <c r="F13" s="173"/>
      <c r="G13" s="174"/>
      <c r="I13" s="39"/>
      <c r="J13" s="39"/>
      <c r="M13" s="168"/>
      <c r="N13" s="169"/>
      <c r="O13" s="180"/>
      <c r="P13" s="168"/>
      <c r="Q13" s="169"/>
      <c r="R13" s="169"/>
      <c r="S13" s="180"/>
      <c r="T13" s="32"/>
    </row>
    <row r="14" spans="1:20" x14ac:dyDescent="0.25">
      <c r="A14" s="171"/>
      <c r="B14" s="116"/>
      <c r="C14" s="118"/>
      <c r="D14" s="171"/>
      <c r="E14" s="175"/>
      <c r="F14" s="176"/>
      <c r="G14" s="177"/>
      <c r="I14" s="39"/>
      <c r="J14" s="39"/>
      <c r="M14" s="170" t="s">
        <v>212</v>
      </c>
      <c r="N14" s="166" t="s">
        <v>213</v>
      </c>
      <c r="O14" s="179"/>
      <c r="P14" s="145"/>
      <c r="Q14" s="183"/>
      <c r="R14" s="183"/>
      <c r="S14" s="170"/>
      <c r="T14" s="32"/>
    </row>
    <row r="15" spans="1:20" x14ac:dyDescent="0.25">
      <c r="A15" s="170" t="s">
        <v>214</v>
      </c>
      <c r="B15" s="113" t="str">
        <f>'[2]S1 Maquette'!B15</f>
        <v>Semestre 1</v>
      </c>
      <c r="C15" s="115"/>
      <c r="D15" s="170" t="s">
        <v>215</v>
      </c>
      <c r="E15" s="172">
        <f>'[2]S1 Maquette'!E15:F16</f>
        <v>0</v>
      </c>
      <c r="F15" s="173"/>
      <c r="G15" s="174"/>
      <c r="I15" s="39"/>
      <c r="J15" s="39"/>
      <c r="M15" s="178"/>
      <c r="N15" s="186"/>
      <c r="O15" s="187"/>
      <c r="P15" s="181"/>
      <c r="Q15" s="184"/>
      <c r="R15" s="184"/>
      <c r="S15" s="178"/>
      <c r="T15" s="32"/>
    </row>
    <row r="16" spans="1:20" x14ac:dyDescent="0.25">
      <c r="A16" s="171"/>
      <c r="B16" s="116"/>
      <c r="C16" s="118"/>
      <c r="D16" s="171"/>
      <c r="E16" s="175"/>
      <c r="F16" s="176"/>
      <c r="G16" s="177"/>
      <c r="I16" s="39"/>
      <c r="J16" s="39"/>
      <c r="M16" s="178"/>
      <c r="N16" s="186"/>
      <c r="O16" s="187"/>
      <c r="P16" s="181"/>
      <c r="Q16" s="184"/>
      <c r="R16" s="184"/>
      <c r="S16" s="178"/>
      <c r="T16" s="32"/>
    </row>
    <row r="17" spans="1:23" x14ac:dyDescent="0.25">
      <c r="L17" s="15"/>
      <c r="M17" s="171"/>
      <c r="N17" s="168"/>
      <c r="O17" s="180"/>
      <c r="P17" s="182"/>
      <c r="Q17" s="185"/>
      <c r="R17" s="185"/>
      <c r="S17" s="171"/>
      <c r="T17" s="32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'[2]S1 Maquette'!B19</f>
        <v xml:space="preserve">Compétences transversales S1 </v>
      </c>
      <c r="B19" s="42" t="str">
        <f>'[2]S1 Maquette'!C19</f>
        <v>UE</v>
      </c>
      <c r="C19" s="60">
        <f>'[2]S1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'[2]S1 Maquette'!B20</f>
        <v>Compétences écrites 1</v>
      </c>
      <c r="B20" s="42" t="str">
        <f>'[2]S1 Maquette'!C20</f>
        <v>ECUE</v>
      </c>
      <c r="C20" s="66">
        <f>'[2]S1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'[2]S1 Maquette'!B21</f>
        <v>Compétences informationnelles</v>
      </c>
      <c r="B21" s="42" t="str">
        <f>'[2]S1 Maquette'!C21</f>
        <v>ECUE</v>
      </c>
      <c r="C21" s="66">
        <f>'[2]S1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'[2]S1 Maquette'!B22</f>
        <v>Langue Vivante-1</v>
      </c>
      <c r="B22" s="42" t="str">
        <f>'[2]S1 Maquette'!C22</f>
        <v>ECUE</v>
      </c>
      <c r="C22" s="66">
        <f>'[2]S1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'[2]S1 Maquette'!B23</f>
        <v>Min 1 Max 1</v>
      </c>
      <c r="B23" s="42" t="str">
        <f>'[2]S1 Maquette'!C23</f>
        <v>OPTION</v>
      </c>
      <c r="C23" s="66">
        <f>'[2]S1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'[2]S1 Maquette'!B24</f>
        <v>Anglais 1</v>
      </c>
      <c r="B24" s="42" t="str">
        <f>'[2]S1 Maquette'!C24</f>
        <v>ECUE</v>
      </c>
      <c r="C24" s="66">
        <f>'[2]S1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'[2]S1 Maquette'!B25</f>
        <v>Espagnol</v>
      </c>
      <c r="B25" s="42" t="str">
        <f>'[2]S1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'[2]S1 Maquette'!B26</f>
        <v>Italien</v>
      </c>
      <c r="B26" s="42" t="str">
        <f>'[2]S1 Maquette'!C26</f>
        <v>ECUE</v>
      </c>
      <c r="C26" s="66">
        <f>'[2]S1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90" t="s">
        <v>294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75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75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76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92" t="s">
        <v>302</v>
      </c>
      <c r="B39" s="93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94" t="s">
        <v>303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77" t="s">
        <v>304</v>
      </c>
      <c r="B41" s="20" t="s">
        <v>11</v>
      </c>
      <c r="C41" s="43">
        <f>'[2]S1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96" t="s">
        <v>305</v>
      </c>
      <c r="B42" s="20" t="s">
        <v>29</v>
      </c>
      <c r="C42" s="43">
        <f>'[2]S1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77" t="s">
        <v>306</v>
      </c>
      <c r="B43" s="20" t="s">
        <v>11</v>
      </c>
      <c r="C43" s="43">
        <f>'[2]S1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76" t="s">
        <v>307</v>
      </c>
      <c r="B44" s="20" t="s">
        <v>19</v>
      </c>
      <c r="C44" s="43">
        <f>'[2]S1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76" t="s">
        <v>308</v>
      </c>
      <c r="B45" s="20" t="s">
        <v>19</v>
      </c>
      <c r="C45" s="43">
        <f>'[2]S1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77" t="s">
        <v>309</v>
      </c>
      <c r="B46" s="20" t="s">
        <v>11</v>
      </c>
      <c r="C46" s="43">
        <f>'[2]S1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76" t="s">
        <v>310</v>
      </c>
      <c r="B47" s="20" t="s">
        <v>19</v>
      </c>
      <c r="C47" s="43">
        <f>'[2]S1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76" t="s">
        <v>311</v>
      </c>
      <c r="B48" s="20" t="s">
        <v>19</v>
      </c>
      <c r="C48" s="43">
        <f>'[2]S1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73" t="s">
        <v>312</v>
      </c>
      <c r="B49" s="20" t="s">
        <v>11</v>
      </c>
      <c r="C49" s="43">
        <f>'[2]S1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76" t="s">
        <v>313</v>
      </c>
      <c r="B50" s="20" t="s">
        <v>19</v>
      </c>
      <c r="C50" s="43">
        <f>'[2]S1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76" t="s">
        <v>314</v>
      </c>
      <c r="B51" s="20" t="s">
        <v>19</v>
      </c>
      <c r="C51" s="43">
        <f>'[2]S1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76" t="s">
        <v>315</v>
      </c>
      <c r="B52" s="20" t="s">
        <v>19</v>
      </c>
      <c r="C52" s="43">
        <f>'[2]S1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73" t="s">
        <v>316</v>
      </c>
      <c r="B53" s="20" t="s">
        <v>11</v>
      </c>
      <c r="C53" s="43">
        <f>'[2]S1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97" t="s">
        <v>317</v>
      </c>
      <c r="B54" s="20" t="s">
        <v>29</v>
      </c>
      <c r="C54" s="43">
        <f>'[2]S1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77" t="s">
        <v>306</v>
      </c>
      <c r="B55" s="20" t="s">
        <v>11</v>
      </c>
      <c r="C55" s="43">
        <f>'[2]S1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76" t="s">
        <v>307</v>
      </c>
      <c r="B56" s="20" t="s">
        <v>19</v>
      </c>
      <c r="C56" s="43">
        <f>'[2]S1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76" t="s">
        <v>308</v>
      </c>
      <c r="B57" s="20" t="s">
        <v>19</v>
      </c>
      <c r="C57" s="43">
        <f>'[2]S1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77" t="s">
        <v>309</v>
      </c>
      <c r="B58" s="20" t="s">
        <v>11</v>
      </c>
      <c r="C58" s="43">
        <f>'[2]S1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76" t="s">
        <v>310</v>
      </c>
      <c r="B59" s="20" t="s">
        <v>19</v>
      </c>
      <c r="C59" s="43">
        <f>'[2]S1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76" t="s">
        <v>311</v>
      </c>
      <c r="B60" s="20" t="s">
        <v>19</v>
      </c>
      <c r="C60" s="43">
        <f>'[2]S1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27"/>
      <c r="B61" s="20"/>
      <c r="C61" s="43">
        <f>'[2]S1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94" t="s">
        <v>336</v>
      </c>
      <c r="B62" s="95" t="s">
        <v>26</v>
      </c>
      <c r="C62" s="43">
        <f>'[2]S1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77" t="s">
        <v>304</v>
      </c>
      <c r="B63" s="20" t="s">
        <v>11</v>
      </c>
      <c r="C63" s="43">
        <f>'[2]S1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96" t="s">
        <v>305</v>
      </c>
      <c r="B64" s="20" t="s">
        <v>29</v>
      </c>
      <c r="C64" s="43">
        <f>'[2]S1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75" t="s">
        <v>337</v>
      </c>
      <c r="B65" s="20" t="s">
        <v>11</v>
      </c>
      <c r="C65" s="43">
        <f>'[2]S1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74" t="s">
        <v>298</v>
      </c>
      <c r="B66" s="20" t="s">
        <v>19</v>
      </c>
      <c r="C66" s="43">
        <f>'[2]S1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74" t="s">
        <v>299</v>
      </c>
      <c r="B67" s="20" t="s">
        <v>19</v>
      </c>
      <c r="C67" s="43">
        <f>'[2]S1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75" t="s">
        <v>338</v>
      </c>
      <c r="B68" s="20" t="s">
        <v>11</v>
      </c>
      <c r="C68" s="43">
        <f>'[2]S1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74" t="s">
        <v>300</v>
      </c>
      <c r="B69" s="20" t="s">
        <v>19</v>
      </c>
      <c r="C69" s="43">
        <f>'[2]S1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74" t="s">
        <v>301</v>
      </c>
      <c r="B70" s="20" t="s">
        <v>19</v>
      </c>
      <c r="C70" s="43">
        <f>'[2]S1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73" t="s">
        <v>312</v>
      </c>
      <c r="B71" s="20" t="s">
        <v>11</v>
      </c>
      <c r="C71" s="43">
        <f>'[2]S1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74" t="s">
        <v>295</v>
      </c>
      <c r="B72" s="20" t="s">
        <v>19</v>
      </c>
      <c r="C72" s="43">
        <f>'[2]S1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74" t="s">
        <v>296</v>
      </c>
      <c r="B73" s="20" t="s">
        <v>19</v>
      </c>
      <c r="C73" s="43">
        <f>'[2]S1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74" t="s">
        <v>297</v>
      </c>
      <c r="B74" s="20" t="s">
        <v>19</v>
      </c>
      <c r="C74" s="43">
        <f>'[2]S1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73" t="s">
        <v>316</v>
      </c>
      <c r="B75" s="20" t="s">
        <v>11</v>
      </c>
      <c r="C75" s="43">
        <f>'[2]S1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97" t="s">
        <v>317</v>
      </c>
      <c r="B76" s="20" t="s">
        <v>29</v>
      </c>
      <c r="C76" s="43">
        <f>'[2]S1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75" t="s">
        <v>337</v>
      </c>
      <c r="B77" s="20" t="s">
        <v>11</v>
      </c>
      <c r="C77" s="43">
        <f>'[2]S1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74" t="s">
        <v>298</v>
      </c>
      <c r="B78" s="20" t="s">
        <v>19</v>
      </c>
      <c r="C78" s="43">
        <f>'[2]S1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74" t="s">
        <v>299</v>
      </c>
      <c r="B79" s="20" t="s">
        <v>19</v>
      </c>
      <c r="C79" s="43">
        <f>'[2]S1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75" t="s">
        <v>338</v>
      </c>
      <c r="B80" s="20" t="s">
        <v>11</v>
      </c>
      <c r="C80" s="43">
        <f>'[2]S1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74" t="s">
        <v>300</v>
      </c>
      <c r="B81" s="20" t="s">
        <v>19</v>
      </c>
      <c r="C81" s="43">
        <f>'[2]S1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74" t="s">
        <v>301</v>
      </c>
      <c r="B82" s="20" t="s">
        <v>19</v>
      </c>
      <c r="C82" s="43">
        <f>'[2]S1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'[2]S1 Maquette'!B85</f>
        <v>0</v>
      </c>
      <c r="B83" s="45">
        <f>'[2]S1 Maquette'!C85</f>
        <v>0</v>
      </c>
      <c r="C83" s="43">
        <f>'[2]S1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'[2]S1 Maquette'!B188</f>
        <v>0</v>
      </c>
      <c r="B84" s="45">
        <f>'[2]S1 Maquette'!C188</f>
        <v>0</v>
      </c>
      <c r="C84" s="43">
        <f>'[2]S1 Maquette'!F188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'[2]S1 Maquette'!B189</f>
        <v>0</v>
      </c>
      <c r="B85" s="45">
        <f>'[2]S1 Maquette'!C189</f>
        <v>0</v>
      </c>
      <c r="C85" s="43">
        <f>'[2]S1 Maquette'!F189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'[2]S1 Maquette'!B190</f>
        <v>0</v>
      </c>
      <c r="B86" s="45">
        <f>'[2]S1 Maquette'!C190</f>
        <v>0</v>
      </c>
      <c r="C86" s="43">
        <f>'[2]S1 Maquette'!F190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'[2]S1 Maquette'!B191</f>
        <v>0</v>
      </c>
      <c r="B87" s="45">
        <f>'[2]S1 Maquette'!C191</f>
        <v>0</v>
      </c>
      <c r="C87" s="43">
        <f>'[2]S1 Maquette'!F191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'[2]S1 Maquette'!B192</f>
        <v>0</v>
      </c>
      <c r="B88" s="45">
        <f>'[2]S1 Maquette'!C192</f>
        <v>0</v>
      </c>
      <c r="C88" s="43">
        <f>'[2]S1 Maquette'!F192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'[2]S1 Maquette'!B193</f>
        <v>0</v>
      </c>
      <c r="B89" s="45">
        <f>'[2]S1 Maquette'!C193</f>
        <v>0</v>
      </c>
      <c r="C89" s="43">
        <f>'[2]S1 Maquette'!F193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'[2]S1 Maquette'!B194</f>
        <v>0</v>
      </c>
      <c r="B90" s="45">
        <f>'[2]S1 Maquette'!C194</f>
        <v>0</v>
      </c>
      <c r="C90" s="43">
        <f>'[2]S1 Maquette'!F194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'[2]S1 Maquette'!B195</f>
        <v>0</v>
      </c>
      <c r="B91" s="45">
        <f>'[2]S1 Maquette'!C195</f>
        <v>0</v>
      </c>
      <c r="C91" s="43">
        <f>'[2]S1 Maquette'!F195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'[2]S1 Maquette'!B196</f>
        <v>0</v>
      </c>
      <c r="B92" s="45">
        <f>'[2]S1 Maquette'!C196</f>
        <v>0</v>
      </c>
      <c r="C92" s="43">
        <f>'[2]S1 Maquette'!F196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'[2]S1 Maquette'!B197</f>
        <v>0</v>
      </c>
      <c r="B93" s="45">
        <f>'[2]S1 Maquette'!C197</f>
        <v>0</v>
      </c>
      <c r="C93" s="43">
        <f>'[2]S1 Maquette'!F197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'[2]S1 Maquette'!B198</f>
        <v>0</v>
      </c>
      <c r="B94" s="45">
        <f>'[2]S1 Maquette'!C198</f>
        <v>0</v>
      </c>
      <c r="C94" s="43">
        <f>'[2]S1 Maquette'!F198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'[2]S1 Maquette'!B199</f>
        <v>0</v>
      </c>
      <c r="B95" s="45">
        <f>'[2]S1 Maquette'!C199</f>
        <v>0</v>
      </c>
      <c r="C95" s="43">
        <f>'[2]S1 Maquette'!F199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'[2]S1 Maquette'!B200</f>
        <v>0</v>
      </c>
      <c r="B96" s="45">
        <f>'[2]S1 Maquette'!C200</f>
        <v>0</v>
      </c>
      <c r="C96" s="43">
        <f>'[2]S1 Maquette'!F200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'[2]S1 Maquette'!B201</f>
        <v>0</v>
      </c>
      <c r="B97" s="45">
        <f>'[2]S1 Maquette'!C201</f>
        <v>0</v>
      </c>
      <c r="C97" s="43">
        <f>'[2]S1 Maquette'!F201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'[2]S1 Maquette'!B202</f>
        <v>0</v>
      </c>
      <c r="B98" s="45">
        <f>'[2]S1 Maquette'!C202</f>
        <v>0</v>
      </c>
      <c r="C98" s="43">
        <f>'[2]S1 Maquette'!F202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'[2]S1 Maquette'!B203</f>
        <v>0</v>
      </c>
      <c r="B99" s="45">
        <f>'[2]S1 Maquette'!C203</f>
        <v>0</v>
      </c>
      <c r="C99" s="43">
        <f>'[2]S1 Maquette'!F203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'[2]S1 Maquette'!B204</f>
        <v>0</v>
      </c>
      <c r="B100" s="45">
        <f>'[2]S1 Maquette'!C204</f>
        <v>0</v>
      </c>
      <c r="C100" s="43">
        <f>'[2]S1 Maquette'!F204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'[2]S1 Maquette'!B205</f>
        <v>0</v>
      </c>
      <c r="B101" s="45">
        <f>'[2]S1 Maquette'!C205</f>
        <v>0</v>
      </c>
      <c r="C101" s="43">
        <f>'[2]S1 Maquette'!F205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'[2]S1 Maquette'!B206</f>
        <v>0</v>
      </c>
      <c r="B102" s="45">
        <f>'[2]S1 Maquette'!C206</f>
        <v>0</v>
      </c>
      <c r="C102" s="43">
        <f>'[2]S1 Maquette'!F206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'[2]S1 Maquette'!B207</f>
        <v>0</v>
      </c>
      <c r="B103" s="45">
        <f>'[2]S1 Maquette'!C207</f>
        <v>0</v>
      </c>
      <c r="C103" s="43">
        <f>'[2]S1 Maquette'!F207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'[2]S1 Maquette'!B208</f>
        <v>0</v>
      </c>
      <c r="B104" s="45">
        <f>'[2]S1 Maquette'!C208</f>
        <v>0</v>
      </c>
      <c r="C104" s="43">
        <f>'[2]S1 Maquette'!F208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'[2]S1 Maquette'!B209</f>
        <v>0</v>
      </c>
      <c r="B105" s="45">
        <f>'[2]S1 Maquette'!C209</f>
        <v>0</v>
      </c>
      <c r="C105" s="43">
        <f>'[2]S1 Maquette'!F209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'[2]S1 Maquette'!B210</f>
        <v>0</v>
      </c>
      <c r="B106" s="45">
        <f>'[2]S1 Maquette'!C210</f>
        <v>0</v>
      </c>
      <c r="C106" s="43">
        <f>'[2]S1 Maquette'!F210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'[2]S1 Maquette'!B211</f>
        <v>0</v>
      </c>
      <c r="B107" s="45">
        <f>'[2]S1 Maquette'!C211</f>
        <v>0</v>
      </c>
      <c r="C107" s="43">
        <f>'[2]S1 Maquette'!F211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'[2]S1 Maquette'!B212</f>
        <v>0</v>
      </c>
      <c r="B108" s="45">
        <f>'[2]S1 Maquette'!C212</f>
        <v>0</v>
      </c>
      <c r="C108" s="43">
        <f>'[2]S1 Maquette'!F212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'[2]S1 Maquette'!B213</f>
        <v>0</v>
      </c>
      <c r="B109" s="45">
        <f>'[2]S1 Maquette'!C213</f>
        <v>0</v>
      </c>
      <c r="C109" s="43">
        <f>'[2]S1 Maquette'!F213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'[2]S1 Maquette'!B214</f>
        <v>0</v>
      </c>
      <c r="B110" s="45">
        <f>'[2]S1 Maquette'!C214</f>
        <v>0</v>
      </c>
      <c r="C110" s="43">
        <f>'[2]S1 Maquette'!F214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'[2]S1 Maquette'!B215</f>
        <v>0</v>
      </c>
      <c r="B111" s="45">
        <f>'[2]S1 Maquette'!C215</f>
        <v>0</v>
      </c>
      <c r="C111" s="43">
        <f>'[2]S1 Maquette'!F215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'[2]S1 Maquette'!B216</f>
        <v>0</v>
      </c>
      <c r="B112" s="45">
        <f>'[2]S1 Maquette'!C216</f>
        <v>0</v>
      </c>
      <c r="C112" s="43">
        <f>'[2]S1 Maquette'!F216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'[2]S1 Maquette'!B217</f>
        <v>0</v>
      </c>
      <c r="B113" s="45">
        <f>'[2]S1 Maquette'!C217</f>
        <v>0</v>
      </c>
      <c r="C113" s="43">
        <f>'[2]S1 Maquette'!F217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'[2]S1 Maquette'!B218</f>
        <v>0</v>
      </c>
      <c r="B114" s="45">
        <f>'[2]S1 Maquette'!C218</f>
        <v>0</v>
      </c>
      <c r="C114" s="43">
        <f>'[2]S1 Maquette'!F218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'[2]S1 Maquette'!B219</f>
        <v>0</v>
      </c>
      <c r="B115" s="45">
        <f>'[2]S1 Maquette'!C219</f>
        <v>0</v>
      </c>
      <c r="C115" s="43">
        <f>'[2]S1 Maquette'!F219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'[2]S1 Maquette'!B220</f>
        <v>0</v>
      </c>
      <c r="B116" s="45">
        <f>'[2]S1 Maquette'!C220</f>
        <v>0</v>
      </c>
      <c r="C116" s="43">
        <f>'[2]S1 Maquette'!F220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'[2]S1 Maquette'!B221</f>
        <v>0</v>
      </c>
      <c r="B117" s="45">
        <f>'[2]S1 Maquette'!C221</f>
        <v>0</v>
      </c>
      <c r="C117" s="43">
        <f>'[2]S1 Maquette'!F221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'[2]S1 Maquette'!B222</f>
        <v>0</v>
      </c>
      <c r="B118" s="45">
        <f>'[2]S1 Maquette'!C222</f>
        <v>0</v>
      </c>
      <c r="C118" s="43">
        <f>'[2]S1 Maquette'!F222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'[2]S1 Maquette'!B223</f>
        <v>0</v>
      </c>
      <c r="B119" s="45">
        <f>'[2]S1 Maquette'!C223</f>
        <v>0</v>
      </c>
      <c r="C119" s="43">
        <f>'[2]S1 Maquette'!F223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'[2]S1 Maquette'!B224</f>
        <v>0</v>
      </c>
      <c r="B120" s="45">
        <f>'[2]S1 Maquette'!C224</f>
        <v>0</v>
      </c>
      <c r="C120" s="43">
        <f>'[2]S1 Maquette'!F224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'[2]S1 Maquette'!B225</f>
        <v>0</v>
      </c>
      <c r="B121" s="45">
        <f>'[2]S1 Maquette'!C225</f>
        <v>0</v>
      </c>
      <c r="C121" s="43">
        <f>'[2]S1 Maquette'!F225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'[2]S1 Maquette'!B226</f>
        <v>0</v>
      </c>
      <c r="B122" s="45">
        <f>'[2]S1 Maquette'!C226</f>
        <v>0</v>
      </c>
      <c r="C122" s="43">
        <f>'[2]S1 Maquette'!F226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'[2]S1 Maquette'!B227</f>
        <v>0</v>
      </c>
      <c r="B123" s="45">
        <f>'[2]S1 Maquette'!C227</f>
        <v>0</v>
      </c>
      <c r="C123" s="43">
        <f>'[2]S1 Maquette'!F227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'[2]S1 Maquette'!B228</f>
        <v>0</v>
      </c>
      <c r="B124" s="45">
        <f>'[2]S1 Maquette'!C228</f>
        <v>0</v>
      </c>
      <c r="C124" s="43">
        <f>'[2]S1 Maquette'!F228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'[2]S1 Maquette'!B229</f>
        <v>0</v>
      </c>
      <c r="B125" s="45">
        <f>'[2]S1 Maquette'!C229</f>
        <v>0</v>
      </c>
      <c r="C125" s="43">
        <f>'[2]S1 Maquette'!F229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'[2]S1 Maquette'!B230</f>
        <v>0</v>
      </c>
      <c r="B126" s="45">
        <f>'[2]S1 Maquette'!C230</f>
        <v>0</v>
      </c>
      <c r="C126" s="43">
        <f>'[2]S1 Maquette'!F230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'[2]S1 Maquette'!B231</f>
        <v>0</v>
      </c>
      <c r="B127" s="45">
        <f>'[2]S1 Maquette'!C231</f>
        <v>0</v>
      </c>
      <c r="C127" s="43">
        <f>'[2]S1 Maquette'!F231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'[2]S1 Maquette'!B232</f>
        <v>0</v>
      </c>
      <c r="B128" s="45">
        <f>'[2]S1 Maquette'!C232</f>
        <v>0</v>
      </c>
      <c r="C128" s="43">
        <f>'[2]S1 Maquette'!F232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'[2]S1 Maquette'!B233</f>
        <v>0</v>
      </c>
      <c r="B129" s="45">
        <f>'[2]S1 Maquette'!C233</f>
        <v>0</v>
      </c>
      <c r="C129" s="43">
        <f>'[2]S1 Maquette'!F233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'[2]S1 Maquette'!B234</f>
        <v>0</v>
      </c>
      <c r="B130" s="45">
        <f>'[2]S1 Maquette'!C234</f>
        <v>0</v>
      </c>
      <c r="C130" s="43">
        <f>'[2]S1 Maquette'!F234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'[2]S1 Maquette'!B235</f>
        <v>0</v>
      </c>
      <c r="B131" s="45">
        <f>'[2]S1 Maquette'!C235</f>
        <v>0</v>
      </c>
      <c r="C131" s="43">
        <f>'[2]S1 Maquette'!F235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'[2]S1 Maquette'!B236</f>
        <v>0</v>
      </c>
      <c r="B132" s="45">
        <f>'[2]S1 Maquette'!C236</f>
        <v>0</v>
      </c>
      <c r="C132" s="43">
        <f>'[2]S1 Maquette'!F236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'[2]S1 Maquette'!B237</f>
        <v>0</v>
      </c>
      <c r="B133" s="45">
        <f>'[2]S1 Maquette'!C237</f>
        <v>0</v>
      </c>
      <c r="C133" s="43">
        <f>'[2]S1 Maquette'!F237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'[2]S1 Maquette'!B238</f>
        <v>0</v>
      </c>
      <c r="B134" s="45">
        <f>'[2]S1 Maquette'!C238</f>
        <v>0</v>
      </c>
      <c r="C134" s="43">
        <f>'[2]S1 Maquette'!F238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'[2]S1 Maquette'!B239</f>
        <v>0</v>
      </c>
      <c r="B135" s="45">
        <f>'[2]S1 Maquette'!C239</f>
        <v>0</v>
      </c>
      <c r="C135" s="43">
        <f>'[2]S1 Maquette'!F239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'[2]S1 Maquette'!B240</f>
        <v>0</v>
      </c>
      <c r="B136" s="45">
        <f>'[2]S1 Maquette'!C240</f>
        <v>0</v>
      </c>
      <c r="C136" s="43">
        <f>'[2]S1 Maquette'!F240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'[2]S1 Maquette'!B241</f>
        <v>0</v>
      </c>
      <c r="B137" s="45">
        <f>'[2]S1 Maquette'!C241</f>
        <v>0</v>
      </c>
      <c r="C137" s="43">
        <f>'[2]S1 Maquette'!F241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'[2]S1 Maquette'!B242</f>
        <v>0</v>
      </c>
      <c r="B138" s="45">
        <f>'[2]S1 Maquette'!C242</f>
        <v>0</v>
      </c>
      <c r="C138" s="43">
        <f>'[2]S1 Maquette'!F242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'[2]S1 Maquette'!B243</f>
        <v>0</v>
      </c>
      <c r="B139" s="45">
        <f>'[2]S1 Maquette'!C243</f>
        <v>0</v>
      </c>
      <c r="C139" s="43">
        <f>'[2]S1 Maquette'!F243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'[2]S1 Maquette'!B244</f>
        <v>0</v>
      </c>
      <c r="B140" s="45">
        <f>'[2]S1 Maquette'!C244</f>
        <v>0</v>
      </c>
      <c r="C140" s="43">
        <f>'[2]S1 Maquette'!F244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'[2]S1 Maquette'!B245</f>
        <v>0</v>
      </c>
      <c r="B141" s="45">
        <f>'[2]S1 Maquette'!C245</f>
        <v>0</v>
      </c>
      <c r="C141" s="43">
        <f>'[2]S1 Maquette'!F245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'[2]S1 Maquette'!B246</f>
        <v>0</v>
      </c>
      <c r="B142" s="45">
        <f>'[2]S1 Maquette'!C246</f>
        <v>0</v>
      </c>
      <c r="C142" s="43">
        <f>'[2]S1 Maquette'!F246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'[2]S1 Maquette'!B247</f>
        <v>0</v>
      </c>
      <c r="B143" s="45">
        <f>'[2]S1 Maquette'!C247</f>
        <v>0</v>
      </c>
      <c r="C143" s="43">
        <f>'[2]S1 Maquette'!F247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'[2]S1 Maquette'!B248</f>
        <v>0</v>
      </c>
      <c r="B144" s="45">
        <f>'[2]S1 Maquette'!C248</f>
        <v>0</v>
      </c>
      <c r="C144" s="43">
        <f>'[2]S1 Maquette'!F248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'[2]S1 Maquette'!B249</f>
        <v>0</v>
      </c>
      <c r="B145" s="45">
        <f>'[2]S1 Maquette'!C249</f>
        <v>0</v>
      </c>
      <c r="C145" s="43">
        <f>'[2]S1 Maquette'!F249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'[2]S1 Maquette'!B250</f>
        <v>0</v>
      </c>
      <c r="B146" s="45">
        <f>'[2]S1 Maquette'!C250</f>
        <v>0</v>
      </c>
      <c r="C146" s="43">
        <f>'[2]S1 Maquette'!F250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'[2]S1 Maquette'!B251</f>
        <v>0</v>
      </c>
      <c r="B147" s="45">
        <f>'[2]S1 Maquette'!C251</f>
        <v>0</v>
      </c>
      <c r="C147" s="43">
        <f>'[2]S1 Maquette'!F251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'[2]S1 Maquette'!B252</f>
        <v>0</v>
      </c>
      <c r="B148" s="45">
        <f>'[2]S1 Maquette'!C252</f>
        <v>0</v>
      </c>
      <c r="C148" s="43">
        <f>'[2]S1 Maquette'!F252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'[2]S1 Maquette'!B253</f>
        <v>0</v>
      </c>
      <c r="B149" s="45">
        <f>'[2]S1 Maquette'!C253</f>
        <v>0</v>
      </c>
      <c r="C149" s="43">
        <f>'[2]S1 Maquette'!F253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'[2]S1 Maquette'!B254</f>
        <v>0</v>
      </c>
      <c r="B150" s="45">
        <f>'[2]S1 Maquette'!C254</f>
        <v>0</v>
      </c>
      <c r="C150" s="43">
        <f>'[2]S1 Maquette'!F254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'[2]S1 Maquette'!B255</f>
        <v>0</v>
      </c>
      <c r="B151" s="45">
        <f>'[2]S1 Maquette'!C255</f>
        <v>0</v>
      </c>
      <c r="C151" s="43">
        <f>'[2]S1 Maquette'!F255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'[2]S1 Maquette'!B256</f>
        <v>0</v>
      </c>
      <c r="B152" s="45">
        <f>'[2]S1 Maquette'!C256</f>
        <v>0</v>
      </c>
      <c r="C152" s="43">
        <f>'[2]S1 Maquette'!F256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'[2]S1 Maquette'!B257</f>
        <v>0</v>
      </c>
      <c r="B153" s="45">
        <f>'[2]S1 Maquette'!C257</f>
        <v>0</v>
      </c>
      <c r="C153" s="43">
        <f>'[2]S1 Maquette'!F257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'[2]S1 Maquette'!B258</f>
        <v>0</v>
      </c>
      <c r="B154" s="45">
        <f>'[2]S1 Maquette'!C258</f>
        <v>0</v>
      </c>
      <c r="C154" s="43">
        <f>'[2]S1 Maquette'!F258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'[2]S1 Maquette'!B259</f>
        <v>0</v>
      </c>
      <c r="B155" s="45">
        <f>'[2]S1 Maquette'!C259</f>
        <v>0</v>
      </c>
      <c r="C155" s="43">
        <f>'[2]S1 Maquette'!F259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'[2]S1 Maquette'!B260</f>
        <v>0</v>
      </c>
      <c r="B156" s="45">
        <f>'[2]S1 Maquette'!C260</f>
        <v>0</v>
      </c>
      <c r="C156" s="43">
        <f>'[2]S1 Maquette'!F260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'[2]S1 Maquette'!B261</f>
        <v>0</v>
      </c>
      <c r="B157" s="45">
        <f>'[2]S1 Maquette'!C261</f>
        <v>0</v>
      </c>
      <c r="C157" s="43">
        <f>'[2]S1 Maquette'!F261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'[2]S1 Maquette'!B262</f>
        <v>0</v>
      </c>
      <c r="B158" s="45">
        <f>'[2]S1 Maquette'!C262</f>
        <v>0</v>
      </c>
      <c r="C158" s="43">
        <f>'[2]S1 Maquette'!F262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'[2]S1 Maquette'!B263</f>
        <v>0</v>
      </c>
      <c r="B159" s="45">
        <f>'[2]S1 Maquette'!C263</f>
        <v>0</v>
      </c>
      <c r="C159" s="43">
        <f>'[2]S1 Maquette'!F263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'[2]S1 Maquette'!B264</f>
        <v>0</v>
      </c>
      <c r="B160" s="45">
        <f>'[2]S1 Maquette'!C264</f>
        <v>0</v>
      </c>
      <c r="C160" s="43">
        <f>'[2]S1 Maquette'!F264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'[2]S1 Maquette'!B265</f>
        <v>0</v>
      </c>
      <c r="B161" s="45">
        <f>'[2]S1 Maquette'!C265</f>
        <v>0</v>
      </c>
      <c r="C161" s="43">
        <f>'[2]S1 Maquette'!F265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'[2]S1 Maquette'!B266</f>
        <v>0</v>
      </c>
      <c r="B162" s="45">
        <f>'[2]S1 Maquette'!C266</f>
        <v>0</v>
      </c>
      <c r="C162" s="43">
        <f>'[2]S1 Maquette'!F266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'[2]S1 Maquette'!B267</f>
        <v>0</v>
      </c>
      <c r="B163" s="45">
        <f>'[2]S1 Maquette'!C267</f>
        <v>0</v>
      </c>
      <c r="C163" s="43">
        <f>'[2]S1 Maquette'!F267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'[2]S1 Maquette'!B268</f>
        <v>0</v>
      </c>
      <c r="B164" s="45">
        <f>'[2]S1 Maquette'!C268</f>
        <v>0</v>
      </c>
      <c r="C164" s="43">
        <f>'[2]S1 Maquette'!F268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'[2]S1 Maquette'!B269</f>
        <v>0</v>
      </c>
      <c r="B165" s="45">
        <f>'[2]S1 Maquette'!C269</f>
        <v>0</v>
      </c>
      <c r="C165" s="43">
        <f>'[2]S1 Maquette'!F269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'[2]S1 Maquette'!B270</f>
        <v>0</v>
      </c>
      <c r="B166" s="45">
        <f>'[2]S1 Maquette'!C270</f>
        <v>0</v>
      </c>
      <c r="C166" s="43">
        <f>'[2]S1 Maquette'!F270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'[2]S1 Maquette'!B271</f>
        <v>0</v>
      </c>
      <c r="B167" s="45">
        <f>'[2]S1 Maquette'!C271</f>
        <v>0</v>
      </c>
      <c r="C167" s="43">
        <f>'[2]S1 Maquette'!F271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'[2]S1 Maquette'!B272</f>
        <v>0</v>
      </c>
      <c r="B168" s="45">
        <f>'[2]S1 Maquette'!C272</f>
        <v>0</v>
      </c>
      <c r="C168" s="43">
        <f>'[2]S1 Maquette'!F272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'[2]S1 Maquette'!B273</f>
        <v>0</v>
      </c>
      <c r="B169" s="45">
        <f>'[2]S1 Maquette'!C273</f>
        <v>0</v>
      </c>
      <c r="C169" s="43">
        <f>'[2]S1 Maquette'!F273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'[2]S1 Maquette'!B274</f>
        <v>0</v>
      </c>
      <c r="B170" s="45">
        <f>'[2]S1 Maquette'!C274</f>
        <v>0</v>
      </c>
      <c r="C170" s="43">
        <f>'[2]S1 Maquette'!F274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'[2]S1 Maquette'!B275</f>
        <v>0</v>
      </c>
      <c r="B171" s="45">
        <f>'[2]S1 Maquette'!C275</f>
        <v>0</v>
      </c>
      <c r="C171" s="43">
        <f>'[2]S1 Maquette'!F275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'[2]S1 Maquette'!B276</f>
        <v>0</v>
      </c>
      <c r="B172" s="45">
        <f>'[2]S1 Maquette'!C276</f>
        <v>0</v>
      </c>
      <c r="C172" s="43">
        <f>'[2]S1 Maquette'!F276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'[2]S1 Maquette'!B277</f>
        <v>0</v>
      </c>
      <c r="B173" s="45">
        <f>'[2]S1 Maquette'!C277</f>
        <v>0</v>
      </c>
      <c r="C173" s="43">
        <f>'[2]S1 Maquette'!F277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'[2]S1 Maquette'!B278</f>
        <v>0</v>
      </c>
      <c r="B174" s="45">
        <f>'[2]S1 Maquette'!C278</f>
        <v>0</v>
      </c>
      <c r="C174" s="43">
        <f>'[2]S1 Maquette'!F278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'[2]S1 Maquette'!B279</f>
        <v>0</v>
      </c>
      <c r="B175" s="45">
        <f>'[2]S1 Maquette'!C279</f>
        <v>0</v>
      </c>
      <c r="C175" s="43">
        <f>'[2]S1 Maquette'!F279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'[2]S1 Maquette'!B280</f>
        <v>0</v>
      </c>
      <c r="B176" s="45">
        <f>'[2]S1 Maquette'!C280</f>
        <v>0</v>
      </c>
      <c r="C176" s="43">
        <f>'[2]S1 Maquette'!F280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'[2]S1 Maquette'!B281</f>
        <v>0</v>
      </c>
      <c r="B177" s="45">
        <f>'[2]S1 Maquette'!C281</f>
        <v>0</v>
      </c>
      <c r="C177" s="43">
        <f>'[2]S1 Maquette'!F281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'[2]S1 Maquette'!B282</f>
        <v>0</v>
      </c>
      <c r="B178" s="45">
        <f>'[2]S1 Maquette'!C282</f>
        <v>0</v>
      </c>
      <c r="C178" s="43">
        <f>'[2]S1 Maquette'!F282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'[2]S1 Maquette'!B283</f>
        <v>0</v>
      </c>
      <c r="B179" s="45">
        <f>'[2]S1 Maquette'!C283</f>
        <v>0</v>
      </c>
      <c r="C179" s="43">
        <f>'[2]S1 Maquette'!F283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'[2]S1 Maquette'!B284</f>
        <v>0</v>
      </c>
      <c r="B180" s="45">
        <f>'[2]S1 Maquette'!C284</f>
        <v>0</v>
      </c>
      <c r="C180" s="43">
        <f>'[2]S1 Maquette'!F284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'[2]S1 Maquette'!B285</f>
        <v>0</v>
      </c>
      <c r="B181" s="45">
        <f>'[2]S1 Maquette'!C285</f>
        <v>0</v>
      </c>
      <c r="C181" s="43">
        <f>'[2]S1 Maquette'!F285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'[2]S1 Maquette'!B286</f>
        <v>0</v>
      </c>
      <c r="B182" s="45">
        <f>'[2]S1 Maquette'!C286</f>
        <v>0</v>
      </c>
      <c r="C182" s="43">
        <f>'[2]S1 Maquette'!F286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'[2]S1 Maquette'!B287</f>
        <v>0</v>
      </c>
      <c r="B183" s="45">
        <f>'[2]S1 Maquette'!C287</f>
        <v>0</v>
      </c>
      <c r="C183" s="43">
        <f>'[2]S1 Maquette'!F287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'[2]S1 Maquette'!B288</f>
        <v>0</v>
      </c>
      <c r="B184" s="45">
        <f>'[2]S1 Maquette'!C288</f>
        <v>0</v>
      </c>
      <c r="C184" s="43">
        <f>'[2]S1 Maquette'!F288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'[2]S1 Maquette'!B289</f>
        <v>0</v>
      </c>
      <c r="B185" s="45">
        <f>'[2]S1 Maquette'!C289</f>
        <v>0</v>
      </c>
      <c r="C185" s="43">
        <f>'[2]S1 Maquette'!F289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'[2]S1 Maquette'!B290</f>
        <v>0</v>
      </c>
      <c r="B186" s="45">
        <f>'[2]S1 Maquette'!C290</f>
        <v>0</v>
      </c>
      <c r="C186" s="43">
        <f>'[2]S1 Maquette'!F290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'[2]S1 Maquette'!B291</f>
        <v>0</v>
      </c>
      <c r="B187" s="45">
        <f>'[2]S1 Maquette'!C291</f>
        <v>0</v>
      </c>
      <c r="C187" s="43">
        <f>'[2]S1 Maquette'!F291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'[2]S1 Maquette'!B292</f>
        <v>0</v>
      </c>
      <c r="B188" s="45">
        <f>'[2]S1 Maquette'!C292</f>
        <v>0</v>
      </c>
      <c r="C188" s="43">
        <f>'[2]S1 Maquette'!F292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'[2]S1 Maquette'!B293</f>
        <v>0</v>
      </c>
      <c r="B189" s="45">
        <f>'[2]S1 Maquette'!C293</f>
        <v>0</v>
      </c>
      <c r="C189" s="43">
        <f>'[2]S1 Maquette'!F293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'[2]S1 Maquette'!B294</f>
        <v>0</v>
      </c>
      <c r="B190" s="45">
        <f>'[2]S1 Maquette'!C294</f>
        <v>0</v>
      </c>
      <c r="C190" s="43">
        <f>'[2]S1 Maquette'!F294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'[2]S1 Maquette'!B295</f>
        <v>0</v>
      </c>
      <c r="B191" s="45">
        <f>'[2]S1 Maquette'!C295</f>
        <v>0</v>
      </c>
      <c r="C191" s="43">
        <f>'[2]S1 Maquette'!F295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'[2]S1 Maquette'!B296</f>
        <v>0</v>
      </c>
      <c r="B192" s="45">
        <f>'[2]S1 Maquette'!C296</f>
        <v>0</v>
      </c>
      <c r="C192" s="43">
        <f>'[2]S1 Maquette'!F296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'[2]S1 Maquette'!B297</f>
        <v>0</v>
      </c>
      <c r="B193" s="45">
        <f>'[2]S1 Maquette'!C297</f>
        <v>0</v>
      </c>
      <c r="C193" s="43">
        <f>'[2]S1 Maquette'!F297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'[2]S1 Maquette'!B298</f>
        <v>0</v>
      </c>
      <c r="B194" s="45">
        <f>'[2]S1 Maquette'!C298</f>
        <v>0</v>
      </c>
      <c r="C194" s="43">
        <f>'[2]S1 Maquette'!F298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'[2]S1 Maquette'!B299</f>
        <v>0</v>
      </c>
      <c r="B195" s="45">
        <f>'[2]S1 Maquette'!C299</f>
        <v>0</v>
      </c>
      <c r="C195" s="43">
        <f>'[2]S1 Maquette'!F299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'[2]S1 Maquette'!B300</f>
        <v>0</v>
      </c>
      <c r="B196" s="45">
        <f>'[2]S1 Maquette'!C300</f>
        <v>0</v>
      </c>
      <c r="C196" s="43">
        <f>'[2]S1 Maquette'!F300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'[2]S1 Maquette'!B301</f>
        <v>0</v>
      </c>
      <c r="B197" s="45">
        <f>'[2]S1 Maquette'!C301</f>
        <v>0</v>
      </c>
      <c r="C197" s="43">
        <f>'[2]S1 Maquette'!F301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'[2]S1 Maquette'!B302</f>
        <v>0</v>
      </c>
      <c r="B198" s="45">
        <f>'[2]S1 Maquette'!C302</f>
        <v>0</v>
      </c>
      <c r="C198" s="43">
        <f>'[2]S1 Maquette'!F302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199:A897">
    <cfRule type="expression" dxfId="647" priority="66">
      <formula>$C1="Parcours Pédagogique"</formula>
    </cfRule>
    <cfRule type="expression" dxfId="646" priority="67">
      <formula>$C1="BLOC"</formula>
    </cfRule>
    <cfRule type="expression" dxfId="645" priority="68">
      <formula>$C1="OPTION"</formula>
    </cfRule>
  </conditionalFormatting>
  <conditionalFormatting sqref="A18:S26 C27:S82 T18 A83:S198">
    <cfRule type="expression" dxfId="644" priority="73">
      <formula>$C18="Modification MCC"</formula>
    </cfRule>
  </conditionalFormatting>
  <conditionalFormatting sqref="B1:S7 C8:S9 C10 E10 J10:S11 B12:M12 P12 B13:L13 B14:N14 P14:S17 B15:M17 B199:S897">
    <cfRule type="expression" dxfId="643" priority="70">
      <formula>$D1="Modification"</formula>
    </cfRule>
    <cfRule type="expression" dxfId="642" priority="71">
      <formula>$D1="Création"</formula>
    </cfRule>
    <cfRule type="expression" dxfId="641" priority="72">
      <formula>$D1="Fermeture"</formula>
    </cfRule>
  </conditionalFormatting>
  <conditionalFormatting sqref="B1:S7 C8:S9 J10:S11 B12:M12 B13:L13 B14:N14 B15:M17 B199:S897 P14:S17 C10 E10 P12">
    <cfRule type="expression" dxfId="640" priority="69">
      <formula>$D1="Modification MCC"</formula>
    </cfRule>
  </conditionalFormatting>
  <conditionalFormatting sqref="C1:S9 C10 E10 J10:S11 C12:S899">
    <cfRule type="expression" dxfId="639" priority="61">
      <formula>$B1="Option"</formula>
    </cfRule>
  </conditionalFormatting>
  <conditionalFormatting sqref="J1:J899">
    <cfRule type="expression" dxfId="638" priority="65">
      <formula>$I1="NON"</formula>
    </cfRule>
  </conditionalFormatting>
  <conditionalFormatting sqref="L18:L198">
    <cfRule type="expression" dxfId="637" priority="78">
      <formula>$K18="CCI (CC Intégral)"</formula>
    </cfRule>
  </conditionalFormatting>
  <conditionalFormatting sqref="M1:M899 L18:L198">
    <cfRule type="expression" dxfId="636" priority="77">
      <formula>$K1="CT (Contrôle terminal)"</formula>
    </cfRule>
  </conditionalFormatting>
  <conditionalFormatting sqref="N1:O899">
    <cfRule type="expression" dxfId="635" priority="64">
      <formula>$K1="CCI (CC Intégral)"</formula>
    </cfRule>
  </conditionalFormatting>
  <conditionalFormatting sqref="Q1:R899">
    <cfRule type="expression" dxfId="634" priority="63">
      <formula>$P1="Autres"</formula>
    </cfRule>
  </conditionalFormatting>
  <conditionalFormatting sqref="T18 S1:S899">
    <cfRule type="expression" dxfId="633" priority="62">
      <formula>$P1="CT (Contrôle terminal)"</formula>
    </cfRule>
  </conditionalFormatting>
  <conditionalFormatting sqref="T18 A18:S26 C27:S82 A83:S198">
    <cfRule type="expression" dxfId="632" priority="74">
      <formula>$C18="Modification"</formula>
    </cfRule>
    <cfRule type="expression" dxfId="631" priority="75">
      <formula>$C18="Création"</formula>
    </cfRule>
    <cfRule type="expression" dxfId="630" priority="76">
      <formula>$C18="Fermeture"</formula>
    </cfRule>
  </conditionalFormatting>
  <conditionalFormatting sqref="A27 A38:A40">
    <cfRule type="expression" dxfId="629" priority="37">
      <formula>$F27="Fermeture"</formula>
    </cfRule>
    <cfRule type="expression" dxfId="628" priority="38">
      <formula>$F27="Modification"</formula>
    </cfRule>
    <cfRule type="expression" dxfId="627" priority="39">
      <formula>$F27="Création"</formula>
    </cfRule>
  </conditionalFormatting>
  <conditionalFormatting sqref="A62">
    <cfRule type="expression" dxfId="626" priority="28">
      <formula>$F62="Fermeture"</formula>
    </cfRule>
    <cfRule type="expression" dxfId="625" priority="29">
      <formula>$F62="Modification"</formula>
    </cfRule>
    <cfRule type="expression" dxfId="624" priority="30">
      <formula>$F62="Création"</formula>
    </cfRule>
  </conditionalFormatting>
  <conditionalFormatting sqref="B27 B40:B42 A61:B61 B62:B64">
    <cfRule type="expression" dxfId="623" priority="44">
      <formula>$F27="Modification"</formula>
    </cfRule>
    <cfRule type="expression" dxfId="622" priority="45">
      <formula>$F27="Création"</formula>
    </cfRule>
  </conditionalFormatting>
  <conditionalFormatting sqref="B27 B40:B42 A61:B61 B62:B64">
    <cfRule type="expression" dxfId="621" priority="43">
      <formula>$F27="Fermeture"</formula>
    </cfRule>
  </conditionalFormatting>
  <conditionalFormatting sqref="A43:B48">
    <cfRule type="expression" dxfId="620" priority="19">
      <formula>$F43="Fermeture"</formula>
    </cfRule>
    <cfRule type="expression" dxfId="619" priority="20">
      <formula>$F43="Modification"</formula>
    </cfRule>
    <cfRule type="expression" dxfId="618" priority="21">
      <formula>$F43="Création"</formula>
    </cfRule>
  </conditionalFormatting>
  <conditionalFormatting sqref="A49:B49">
    <cfRule type="expression" dxfId="617" priority="31">
      <formula>$F49="Fermeture"</formula>
    </cfRule>
    <cfRule type="expression" dxfId="616" priority="32">
      <formula>$F49="Modification"</formula>
    </cfRule>
    <cfRule type="expression" dxfId="615" priority="33">
      <formula>$F49="Création"</formula>
    </cfRule>
  </conditionalFormatting>
  <conditionalFormatting sqref="A50:B52">
    <cfRule type="expression" dxfId="614" priority="16">
      <formula>$F50="Fermeture"</formula>
    </cfRule>
    <cfRule type="expression" dxfId="613" priority="17">
      <formula>$F50="Modification"</formula>
    </cfRule>
    <cfRule type="expression" dxfId="612" priority="18">
      <formula>$F50="Création"</formula>
    </cfRule>
  </conditionalFormatting>
  <conditionalFormatting sqref="A53:B54">
    <cfRule type="expression" dxfId="611" priority="22">
      <formula>$F53="Fermeture"</formula>
    </cfRule>
    <cfRule type="expression" dxfId="610" priority="23">
      <formula>$F53="Modification"</formula>
    </cfRule>
    <cfRule type="expression" dxfId="609" priority="24">
      <formula>$F53="Création"</formula>
    </cfRule>
  </conditionalFormatting>
  <conditionalFormatting sqref="A55:B60">
    <cfRule type="expression" dxfId="608" priority="13">
      <formula>$F55="Fermeture"</formula>
    </cfRule>
    <cfRule type="expression" dxfId="607" priority="14">
      <formula>$F55="Modification"</formula>
    </cfRule>
    <cfRule type="expression" dxfId="606" priority="15">
      <formula>$F55="Création"</formula>
    </cfRule>
  </conditionalFormatting>
  <conditionalFormatting sqref="A41:A42">
    <cfRule type="expression" dxfId="605" priority="34">
      <formula>$F41="Fermeture"</formula>
    </cfRule>
    <cfRule type="expression" dxfId="604" priority="35">
      <formula>$F41="Modification"</formula>
    </cfRule>
    <cfRule type="expression" dxfId="603" priority="36">
      <formula>$F41="Création"</formula>
    </cfRule>
  </conditionalFormatting>
  <conditionalFormatting sqref="A63:A64">
    <cfRule type="expression" dxfId="602" priority="25">
      <formula>$F63="Fermeture"</formula>
    </cfRule>
    <cfRule type="expression" dxfId="601" priority="26">
      <formula>$F63="Modification"</formula>
    </cfRule>
    <cfRule type="expression" dxfId="600" priority="27">
      <formula>$F63="Création"</formula>
    </cfRule>
  </conditionalFormatting>
  <conditionalFormatting sqref="B38:B39">
    <cfRule type="expression" dxfId="599" priority="40">
      <formula>$F38="Fermeture"</formula>
    </cfRule>
    <cfRule type="expression" dxfId="598" priority="41">
      <formula>$F38="Modification"</formula>
    </cfRule>
    <cfRule type="expression" dxfId="597" priority="42">
      <formula>$F38="Création"</formula>
    </cfRule>
  </conditionalFormatting>
  <conditionalFormatting sqref="B28:B37">
    <cfRule type="expression" dxfId="596" priority="10">
      <formula>$F28="Fermeture"</formula>
    </cfRule>
    <cfRule type="expression" dxfId="595" priority="11">
      <formula>$F28="Modification"</formula>
    </cfRule>
    <cfRule type="expression" dxfId="594" priority="12">
      <formula>$F28="Création"</formula>
    </cfRule>
  </conditionalFormatting>
  <conditionalFormatting sqref="A65:B70 B71 A72:B74 B75:B76 A77:B82">
    <cfRule type="expression" dxfId="593" priority="8">
      <formula>$F65="Modification"</formula>
    </cfRule>
    <cfRule type="expression" dxfId="592" priority="9">
      <formula>$F65="Création"</formula>
    </cfRule>
  </conditionalFormatting>
  <conditionalFormatting sqref="A65:B70 B71 A72:B74 B75:B76 A77:B82">
    <cfRule type="expression" dxfId="591" priority="7">
      <formula>$F65="Fermeture"</formula>
    </cfRule>
  </conditionalFormatting>
  <conditionalFormatting sqref="A71">
    <cfRule type="expression" dxfId="590" priority="4">
      <formula>$F71="Fermeture"</formula>
    </cfRule>
    <cfRule type="expression" dxfId="589" priority="5">
      <formula>$F71="Modification"</formula>
    </cfRule>
    <cfRule type="expression" dxfId="588" priority="6">
      <formula>$F71="Création"</formula>
    </cfRule>
  </conditionalFormatting>
  <conditionalFormatting sqref="A75:A76">
    <cfRule type="expression" dxfId="587" priority="1">
      <formula>$F75="Fermeture"</formula>
    </cfRule>
    <cfRule type="expression" dxfId="586" priority="2">
      <formula>$F75="Modification"</formula>
    </cfRule>
    <cfRule type="expression" dxfId="585" priority="3">
      <formula>$F75="Création"</formula>
    </cfRule>
  </conditionalFormatting>
  <dataValidations count="7">
    <dataValidation type="list" allowBlank="1" showInputMessage="1" showErrorMessage="1" sqref="D1:D6" xr:uid="{A62ECF0E-4D4B-4333-9503-49772D5142ED}">
      <formula1>"Obligatoire, Facultatif, Complémentaire"</formula1>
    </dataValidation>
    <dataValidation type="list" allowBlank="1" showInputMessage="1" showErrorMessage="1" sqref="B27:B82" xr:uid="{A783B549-7800-4295-B827-0010206069E7}">
      <formula1>"UE, ECUE, BLOC, OPTION, Parcours Pédagogique"</formula1>
    </dataValidation>
    <dataValidation type="list" allowBlank="1" showInputMessage="1" showErrorMessage="1" sqref="N19:N198 Q19:Q198" xr:uid="{D0F14214-0B5D-47D3-B8DE-BFC3B32C4708}">
      <formula1>List_Controle</formula1>
    </dataValidation>
    <dataValidation type="list" allowBlank="1" showInputMessage="1" showErrorMessage="1" sqref="K19:K198" xr:uid="{1971839C-9A15-404E-AAB4-0F17ACD14488}">
      <formula1>List_Controle2</formula1>
    </dataValidation>
    <dataValidation type="list" allowBlank="1" showInputMessage="1" showErrorMessage="1" sqref="C19:C198" xr:uid="{95B4808B-3CAE-4F88-892E-35B60699C8E5}">
      <formula1>"Modification MCC"</formula1>
    </dataValidation>
    <dataValidation type="list" allowBlank="1" showInputMessage="1" showErrorMessage="1" sqref="P19:P198" xr:uid="{E2203100-FD3E-4A54-8A1A-2DD2A2E2A950}">
      <formula1>"CT (Contrôle terminal), Autres"</formula1>
    </dataValidation>
    <dataValidation type="list" allowBlank="1" showInputMessage="1" showErrorMessage="1" sqref="E19:I198" xr:uid="{A009CEE8-2DE3-4436-9E19-F557CA2C24D6}">
      <formula1>"OUI, NON"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206E-42A3-4850-8C8B-BD3D412DBB49}">
  <dimension ref="A1:O264"/>
  <sheetViews>
    <sheetView topLeftCell="A33" zoomScale="55" zoomScaleNormal="55" workbookViewId="0">
      <selection activeCell="F30" sqref="F30"/>
    </sheetView>
  </sheetViews>
  <sheetFormatPr baseColWidth="10" defaultColWidth="11.42578125" defaultRowHeight="15" x14ac:dyDescent="0.25"/>
  <cols>
    <col min="1" max="1" width="18.42578125" style="14" customWidth="1"/>
    <col min="2" max="2" width="56.28515625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'[2]Fiche Générale'!B3</f>
        <v>Portail_LLAC</v>
      </c>
      <c r="C7" s="190" t="s">
        <v>175</v>
      </c>
      <c r="D7" s="146"/>
      <c r="E7" s="153">
        <f>'[2]Fiche Générale'!B4</f>
        <v>0</v>
      </c>
      <c r="F7" s="154"/>
      <c r="G7" s="146" t="s">
        <v>208</v>
      </c>
      <c r="H7" s="193" t="str">
        <f>'[2]Fiche Générale'!B5</f>
        <v>-</v>
      </c>
      <c r="I7" s="193"/>
      <c r="J7" s="193"/>
    </row>
    <row r="8" spans="1:10" ht="18" customHeight="1" x14ac:dyDescent="0.25">
      <c r="A8" s="146"/>
      <c r="B8" s="142"/>
      <c r="C8" s="190"/>
      <c r="D8" s="146"/>
      <c r="E8" s="155"/>
      <c r="F8" s="156"/>
      <c r="G8" s="146"/>
      <c r="H8" s="193"/>
      <c r="I8" s="193"/>
      <c r="J8" s="193"/>
    </row>
    <row r="9" spans="1:10" ht="18" customHeight="1" x14ac:dyDescent="0.25">
      <c r="A9" s="146"/>
      <c r="B9" s="142"/>
      <c r="C9" s="190"/>
      <c r="D9" s="146"/>
      <c r="E9" s="157"/>
      <c r="F9" s="158"/>
      <c r="G9" s="146"/>
      <c r="H9" s="193"/>
      <c r="I9" s="193"/>
      <c r="J9" s="193"/>
    </row>
    <row r="10" spans="1:10" ht="18" customHeight="1" x14ac:dyDescent="0.25">
      <c r="A10" s="146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191"/>
    </row>
    <row r="11" spans="1:10" ht="18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191"/>
    </row>
    <row r="13" spans="1:10" x14ac:dyDescent="0.25">
      <c r="A13" s="143" t="s">
        <v>178</v>
      </c>
      <c r="B13" s="115" t="str">
        <f>'[2]S1 Maquette'!B13</f>
        <v>1ère année de Portail</v>
      </c>
      <c r="C13" s="143" t="s">
        <v>180</v>
      </c>
      <c r="D13" s="143"/>
      <c r="E13" s="192">
        <f>'[2]S1 Maquette'!E13</f>
        <v>0</v>
      </c>
      <c r="F13" s="192"/>
      <c r="G13" s="143" t="s">
        <v>232</v>
      </c>
      <c r="H13" s="110">
        <f>[2]Calcul!D7</f>
        <v>186</v>
      </c>
      <c r="I13" s="110"/>
    </row>
    <row r="14" spans="1:10" x14ac:dyDescent="0.25">
      <c r="A14" s="143"/>
      <c r="B14" s="118"/>
      <c r="C14" s="143"/>
      <c r="D14" s="143"/>
      <c r="E14" s="192"/>
      <c r="F14" s="192"/>
      <c r="G14" s="143"/>
      <c r="H14" s="110"/>
      <c r="I14" s="110"/>
    </row>
    <row r="15" spans="1:10" x14ac:dyDescent="0.25">
      <c r="A15" s="143" t="s">
        <v>182</v>
      </c>
      <c r="B15" s="115" t="s">
        <v>144</v>
      </c>
      <c r="C15" s="166" t="s">
        <v>183</v>
      </c>
      <c r="D15" s="167"/>
      <c r="E15" s="143"/>
      <c r="F15" s="143"/>
      <c r="G15" s="143" t="s">
        <v>233</v>
      </c>
      <c r="H15" s="110">
        <f>[2]Calcul!D20</f>
        <v>186</v>
      </c>
      <c r="I15" s="110"/>
    </row>
    <row r="16" spans="1:10" x14ac:dyDescent="0.25">
      <c r="A16" s="143"/>
      <c r="B16" s="118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 x14ac:dyDescent="0.25">
      <c r="A27" s="91"/>
      <c r="B27" s="90" t="s">
        <v>294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 x14ac:dyDescent="0.25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6"/>
      <c r="J28" s="76"/>
      <c r="K28" s="76"/>
      <c r="L28" s="20"/>
      <c r="M28" s="20"/>
      <c r="N28" s="5"/>
      <c r="O28" s="5"/>
    </row>
    <row r="29" spans="1:15" ht="43.35" customHeight="1" x14ac:dyDescent="0.25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ht="43.35" customHeight="1" x14ac:dyDescent="0.25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6"/>
      <c r="J30" s="76">
        <v>22</v>
      </c>
      <c r="K30" s="76"/>
      <c r="L30" s="20"/>
      <c r="M30" s="20"/>
      <c r="N30" s="5"/>
      <c r="O30" s="5"/>
    </row>
    <row r="31" spans="1:15" ht="43.35" customHeight="1" x14ac:dyDescent="0.25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6"/>
      <c r="J31" s="76"/>
      <c r="K31" s="76">
        <v>22</v>
      </c>
      <c r="L31" s="20"/>
      <c r="M31" s="20"/>
      <c r="N31" s="5"/>
      <c r="O31" s="5"/>
    </row>
    <row r="32" spans="1:15" ht="43.35" customHeight="1" x14ac:dyDescent="0.25">
      <c r="A32" s="23"/>
      <c r="B32" s="75" t="s">
        <v>257</v>
      </c>
      <c r="C32" s="20" t="s">
        <v>11</v>
      </c>
      <c r="D32" s="20">
        <v>6</v>
      </c>
      <c r="E32" s="20"/>
      <c r="F32" s="20"/>
      <c r="G32" s="20"/>
      <c r="H32" s="20"/>
      <c r="I32" s="76"/>
      <c r="J32" s="76"/>
      <c r="K32" s="76"/>
      <c r="L32" s="20"/>
      <c r="M32" s="20"/>
      <c r="N32" s="5"/>
      <c r="O32" s="5"/>
    </row>
    <row r="33" spans="1:15" ht="43.35" customHeight="1" x14ac:dyDescent="0.25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6">
        <v>11</v>
      </c>
      <c r="J33" s="76"/>
      <c r="K33" s="76"/>
      <c r="L33" s="20"/>
      <c r="M33" s="20"/>
      <c r="N33" s="5"/>
      <c r="O33" s="5"/>
    </row>
    <row r="34" spans="1:15" ht="43.35" customHeight="1" x14ac:dyDescent="0.25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6"/>
      <c r="J34" s="76">
        <v>22</v>
      </c>
      <c r="K34" s="76"/>
      <c r="L34" s="20"/>
      <c r="M34" s="20"/>
      <c r="N34" s="5"/>
      <c r="O34" s="5"/>
    </row>
    <row r="35" spans="1:15" ht="43.35" customHeight="1" x14ac:dyDescent="0.25">
      <c r="A35" s="23"/>
      <c r="B35" s="75" t="s">
        <v>260</v>
      </c>
      <c r="C35" s="20" t="s">
        <v>11</v>
      </c>
      <c r="D35" s="20">
        <v>6</v>
      </c>
      <c r="E35" s="20"/>
      <c r="F35" s="20"/>
      <c r="G35" s="20"/>
      <c r="H35" s="20"/>
      <c r="I35" s="76"/>
      <c r="J35" s="76"/>
      <c r="K35" s="76"/>
      <c r="L35" s="20"/>
      <c r="M35" s="20"/>
      <c r="N35" s="5"/>
      <c r="O35" s="5"/>
    </row>
    <row r="36" spans="1:15" ht="43.35" customHeight="1" x14ac:dyDescent="0.25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6">
        <v>11</v>
      </c>
      <c r="J36" s="76"/>
      <c r="K36" s="76"/>
      <c r="L36" s="20"/>
      <c r="M36" s="20"/>
      <c r="N36" s="5"/>
      <c r="O36" s="5"/>
    </row>
    <row r="37" spans="1:15" ht="43.35" customHeight="1" x14ac:dyDescent="0.25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6"/>
      <c r="J37" s="76">
        <v>22</v>
      </c>
      <c r="K37" s="76"/>
      <c r="L37" s="20"/>
      <c r="M37" s="20"/>
      <c r="N37" s="5"/>
      <c r="O37" s="5"/>
    </row>
    <row r="38" spans="1:15" ht="43.35" customHeight="1" x14ac:dyDescent="0.25">
      <c r="A38" s="23"/>
      <c r="B38" s="76"/>
      <c r="C38" s="20"/>
      <c r="D38" s="20"/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s="101" customFormat="1" ht="43.35" customHeight="1" x14ac:dyDescent="0.25">
      <c r="A39" s="102"/>
      <c r="B39" s="92" t="s">
        <v>302</v>
      </c>
      <c r="C39" s="93" t="s">
        <v>29</v>
      </c>
      <c r="D39" s="93"/>
      <c r="E39" s="93"/>
      <c r="F39" s="93"/>
      <c r="G39" s="93"/>
      <c r="H39" s="93"/>
      <c r="I39" s="92"/>
      <c r="J39" s="92"/>
      <c r="K39" s="92"/>
      <c r="L39" s="93"/>
      <c r="M39" s="93"/>
      <c r="N39" s="100"/>
      <c r="O39" s="100"/>
    </row>
    <row r="40" spans="1:15" s="105" customFormat="1" ht="43.35" customHeight="1" x14ac:dyDescent="0.25">
      <c r="A40" s="95"/>
      <c r="B40" s="94" t="s">
        <v>303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3"/>
      <c r="O40" s="104"/>
    </row>
    <row r="41" spans="1:15" ht="43.35" customHeight="1" x14ac:dyDescent="0.25">
      <c r="A41" s="23"/>
      <c r="B41" s="77" t="s">
        <v>304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 x14ac:dyDescent="0.25">
      <c r="A42" s="23"/>
      <c r="B42" s="96" t="s">
        <v>305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77" t="s">
        <v>306</v>
      </c>
      <c r="C43" s="20" t="s">
        <v>11</v>
      </c>
      <c r="D43" s="20">
        <v>6</v>
      </c>
      <c r="E43" s="20"/>
      <c r="F43" s="20"/>
      <c r="G43" s="20"/>
      <c r="H43" s="20"/>
      <c r="I43" s="76"/>
      <c r="J43" s="76"/>
      <c r="K43" s="76"/>
      <c r="L43" s="20"/>
      <c r="M43" s="20"/>
      <c r="N43" s="5"/>
      <c r="O43" s="5"/>
    </row>
    <row r="44" spans="1:15" ht="43.35" customHeight="1" x14ac:dyDescent="0.25">
      <c r="A44" s="23"/>
      <c r="B44" s="76" t="s">
        <v>307</v>
      </c>
      <c r="C44" s="20" t="s">
        <v>19</v>
      </c>
      <c r="D44" s="20"/>
      <c r="E44" s="20"/>
      <c r="F44" s="20"/>
      <c r="G44" s="20"/>
      <c r="H44" s="20"/>
      <c r="I44" s="76">
        <v>11</v>
      </c>
      <c r="J44" s="76"/>
      <c r="K44" s="76"/>
      <c r="L44" s="20"/>
      <c r="M44" s="20"/>
      <c r="N44" s="5"/>
      <c r="O44" s="5"/>
    </row>
    <row r="45" spans="1:15" ht="43.35" customHeight="1" x14ac:dyDescent="0.25">
      <c r="A45" s="23"/>
      <c r="B45" s="76" t="s">
        <v>308</v>
      </c>
      <c r="C45" s="20" t="s">
        <v>19</v>
      </c>
      <c r="D45" s="20"/>
      <c r="E45" s="20"/>
      <c r="F45" s="20"/>
      <c r="G45" s="20"/>
      <c r="H45" s="20"/>
      <c r="I45" s="76"/>
      <c r="J45" s="76">
        <v>22</v>
      </c>
      <c r="K45" s="76"/>
      <c r="L45" s="20"/>
      <c r="M45" s="20"/>
      <c r="N45" s="5"/>
      <c r="O45" s="5"/>
    </row>
    <row r="46" spans="1:15" ht="43.35" customHeight="1" x14ac:dyDescent="0.25">
      <c r="A46" s="23"/>
      <c r="B46" s="77" t="s">
        <v>309</v>
      </c>
      <c r="C46" s="20" t="s">
        <v>11</v>
      </c>
      <c r="D46" s="20">
        <v>6</v>
      </c>
      <c r="E46" s="20"/>
      <c r="F46" s="20"/>
      <c r="G46" s="20"/>
      <c r="H46" s="20"/>
      <c r="I46" s="76"/>
      <c r="J46" s="76"/>
      <c r="K46" s="76"/>
      <c r="L46" s="20"/>
      <c r="M46" s="20"/>
      <c r="N46" s="5"/>
      <c r="O46" s="5"/>
    </row>
    <row r="47" spans="1:15" ht="43.35" customHeight="1" x14ac:dyDescent="0.25">
      <c r="A47" s="23"/>
      <c r="B47" s="76" t="s">
        <v>310</v>
      </c>
      <c r="C47" s="20" t="s">
        <v>19</v>
      </c>
      <c r="D47" s="20"/>
      <c r="E47" s="20"/>
      <c r="F47" s="20"/>
      <c r="G47" s="20"/>
      <c r="H47" s="20"/>
      <c r="I47" s="76">
        <v>11</v>
      </c>
      <c r="J47" s="76"/>
      <c r="K47" s="76"/>
      <c r="L47" s="20"/>
      <c r="M47" s="20"/>
      <c r="N47" s="5"/>
      <c r="O47" s="5"/>
    </row>
    <row r="48" spans="1:15" ht="43.35" customHeight="1" x14ac:dyDescent="0.25">
      <c r="A48" s="23"/>
      <c r="B48" s="76" t="s">
        <v>311</v>
      </c>
      <c r="C48" s="20" t="s">
        <v>19</v>
      </c>
      <c r="D48" s="20"/>
      <c r="E48" s="20"/>
      <c r="F48" s="20"/>
      <c r="G48" s="20"/>
      <c r="H48" s="20"/>
      <c r="I48" s="76"/>
      <c r="J48" s="76">
        <v>22</v>
      </c>
      <c r="K48" s="76"/>
      <c r="L48" s="20"/>
      <c r="M48" s="20"/>
      <c r="N48" s="5"/>
      <c r="O48" s="5"/>
    </row>
    <row r="49" spans="1:15" ht="43.35" customHeight="1" x14ac:dyDescent="0.25">
      <c r="A49" s="23"/>
      <c r="B49" s="73" t="s">
        <v>312</v>
      </c>
      <c r="C49" s="20" t="s">
        <v>11</v>
      </c>
      <c r="D49" s="20">
        <v>6</v>
      </c>
      <c r="E49" s="20"/>
      <c r="F49" s="20"/>
      <c r="G49" s="20"/>
      <c r="H49" s="20"/>
      <c r="I49" s="76"/>
      <c r="J49" s="76"/>
      <c r="K49" s="76"/>
      <c r="L49" s="20"/>
      <c r="M49" s="20"/>
      <c r="N49" s="5"/>
      <c r="O49" s="5"/>
    </row>
    <row r="50" spans="1:15" ht="43.35" customHeight="1" x14ac:dyDescent="0.25">
      <c r="A50" s="23"/>
      <c r="B50" s="76" t="s">
        <v>313</v>
      </c>
      <c r="C50" s="20" t="s">
        <v>19</v>
      </c>
      <c r="D50" s="20"/>
      <c r="E50" s="20"/>
      <c r="F50" s="20"/>
      <c r="G50" s="20"/>
      <c r="H50" s="20"/>
      <c r="I50" s="76"/>
      <c r="J50" s="76">
        <v>22</v>
      </c>
      <c r="K50" s="76"/>
      <c r="L50" s="20"/>
      <c r="M50" s="20"/>
      <c r="N50" s="5"/>
      <c r="O50" s="5"/>
    </row>
    <row r="51" spans="1:15" ht="43.35" customHeight="1" x14ac:dyDescent="0.25">
      <c r="A51" s="23"/>
      <c r="B51" s="76" t="s">
        <v>314</v>
      </c>
      <c r="C51" s="20" t="s">
        <v>19</v>
      </c>
      <c r="D51" s="20"/>
      <c r="E51" s="20"/>
      <c r="F51" s="20"/>
      <c r="G51" s="20"/>
      <c r="H51" s="20"/>
      <c r="I51" s="76"/>
      <c r="J51" s="76">
        <v>22</v>
      </c>
      <c r="K51" s="76"/>
      <c r="L51" s="20"/>
      <c r="M51" s="20"/>
      <c r="N51" s="5"/>
      <c r="O51" s="5"/>
    </row>
    <row r="52" spans="1:15" ht="43.35" customHeight="1" x14ac:dyDescent="0.25">
      <c r="A52" s="23"/>
      <c r="B52" s="76" t="s">
        <v>315</v>
      </c>
      <c r="C52" s="20" t="s">
        <v>19</v>
      </c>
      <c r="D52" s="20"/>
      <c r="E52" s="20"/>
      <c r="F52" s="20"/>
      <c r="G52" s="20"/>
      <c r="H52" s="20"/>
      <c r="I52" s="76"/>
      <c r="J52" s="76"/>
      <c r="K52" s="76">
        <v>22</v>
      </c>
      <c r="L52" s="20"/>
      <c r="M52" s="20"/>
      <c r="N52" s="5"/>
      <c r="O52" s="5"/>
    </row>
    <row r="53" spans="1:15" ht="43.35" customHeight="1" x14ac:dyDescent="0.3">
      <c r="A53" s="24"/>
      <c r="B53" s="73" t="s">
        <v>316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 x14ac:dyDescent="0.25">
      <c r="A54" s="23"/>
      <c r="B54" s="97" t="s">
        <v>317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 x14ac:dyDescent="0.25">
      <c r="A55" s="23"/>
      <c r="B55" s="77" t="s">
        <v>306</v>
      </c>
      <c r="C55" s="20" t="s">
        <v>11</v>
      </c>
      <c r="D55" s="20">
        <v>6</v>
      </c>
      <c r="E55" s="20"/>
      <c r="F55" s="20"/>
      <c r="G55" s="20"/>
      <c r="H55" s="20"/>
      <c r="I55" s="76"/>
      <c r="J55" s="76"/>
      <c r="K55" s="76"/>
      <c r="L55" s="20"/>
      <c r="M55" s="20"/>
      <c r="N55" s="5"/>
      <c r="O55" s="5"/>
    </row>
    <row r="56" spans="1:15" ht="43.35" customHeight="1" x14ac:dyDescent="0.25">
      <c r="A56" s="23"/>
      <c r="B56" s="76" t="s">
        <v>307</v>
      </c>
      <c r="C56" s="20" t="s">
        <v>19</v>
      </c>
      <c r="D56" s="20"/>
      <c r="E56" s="20"/>
      <c r="F56" s="20"/>
      <c r="G56" s="20"/>
      <c r="H56" s="20"/>
      <c r="I56" s="76">
        <v>11</v>
      </c>
      <c r="J56" s="76"/>
      <c r="K56" s="76"/>
      <c r="L56" s="20"/>
      <c r="M56" s="20"/>
      <c r="N56" s="5"/>
      <c r="O56" s="5"/>
    </row>
    <row r="57" spans="1:15" ht="43.35" customHeight="1" x14ac:dyDescent="0.25">
      <c r="A57" s="23"/>
      <c r="B57" s="76" t="s">
        <v>308</v>
      </c>
      <c r="C57" s="20" t="s">
        <v>19</v>
      </c>
      <c r="D57" s="20"/>
      <c r="E57" s="20"/>
      <c r="F57" s="20"/>
      <c r="G57" s="20"/>
      <c r="H57" s="20"/>
      <c r="I57" s="76"/>
      <c r="J57" s="76">
        <v>22</v>
      </c>
      <c r="K57" s="76"/>
      <c r="L57" s="20"/>
      <c r="M57" s="20"/>
      <c r="N57" s="5"/>
      <c r="O57" s="5"/>
    </row>
    <row r="58" spans="1:15" ht="43.35" customHeight="1" x14ac:dyDescent="0.25">
      <c r="A58" s="23"/>
      <c r="B58" s="77" t="s">
        <v>309</v>
      </c>
      <c r="C58" s="20" t="s">
        <v>11</v>
      </c>
      <c r="D58" s="20">
        <v>6</v>
      </c>
      <c r="E58" s="20"/>
      <c r="F58" s="20"/>
      <c r="G58" s="20"/>
      <c r="H58" s="20"/>
      <c r="I58" s="76"/>
      <c r="J58" s="76"/>
      <c r="K58" s="76"/>
      <c r="L58" s="20"/>
      <c r="M58" s="20"/>
      <c r="N58" s="5"/>
      <c r="O58" s="5"/>
    </row>
    <row r="59" spans="1:15" ht="43.35" customHeight="1" x14ac:dyDescent="0.25">
      <c r="A59" s="23"/>
      <c r="B59" s="76" t="s">
        <v>310</v>
      </c>
      <c r="C59" s="20" t="s">
        <v>19</v>
      </c>
      <c r="D59" s="20"/>
      <c r="E59" s="20"/>
      <c r="F59" s="20"/>
      <c r="G59" s="20"/>
      <c r="H59" s="20"/>
      <c r="I59" s="76">
        <v>11</v>
      </c>
      <c r="J59" s="76"/>
      <c r="K59" s="76"/>
      <c r="L59" s="20"/>
      <c r="M59" s="20"/>
      <c r="N59" s="5"/>
      <c r="O59" s="5"/>
    </row>
    <row r="60" spans="1:15" ht="43.35" customHeight="1" x14ac:dyDescent="0.25">
      <c r="A60" s="23"/>
      <c r="B60" s="76" t="s">
        <v>311</v>
      </c>
      <c r="C60" s="20" t="s">
        <v>19</v>
      </c>
      <c r="D60" s="20"/>
      <c r="E60" s="20"/>
      <c r="F60" s="20"/>
      <c r="G60" s="20"/>
      <c r="H60" s="20"/>
      <c r="I60" s="76"/>
      <c r="J60" s="76">
        <v>22</v>
      </c>
      <c r="K60" s="76"/>
      <c r="L60" s="20"/>
      <c r="M60" s="20"/>
      <c r="N60" s="5"/>
      <c r="O60" s="5"/>
    </row>
    <row r="61" spans="1:15" ht="43.3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105" customFormat="1" ht="43.35" customHeight="1" x14ac:dyDescent="0.25">
      <c r="A62" s="95"/>
      <c r="B62" s="94" t="s">
        <v>336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103"/>
      <c r="O62" s="104"/>
    </row>
    <row r="63" spans="1:15" ht="43.35" customHeight="1" x14ac:dyDescent="0.25">
      <c r="A63" s="23"/>
      <c r="B63" s="77" t="s">
        <v>304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 x14ac:dyDescent="0.25">
      <c r="A64" s="23"/>
      <c r="B64" s="96" t="s">
        <v>305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 x14ac:dyDescent="0.25">
      <c r="A65" s="23"/>
      <c r="B65" s="75" t="s">
        <v>337</v>
      </c>
      <c r="C65" s="20" t="s">
        <v>11</v>
      </c>
      <c r="D65" s="20">
        <v>6</v>
      </c>
      <c r="E65" s="20"/>
      <c r="F65" s="20"/>
      <c r="G65" s="20"/>
      <c r="H65" s="20"/>
      <c r="I65" s="76"/>
      <c r="J65" s="76"/>
      <c r="K65" s="76"/>
      <c r="L65" s="20"/>
      <c r="M65" s="20"/>
      <c r="N65" s="5"/>
      <c r="O65" s="5"/>
    </row>
    <row r="66" spans="1:15" ht="43.35" customHeight="1" x14ac:dyDescent="0.25">
      <c r="A66" s="23"/>
      <c r="B66" s="74" t="s">
        <v>298</v>
      </c>
      <c r="C66" s="20" t="s">
        <v>19</v>
      </c>
      <c r="D66" s="20"/>
      <c r="E66" s="20"/>
      <c r="F66" s="20"/>
      <c r="G66" s="20"/>
      <c r="H66" s="20"/>
      <c r="I66" s="76">
        <v>11</v>
      </c>
      <c r="J66" s="76"/>
      <c r="K66" s="76"/>
      <c r="L66" s="20"/>
      <c r="M66" s="20"/>
      <c r="N66" s="5"/>
      <c r="O66" s="5"/>
    </row>
    <row r="67" spans="1:15" ht="43.35" customHeight="1" x14ac:dyDescent="0.25">
      <c r="A67" s="23"/>
      <c r="B67" s="74" t="s">
        <v>299</v>
      </c>
      <c r="C67" s="20" t="s">
        <v>19</v>
      </c>
      <c r="D67" s="20"/>
      <c r="E67" s="20"/>
      <c r="F67" s="20"/>
      <c r="G67" s="20"/>
      <c r="H67" s="20"/>
      <c r="I67" s="76"/>
      <c r="J67" s="76">
        <v>22</v>
      </c>
      <c r="K67" s="76"/>
      <c r="L67" s="20"/>
      <c r="M67" s="20"/>
      <c r="N67" s="5"/>
      <c r="O67" s="5"/>
    </row>
    <row r="68" spans="1:15" ht="43.35" customHeight="1" x14ac:dyDescent="0.25">
      <c r="A68" s="23"/>
      <c r="B68" s="75" t="s">
        <v>338</v>
      </c>
      <c r="C68" s="20" t="s">
        <v>11</v>
      </c>
      <c r="D68" s="20">
        <v>6</v>
      </c>
      <c r="E68" s="20"/>
      <c r="F68" s="20"/>
      <c r="G68" s="20"/>
      <c r="H68" s="20"/>
      <c r="I68" s="76"/>
      <c r="J68" s="76"/>
      <c r="K68" s="76"/>
      <c r="L68" s="20"/>
      <c r="M68" s="20"/>
      <c r="N68" s="5"/>
      <c r="O68" s="5"/>
    </row>
    <row r="69" spans="1:15" ht="43.35" customHeight="1" x14ac:dyDescent="0.25">
      <c r="A69" s="23"/>
      <c r="B69" s="74" t="s">
        <v>300</v>
      </c>
      <c r="C69" s="20" t="s">
        <v>19</v>
      </c>
      <c r="D69" s="20"/>
      <c r="E69" s="20"/>
      <c r="F69" s="20"/>
      <c r="G69" s="20"/>
      <c r="H69" s="20"/>
      <c r="I69" s="76">
        <v>11</v>
      </c>
      <c r="J69" s="76"/>
      <c r="K69" s="76"/>
      <c r="L69" s="20"/>
      <c r="M69" s="20"/>
      <c r="N69" s="5"/>
      <c r="O69" s="5"/>
    </row>
    <row r="70" spans="1:15" ht="43.35" customHeight="1" x14ac:dyDescent="0.25">
      <c r="A70" s="23"/>
      <c r="B70" s="74" t="s">
        <v>301</v>
      </c>
      <c r="C70" s="20" t="s">
        <v>19</v>
      </c>
      <c r="D70" s="20"/>
      <c r="E70" s="20"/>
      <c r="F70" s="20"/>
      <c r="G70" s="20"/>
      <c r="H70" s="20"/>
      <c r="I70" s="76"/>
      <c r="J70" s="76">
        <v>22</v>
      </c>
      <c r="K70" s="76"/>
      <c r="L70" s="20"/>
      <c r="M70" s="20"/>
      <c r="N70" s="5"/>
      <c r="O70" s="5"/>
    </row>
    <row r="71" spans="1:15" ht="43.35" customHeight="1" x14ac:dyDescent="0.25">
      <c r="A71" s="23"/>
      <c r="B71" s="73" t="s">
        <v>312</v>
      </c>
      <c r="C71" s="20" t="s">
        <v>11</v>
      </c>
      <c r="D71" s="20">
        <v>6</v>
      </c>
      <c r="E71" s="20"/>
      <c r="F71" s="20"/>
      <c r="G71" s="20"/>
      <c r="H71" s="20"/>
      <c r="I71" s="76"/>
      <c r="J71" s="76"/>
      <c r="K71" s="76"/>
      <c r="L71" s="20"/>
      <c r="M71" s="20"/>
      <c r="N71" s="5"/>
      <c r="O71" s="5"/>
    </row>
    <row r="72" spans="1:15" ht="43.35" customHeight="1" x14ac:dyDescent="0.25">
      <c r="A72" s="23"/>
      <c r="B72" s="74" t="s">
        <v>295</v>
      </c>
      <c r="C72" s="20" t="s">
        <v>19</v>
      </c>
      <c r="D72" s="20"/>
      <c r="E72" s="20"/>
      <c r="F72" s="20"/>
      <c r="G72" s="20"/>
      <c r="H72" s="20"/>
      <c r="I72" s="76"/>
      <c r="J72" s="76">
        <v>22</v>
      </c>
      <c r="K72" s="76"/>
      <c r="L72" s="20"/>
      <c r="M72" s="20"/>
      <c r="N72" s="5"/>
      <c r="O72" s="5"/>
    </row>
    <row r="73" spans="1:15" ht="43.35" customHeight="1" x14ac:dyDescent="0.25">
      <c r="A73" s="23"/>
      <c r="B73" s="74" t="s">
        <v>296</v>
      </c>
      <c r="C73" s="20" t="s">
        <v>19</v>
      </c>
      <c r="D73" s="20"/>
      <c r="E73" s="20"/>
      <c r="F73" s="20"/>
      <c r="G73" s="20"/>
      <c r="H73" s="20"/>
      <c r="I73" s="76"/>
      <c r="J73" s="76">
        <v>22</v>
      </c>
      <c r="K73" s="76"/>
      <c r="L73" s="20"/>
      <c r="M73" s="20"/>
      <c r="N73" s="5"/>
      <c r="O73" s="5"/>
    </row>
    <row r="74" spans="1:15" ht="43.35" customHeight="1" x14ac:dyDescent="0.25">
      <c r="A74" s="23"/>
      <c r="B74" s="74" t="s">
        <v>297</v>
      </c>
      <c r="C74" s="20" t="s">
        <v>19</v>
      </c>
      <c r="D74" s="20"/>
      <c r="E74" s="20"/>
      <c r="F74" s="20"/>
      <c r="G74" s="20"/>
      <c r="H74" s="20"/>
      <c r="I74" s="76"/>
      <c r="J74" s="76"/>
      <c r="K74" s="76">
        <v>22</v>
      </c>
      <c r="L74" s="20"/>
      <c r="M74" s="20"/>
      <c r="N74" s="5"/>
      <c r="O74" s="5"/>
    </row>
    <row r="75" spans="1:15" ht="43.35" customHeight="1" x14ac:dyDescent="0.3">
      <c r="A75" s="24"/>
      <c r="B75" s="73" t="s">
        <v>316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25">
      <c r="A76" s="23"/>
      <c r="B76" s="97" t="s">
        <v>317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 x14ac:dyDescent="0.25">
      <c r="A77" s="23"/>
      <c r="B77" s="75" t="s">
        <v>337</v>
      </c>
      <c r="C77" s="20" t="s">
        <v>11</v>
      </c>
      <c r="D77" s="20">
        <v>6</v>
      </c>
      <c r="E77" s="20"/>
      <c r="F77" s="20"/>
      <c r="G77" s="20"/>
      <c r="H77" s="20"/>
      <c r="I77" s="76"/>
      <c r="J77" s="76"/>
      <c r="K77" s="76"/>
      <c r="L77" s="20"/>
      <c r="M77" s="20"/>
      <c r="N77" s="5"/>
      <c r="O77" s="5"/>
    </row>
    <row r="78" spans="1:15" ht="43.35" customHeight="1" x14ac:dyDescent="0.25">
      <c r="A78" s="23"/>
      <c r="B78" s="74" t="s">
        <v>298</v>
      </c>
      <c r="C78" s="20" t="s">
        <v>19</v>
      </c>
      <c r="D78" s="20"/>
      <c r="E78" s="20"/>
      <c r="F78" s="20"/>
      <c r="G78" s="20"/>
      <c r="H78" s="20"/>
      <c r="I78" s="76">
        <v>11</v>
      </c>
      <c r="J78" s="76"/>
      <c r="K78" s="76"/>
      <c r="L78" s="20"/>
      <c r="M78" s="20"/>
      <c r="N78" s="5"/>
      <c r="O78" s="5"/>
    </row>
    <row r="79" spans="1:15" ht="43.35" customHeight="1" x14ac:dyDescent="0.25">
      <c r="A79" s="23"/>
      <c r="B79" s="74" t="s">
        <v>299</v>
      </c>
      <c r="C79" s="20" t="s">
        <v>19</v>
      </c>
      <c r="D79" s="20"/>
      <c r="E79" s="20"/>
      <c r="F79" s="20"/>
      <c r="G79" s="20"/>
      <c r="H79" s="20"/>
      <c r="I79" s="76"/>
      <c r="J79" s="76">
        <v>22</v>
      </c>
      <c r="K79" s="76"/>
      <c r="L79" s="20"/>
      <c r="M79" s="20"/>
      <c r="N79" s="5"/>
      <c r="O79" s="5"/>
    </row>
    <row r="80" spans="1:15" ht="43.35" customHeight="1" x14ac:dyDescent="0.25">
      <c r="A80" s="23"/>
      <c r="B80" s="75" t="s">
        <v>338</v>
      </c>
      <c r="C80" s="20" t="s">
        <v>11</v>
      </c>
      <c r="D80" s="20">
        <v>6</v>
      </c>
      <c r="E80" s="20"/>
      <c r="F80" s="20"/>
      <c r="G80" s="20"/>
      <c r="H80" s="20"/>
      <c r="I80" s="76"/>
      <c r="J80" s="76"/>
      <c r="K80" s="76"/>
      <c r="L80" s="20"/>
      <c r="M80" s="20"/>
      <c r="N80" s="5"/>
      <c r="O80" s="5"/>
    </row>
    <row r="81" spans="1:15" ht="43.35" customHeight="1" x14ac:dyDescent="0.25">
      <c r="A81" s="23"/>
      <c r="B81" s="74" t="s">
        <v>300</v>
      </c>
      <c r="C81" s="20" t="s">
        <v>19</v>
      </c>
      <c r="D81" s="20"/>
      <c r="E81" s="20"/>
      <c r="F81" s="20"/>
      <c r="G81" s="20"/>
      <c r="H81" s="20"/>
      <c r="I81" s="76">
        <v>11</v>
      </c>
      <c r="J81" s="76"/>
      <c r="K81" s="76"/>
      <c r="L81" s="20"/>
      <c r="M81" s="20"/>
      <c r="N81" s="5"/>
      <c r="O81" s="5"/>
    </row>
    <row r="82" spans="1:15" ht="43.35" customHeight="1" x14ac:dyDescent="0.25">
      <c r="A82" s="23"/>
      <c r="B82" s="74" t="s">
        <v>301</v>
      </c>
      <c r="C82" s="20" t="s">
        <v>19</v>
      </c>
      <c r="D82" s="20"/>
      <c r="E82" s="20"/>
      <c r="F82" s="20"/>
      <c r="G82" s="20"/>
      <c r="H82" s="20"/>
      <c r="I82" s="76"/>
      <c r="J82" s="76">
        <v>22</v>
      </c>
      <c r="K82" s="76"/>
      <c r="L82" s="20"/>
      <c r="M82" s="20"/>
      <c r="N82" s="5"/>
      <c r="O82" s="5"/>
    </row>
    <row r="83" spans="1:15" ht="43.3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6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6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6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6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6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6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6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6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6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6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 A84:A965">
    <cfRule type="expression" dxfId="584" priority="177">
      <formula>$C1="Option"</formula>
    </cfRule>
  </conditionalFormatting>
  <conditionalFormatting sqref="A83">
    <cfRule type="expression" dxfId="583" priority="173">
      <formula>$C83="Option"</formula>
    </cfRule>
  </conditionalFormatting>
  <conditionalFormatting sqref="A22:B26">
    <cfRule type="expression" dxfId="582" priority="174">
      <formula>$F22="Fermeture"</formula>
    </cfRule>
    <cfRule type="expression" dxfId="581" priority="175">
      <formula>$F22="Modification"</formula>
    </cfRule>
    <cfRule type="expression" dxfId="580" priority="176">
      <formula>$F22="Création"</formula>
    </cfRule>
  </conditionalFormatting>
  <conditionalFormatting sqref="A1:O7 C8:O9 C10 E10 K10:O11 A12:O12 A13:H13 J13:O16 A14:F14 A15:H15 A16:F16 A17:O21 C22:O26 A84:O963">
    <cfRule type="expression" dxfId="579" priority="180">
      <formula>$F1="Modification"</formula>
    </cfRule>
    <cfRule type="expression" dxfId="578" priority="181">
      <formula>$F1="Création"</formula>
    </cfRule>
  </conditionalFormatting>
  <conditionalFormatting sqref="A1:O7 C8:O9 K10:O11 A12:O12 J13:O16 A17:O21 C22:O26 A84:O963 E10 A13:H13 A14:F14 A15:H15 A16:F16 C10">
    <cfRule type="expression" dxfId="577" priority="179">
      <formula>$F1="Fermeture"</formula>
    </cfRule>
  </conditionalFormatting>
  <conditionalFormatting sqref="A83:O83">
    <cfRule type="expression" dxfId="576" priority="169">
      <formula>$F83="Modification"</formula>
    </cfRule>
    <cfRule type="expression" dxfId="575" priority="170">
      <formula>$F83="Création"</formula>
    </cfRule>
  </conditionalFormatting>
  <conditionalFormatting sqref="A83:O83">
    <cfRule type="expression" dxfId="574" priority="168">
      <formula>$F83="Fermeture"</formula>
    </cfRule>
  </conditionalFormatting>
  <conditionalFormatting sqref="D12:E26 G12:N26 A12:A26">
    <cfRule type="expression" dxfId="573" priority="166">
      <formula>$C12="Option"</formula>
    </cfRule>
  </conditionalFormatting>
  <conditionalFormatting sqref="D83:E965">
    <cfRule type="expression" dxfId="572" priority="171">
      <formula>$C83="Option"</formula>
    </cfRule>
  </conditionalFormatting>
  <conditionalFormatting sqref="G83:N965">
    <cfRule type="expression" dxfId="571" priority="172">
      <formula>$C83="Option"</formula>
    </cfRule>
  </conditionalFormatting>
  <conditionalFormatting sqref="N1:N26 N83:N963">
    <cfRule type="expression" dxfId="570" priority="178">
      <formula>$M1="Porteuse"</formula>
    </cfRule>
  </conditionalFormatting>
  <conditionalFormatting sqref="A43:A49">
    <cfRule type="expression" dxfId="569" priority="44">
      <formula>$C43="Option"</formula>
    </cfRule>
  </conditionalFormatting>
  <conditionalFormatting sqref="A50:A54">
    <cfRule type="expression" dxfId="568" priority="37">
      <formula>$C50="Option"</formula>
    </cfRule>
  </conditionalFormatting>
  <conditionalFormatting sqref="A55:A60">
    <cfRule type="expression" dxfId="567" priority="30">
      <formula>$C55="Option"</formula>
    </cfRule>
  </conditionalFormatting>
  <conditionalFormatting sqref="A27:B27 A38:B40">
    <cfRule type="expression" dxfId="566" priority="61">
      <formula>$F27="Fermeture"</formula>
    </cfRule>
    <cfRule type="expression" dxfId="565" priority="62">
      <formula>$F27="Modification"</formula>
    </cfRule>
    <cfRule type="expression" dxfId="564" priority="63">
      <formula>$F27="Création"</formula>
    </cfRule>
  </conditionalFormatting>
  <conditionalFormatting sqref="A62:B62">
    <cfRule type="expression" dxfId="563" priority="52">
      <formula>$F62="Fermeture"</formula>
    </cfRule>
    <cfRule type="expression" dxfId="562" priority="53">
      <formula>$F62="Modification"</formula>
    </cfRule>
    <cfRule type="expression" dxfId="561" priority="54">
      <formula>$F62="Création"</formula>
    </cfRule>
  </conditionalFormatting>
  <conditionalFormatting sqref="C27:O27 L38:O39 C40:O42 A41:A42 A61:O61 C62:O64 A63:A64">
    <cfRule type="expression" dxfId="560" priority="70">
      <formula>$F27="Modification"</formula>
    </cfRule>
    <cfRule type="expression" dxfId="559" priority="71">
      <formula>$F27="Création"</formula>
    </cfRule>
  </conditionalFormatting>
  <conditionalFormatting sqref="C27:O27 L38:O39 C40:O42 A41:A42 A61:O61 A63:A64 C62:O64">
    <cfRule type="expression" dxfId="558" priority="69">
      <formula>$F27="Fermeture"</formula>
    </cfRule>
  </conditionalFormatting>
  <conditionalFormatting sqref="A43:O48">
    <cfRule type="expression" dxfId="557" priority="39">
      <formula>$F43="Fermeture"</formula>
    </cfRule>
    <cfRule type="expression" dxfId="556" priority="40">
      <formula>$F43="Modification"</formula>
    </cfRule>
    <cfRule type="expression" dxfId="555" priority="41">
      <formula>$F43="Création"</formula>
    </cfRule>
  </conditionalFormatting>
  <conditionalFormatting sqref="A49:O49">
    <cfRule type="expression" dxfId="554" priority="55">
      <formula>$F49="Fermeture"</formula>
    </cfRule>
    <cfRule type="expression" dxfId="553" priority="56">
      <formula>$F49="Modification"</formula>
    </cfRule>
    <cfRule type="expression" dxfId="552" priority="57">
      <formula>$F49="Création"</formula>
    </cfRule>
  </conditionalFormatting>
  <conditionalFormatting sqref="A50:O52">
    <cfRule type="expression" dxfId="551" priority="32">
      <formula>$F50="Fermeture"</formula>
    </cfRule>
    <cfRule type="expression" dxfId="550" priority="33">
      <formula>$F50="Modification"</formula>
    </cfRule>
    <cfRule type="expression" dxfId="549" priority="34">
      <formula>$F50="Création"</formula>
    </cfRule>
  </conditionalFormatting>
  <conditionalFormatting sqref="A53:O54">
    <cfRule type="expression" dxfId="548" priority="46">
      <formula>$F53="Fermeture"</formula>
    </cfRule>
    <cfRule type="expression" dxfId="547" priority="47">
      <formula>$F53="Modification"</formula>
    </cfRule>
    <cfRule type="expression" dxfId="546" priority="48">
      <formula>$F53="Création"</formula>
    </cfRule>
  </conditionalFormatting>
  <conditionalFormatting sqref="A55:O60">
    <cfRule type="expression" dxfId="545" priority="25">
      <formula>$F55="Fermeture"</formula>
    </cfRule>
    <cfRule type="expression" dxfId="544" priority="26">
      <formula>$F55="Modification"</formula>
    </cfRule>
    <cfRule type="expression" dxfId="543" priority="27">
      <formula>$F55="Création"</formula>
    </cfRule>
  </conditionalFormatting>
  <conditionalFormatting sqref="B41:B42">
    <cfRule type="expression" dxfId="542" priority="58">
      <formula>$F41="Fermeture"</formula>
    </cfRule>
    <cfRule type="expression" dxfId="541" priority="59">
      <formula>$F41="Modification"</formula>
    </cfRule>
    <cfRule type="expression" dxfId="540" priority="60">
      <formula>$F41="Création"</formula>
    </cfRule>
  </conditionalFormatting>
  <conditionalFormatting sqref="B63:B64">
    <cfRule type="expression" dxfId="539" priority="49">
      <formula>$F63="Fermeture"</formula>
    </cfRule>
    <cfRule type="expression" dxfId="538" priority="50">
      <formula>$F63="Modification"</formula>
    </cfRule>
    <cfRule type="expression" dxfId="537" priority="51">
      <formula>$F63="Création"</formula>
    </cfRule>
  </conditionalFormatting>
  <conditionalFormatting sqref="C38:K39">
    <cfRule type="expression" dxfId="536" priority="64">
      <formula>$F38="Fermeture"</formula>
    </cfRule>
    <cfRule type="expression" dxfId="535" priority="65">
      <formula>$F38="Modification"</formula>
    </cfRule>
    <cfRule type="expression" dxfId="534" priority="66">
      <formula>$F38="Création"</formula>
    </cfRule>
  </conditionalFormatting>
  <conditionalFormatting sqref="D27:E27 G27:N27 A27 A61:A64 A38:A42 G38:N42 D38:E42">
    <cfRule type="expression" dxfId="533" priority="67">
      <formula>$C27="Option"</formula>
    </cfRule>
  </conditionalFormatting>
  <conditionalFormatting sqref="D43:E49">
    <cfRule type="expression" dxfId="532" priority="42">
      <formula>$C43="Option"</formula>
    </cfRule>
  </conditionalFormatting>
  <conditionalFormatting sqref="D50:E54">
    <cfRule type="expression" dxfId="531" priority="35">
      <formula>$C50="Option"</formula>
    </cfRule>
  </conditionalFormatting>
  <conditionalFormatting sqref="D55:E64">
    <cfRule type="expression" dxfId="530" priority="28">
      <formula>$C55="Option"</formula>
    </cfRule>
  </conditionalFormatting>
  <conditionalFormatting sqref="G43:N49">
    <cfRule type="expression" dxfId="529" priority="43">
      <formula>$C43="Option"</formula>
    </cfRule>
  </conditionalFormatting>
  <conditionalFormatting sqref="G50:N54">
    <cfRule type="expression" dxfId="528" priority="36">
      <formula>$C50="Option"</formula>
    </cfRule>
  </conditionalFormatting>
  <conditionalFormatting sqref="G55:N64">
    <cfRule type="expression" dxfId="527" priority="29">
      <formula>$C55="Option"</formula>
    </cfRule>
  </conditionalFormatting>
  <conditionalFormatting sqref="N27 N38:N42">
    <cfRule type="expression" dxfId="526" priority="68">
      <formula>$M27="Porteuse"</formula>
    </cfRule>
  </conditionalFormatting>
  <conditionalFormatting sqref="N43:N49">
    <cfRule type="expression" dxfId="525" priority="45">
      <formula>$M43="Porteuse"</formula>
    </cfRule>
  </conditionalFormatting>
  <conditionalFormatting sqref="N50:N54">
    <cfRule type="expression" dxfId="524" priority="38">
      <formula>$M50="Porteuse"</formula>
    </cfRule>
  </conditionalFormatting>
  <conditionalFormatting sqref="N55:N64">
    <cfRule type="expression" dxfId="523" priority="31">
      <formula>$M55="Porteuse"</formula>
    </cfRule>
  </conditionalFormatting>
  <conditionalFormatting sqref="A28:A37">
    <cfRule type="expression" dxfId="522" priority="17">
      <formula>$C28="Option"</formula>
    </cfRule>
  </conditionalFormatting>
  <conditionalFormatting sqref="A28:A37">
    <cfRule type="expression" dxfId="521" priority="18">
      <formula>$F28="Fermeture"</formula>
    </cfRule>
    <cfRule type="expression" dxfId="520" priority="19">
      <formula>$F28="Modification"</formula>
    </cfRule>
    <cfRule type="expression" dxfId="519" priority="20">
      <formula>$F28="Création"</formula>
    </cfRule>
  </conditionalFormatting>
  <conditionalFormatting sqref="L28:O37">
    <cfRule type="expression" dxfId="518" priority="23">
      <formula>$F28="Modification"</formula>
    </cfRule>
    <cfRule type="expression" dxfId="517" priority="24">
      <formula>$F28="Création"</formula>
    </cfRule>
  </conditionalFormatting>
  <conditionalFormatting sqref="L28:O37">
    <cfRule type="expression" dxfId="516" priority="22">
      <formula>$F28="Fermeture"</formula>
    </cfRule>
  </conditionalFormatting>
  <conditionalFormatting sqref="C28:K37">
    <cfRule type="expression" dxfId="515" priority="14">
      <formula>$F28="Fermeture"</formula>
    </cfRule>
    <cfRule type="expression" dxfId="514" priority="15">
      <formula>$F28="Modification"</formula>
    </cfRule>
    <cfRule type="expression" dxfId="513" priority="16">
      <formula>$F28="Création"</formula>
    </cfRule>
  </conditionalFormatting>
  <conditionalFormatting sqref="D28:E37">
    <cfRule type="expression" dxfId="512" priority="12">
      <formula>$C28="Option"</formula>
    </cfRule>
  </conditionalFormatting>
  <conditionalFormatting sqref="G28:N37">
    <cfRule type="expression" dxfId="511" priority="13">
      <formula>$C28="Option"</formula>
    </cfRule>
  </conditionalFormatting>
  <conditionalFormatting sqref="N28:N37">
    <cfRule type="expression" dxfId="510" priority="21">
      <formula>$M28="Porteuse"</formula>
    </cfRule>
  </conditionalFormatting>
  <conditionalFormatting sqref="A65:O70 A71 C71:O71 A72:O74 A75:A76 C75:O76 A77:O82">
    <cfRule type="expression" dxfId="509" priority="10">
      <formula>$F65="Modification"</formula>
    </cfRule>
    <cfRule type="expression" dxfId="508" priority="11">
      <formula>$F65="Création"</formula>
    </cfRule>
  </conditionalFormatting>
  <conditionalFormatting sqref="A65:O70 C71:O71 A72:O74 C75:O76 A77:O82 A71 A75:A76">
    <cfRule type="expression" dxfId="507" priority="9">
      <formula>$F65="Fermeture"</formula>
    </cfRule>
  </conditionalFormatting>
  <conditionalFormatting sqref="B71">
    <cfRule type="expression" dxfId="506" priority="4">
      <formula>$F71="Fermeture"</formula>
    </cfRule>
    <cfRule type="expression" dxfId="505" priority="5">
      <formula>$F71="Modification"</formula>
    </cfRule>
    <cfRule type="expression" dxfId="504" priority="6">
      <formula>$F71="Création"</formula>
    </cfRule>
  </conditionalFormatting>
  <conditionalFormatting sqref="B75:B76">
    <cfRule type="expression" dxfId="503" priority="1">
      <formula>$F75="Fermeture"</formula>
    </cfRule>
    <cfRule type="expression" dxfId="502" priority="2">
      <formula>$F75="Modification"</formula>
    </cfRule>
    <cfRule type="expression" dxfId="501" priority="3">
      <formula>$F75="Création"</formula>
    </cfRule>
  </conditionalFormatting>
  <conditionalFormatting sqref="D65:E82 G65:N82 A65:A82">
    <cfRule type="expression" dxfId="500" priority="7">
      <formula>$C65="Option"</formula>
    </cfRule>
  </conditionalFormatting>
  <conditionalFormatting sqref="N65:N82">
    <cfRule type="expression" dxfId="499" priority="8">
      <formula>$M65="Porteuse"</formula>
    </cfRule>
  </conditionalFormatting>
  <dataValidations count="6">
    <dataValidation type="list" allowBlank="1" showInputMessage="1" showErrorMessage="1" sqref="L19:L264" xr:uid="{372E9617-DEFC-44A3-AD10-455974E2A724}">
      <formula1>"Anglais"</formula1>
    </dataValidation>
    <dataValidation type="list" allowBlank="1" showInputMessage="1" showErrorMessage="1" sqref="E19:E264" xr:uid="{2F187474-B436-4361-A655-C8024F7FA9AC}">
      <formula1>List_Type</formula1>
    </dataValidation>
    <dataValidation type="list" allowBlank="1" showInputMessage="1" showErrorMessage="1" sqref="F19:F264" xr:uid="{231832E9-5E58-42A5-AD42-3DD17470DF52}">
      <formula1>List_Statut</formula1>
    </dataValidation>
    <dataValidation type="list" allowBlank="1" showInputMessage="1" showErrorMessage="1" sqref="C19:C264" xr:uid="{CB11EBA5-F634-456F-A122-40157C6147D2}">
      <formula1>"UE, ECUE, BLOC, OPTION, Parcours Pédagogique"</formula1>
    </dataValidation>
    <dataValidation type="list" allowBlank="1" showInputMessage="1" showErrorMessage="1" sqref="H19:H264" xr:uid="{F45D0579-FA35-43CC-9C13-BDDB11AA22ED}">
      <formula1>List_CNU</formula1>
    </dataValidation>
    <dataValidation type="list" allowBlank="1" showInputMessage="1" showErrorMessage="1" sqref="M19:M264" xr:uid="{D606ADDB-25D5-4C5F-BE87-728FF8262F18}">
      <formula1>List_Mutualisation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031F-3A41-4E96-8150-66C2D19B825F}">
  <dimension ref="A1:W275"/>
  <sheetViews>
    <sheetView topLeftCell="A36" zoomScale="40" zoomScaleNormal="40" workbookViewId="0">
      <selection activeCell="A103" sqref="A103"/>
    </sheetView>
  </sheetViews>
  <sheetFormatPr baseColWidth="10" defaultColWidth="11.42578125" defaultRowHeight="15" x14ac:dyDescent="0.25"/>
  <cols>
    <col min="1" max="1" width="43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46" t="s">
        <v>206</v>
      </c>
      <c r="B7" s="142" t="str">
        <f>'[2]Fiche Générale'!B3</f>
        <v>Portail_LLAC</v>
      </c>
      <c r="C7" s="190" t="s">
        <v>207</v>
      </c>
      <c r="D7" s="146"/>
      <c r="E7" s="188">
        <f>'[2]Fiche Générale'!B4</f>
        <v>0</v>
      </c>
      <c r="F7" s="142"/>
      <c r="G7" s="146" t="s">
        <v>208</v>
      </c>
      <c r="H7" s="189" t="str">
        <f>'[2]Fiche Générale'!B5</f>
        <v>-</v>
      </c>
      <c r="I7" s="189"/>
      <c r="J7" s="36"/>
      <c r="K7" s="19"/>
    </row>
    <row r="8" spans="1:19" ht="14.45" customHeight="1" x14ac:dyDescent="0.25">
      <c r="A8" s="146"/>
      <c r="B8" s="142"/>
      <c r="C8" s="190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46"/>
      <c r="B9" s="142"/>
      <c r="C9" s="190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46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'[2]S2 Maquette'!B13</f>
        <v>1ère année de Portail</v>
      </c>
      <c r="C13" s="110"/>
      <c r="D13" s="170" t="s">
        <v>211</v>
      </c>
      <c r="E13" s="192">
        <f>'[2]S2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'[2]S2 Maquette'!B15</f>
        <v>Semestre 2</v>
      </c>
      <c r="C15" s="115"/>
      <c r="D15" s="170" t="s">
        <v>215</v>
      </c>
      <c r="E15" s="192">
        <f>'[2]S2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'[2]S2 Maquette'!B19</f>
        <v>Compétences transversales S2</v>
      </c>
      <c r="B19" s="42" t="str">
        <f>'[2]S2 Maquette'!C19</f>
        <v>UE</v>
      </c>
      <c r="C19" s="60">
        <f>'[2]S2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'[2]S2 Maquette'!B20</f>
        <v>Compétences numériques 1</v>
      </c>
      <c r="B20" s="42" t="str">
        <f>'[2]S2 Maquette'!C20</f>
        <v>ECUE</v>
      </c>
      <c r="C20" s="60">
        <f>'[2]S2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'[2]S2 Maquette'!B21</f>
        <v>Compétences pré-professionnalisation 1</v>
      </c>
      <c r="B21" s="42" t="str">
        <f>'[2]S2 Maquette'!C21</f>
        <v>ECUE</v>
      </c>
      <c r="C21" s="60">
        <f>'[2]S2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'[2]S2 Maquette'!B22</f>
        <v>Langue Vivante-2</v>
      </c>
      <c r="B22" s="42" t="str">
        <f>'[2]S2 Maquette'!C22</f>
        <v>ECUE</v>
      </c>
      <c r="C22" s="60">
        <f>'[2]S2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'[2]S2 Maquette'!B23</f>
        <v>Min 1 Max 1</v>
      </c>
      <c r="B23" s="42" t="str">
        <f>'[2]S2 Maquette'!C23</f>
        <v>OPTION</v>
      </c>
      <c r="C23" s="66">
        <f>'[2]S2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'[2]S2 Maquette'!B24</f>
        <v>Anglais 2</v>
      </c>
      <c r="B24" s="42" t="str">
        <f>'[2]S2 Maquette'!C24</f>
        <v>ECUE</v>
      </c>
      <c r="C24" s="66">
        <f>'[2]S2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'[2]S2 Maquette'!B25</f>
        <v>Espagnol</v>
      </c>
      <c r="B25" s="42" t="str">
        <f>'[2]S2 Maquette'!C25</f>
        <v>ECUE</v>
      </c>
      <c r="C25" s="66">
        <f>'[2]S2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'[2]S2 Maquette'!B26</f>
        <v>Italien</v>
      </c>
      <c r="B26" s="42" t="str">
        <f>'[2]S2 Maquette'!C26</f>
        <v>ECUE</v>
      </c>
      <c r="C26" s="66">
        <f>'[2]S2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90" t="s">
        <v>294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" customHeight="1" x14ac:dyDescent="0.25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75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75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76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92" t="s">
        <v>302</v>
      </c>
      <c r="B39" s="93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94" t="s">
        <v>303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77" t="s">
        <v>304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96" t="s">
        <v>305</v>
      </c>
      <c r="B42" s="20" t="s">
        <v>29</v>
      </c>
      <c r="C42" s="43">
        <f>'[2]S2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77" t="s">
        <v>306</v>
      </c>
      <c r="B43" s="20" t="s">
        <v>11</v>
      </c>
      <c r="C43" s="43">
        <f>'[2]S2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76" t="s">
        <v>307</v>
      </c>
      <c r="B44" s="20" t="s">
        <v>19</v>
      </c>
      <c r="C44" s="43">
        <f>'[2]S2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76" t="s">
        <v>308</v>
      </c>
      <c r="B45" s="20" t="s">
        <v>19</v>
      </c>
      <c r="C45" s="43">
        <f>'[2]S2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77" t="s">
        <v>309</v>
      </c>
      <c r="B46" s="20" t="s">
        <v>11</v>
      </c>
      <c r="C46" s="43">
        <f>'[2]S2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76" t="s">
        <v>310</v>
      </c>
      <c r="B47" s="20" t="s">
        <v>19</v>
      </c>
      <c r="C47" s="43">
        <f>'[2]S2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76" t="s">
        <v>311</v>
      </c>
      <c r="B48" s="20" t="s">
        <v>19</v>
      </c>
      <c r="C48" s="43">
        <f>'[2]S2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73" t="s">
        <v>312</v>
      </c>
      <c r="B49" s="20" t="s">
        <v>11</v>
      </c>
      <c r="C49" s="43">
        <f>'[2]S2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76" t="s">
        <v>313</v>
      </c>
      <c r="B50" s="20" t="s">
        <v>19</v>
      </c>
      <c r="C50" s="43">
        <f>'[2]S2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76" t="s">
        <v>314</v>
      </c>
      <c r="B51" s="20" t="s">
        <v>19</v>
      </c>
      <c r="C51" s="43">
        <f>'[2]S2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76" t="s">
        <v>315</v>
      </c>
      <c r="B52" s="20" t="s">
        <v>19</v>
      </c>
      <c r="C52" s="43">
        <f>'[2]S2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73" t="s">
        <v>316</v>
      </c>
      <c r="B53" s="20" t="s">
        <v>11</v>
      </c>
      <c r="C53" s="43">
        <f>'[2]S2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97" t="s">
        <v>317</v>
      </c>
      <c r="B54" s="20" t="s">
        <v>29</v>
      </c>
      <c r="C54" s="43">
        <f>'[2]S2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77" t="s">
        <v>306</v>
      </c>
      <c r="B55" s="20" t="s">
        <v>11</v>
      </c>
      <c r="C55" s="43">
        <f>'[2]S2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76" t="s">
        <v>307</v>
      </c>
      <c r="B56" s="20" t="s">
        <v>19</v>
      </c>
      <c r="C56" s="43">
        <f>'[2]S2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76" t="s">
        <v>308</v>
      </c>
      <c r="B57" s="20" t="s">
        <v>19</v>
      </c>
      <c r="C57" s="43">
        <f>'[2]S2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77" t="s">
        <v>309</v>
      </c>
      <c r="B58" s="20" t="s">
        <v>11</v>
      </c>
      <c r="C58" s="43">
        <f>'[2]S2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76" t="s">
        <v>310</v>
      </c>
      <c r="B59" s="20" t="s">
        <v>19</v>
      </c>
      <c r="C59" s="43">
        <f>'[2]S2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76" t="s">
        <v>311</v>
      </c>
      <c r="B60" s="20" t="s">
        <v>19</v>
      </c>
      <c r="C60" s="43">
        <f>'[2]S2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27"/>
      <c r="B61" s="20"/>
      <c r="C61" s="43">
        <f>'[2]S2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94" t="s">
        <v>336</v>
      </c>
      <c r="B62" s="95" t="s">
        <v>26</v>
      </c>
      <c r="C62" s="43">
        <f>'[2]S2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77" t="s">
        <v>304</v>
      </c>
      <c r="B63" s="20" t="s">
        <v>11</v>
      </c>
      <c r="C63" s="43">
        <f>'[2]S2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96" t="s">
        <v>305</v>
      </c>
      <c r="B64" s="20" t="s">
        <v>29</v>
      </c>
      <c r="C64" s="43">
        <f>'[2]S2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75" t="s">
        <v>337</v>
      </c>
      <c r="B65" s="20" t="s">
        <v>11</v>
      </c>
      <c r="C65" s="43">
        <f>'[2]S2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74" t="s">
        <v>298</v>
      </c>
      <c r="B66" s="20" t="s">
        <v>19</v>
      </c>
      <c r="C66" s="43">
        <f>'[2]S2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74" t="s">
        <v>299</v>
      </c>
      <c r="B67" s="20" t="s">
        <v>19</v>
      </c>
      <c r="C67" s="43">
        <f>'[2]S2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75" t="s">
        <v>338</v>
      </c>
      <c r="B68" s="20" t="s">
        <v>11</v>
      </c>
      <c r="C68" s="43">
        <f>'[2]S2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74" t="s">
        <v>300</v>
      </c>
      <c r="B69" s="20" t="s">
        <v>19</v>
      </c>
      <c r="C69" s="43">
        <f>'[2]S2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74" t="s">
        <v>301</v>
      </c>
      <c r="B70" s="20" t="s">
        <v>19</v>
      </c>
      <c r="C70" s="43">
        <f>'[2]S2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73" t="s">
        <v>312</v>
      </c>
      <c r="B71" s="20" t="s">
        <v>11</v>
      </c>
      <c r="C71" s="43">
        <f>'[2]S2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74" t="s">
        <v>295</v>
      </c>
      <c r="B72" s="20" t="s">
        <v>19</v>
      </c>
      <c r="C72" s="43">
        <f>'[2]S2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74" t="s">
        <v>296</v>
      </c>
      <c r="B73" s="20" t="s">
        <v>19</v>
      </c>
      <c r="C73" s="43">
        <f>'[2]S2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74" t="s">
        <v>297</v>
      </c>
      <c r="B74" s="20" t="s">
        <v>19</v>
      </c>
      <c r="C74" s="43">
        <f>'[2]S2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73" t="s">
        <v>316</v>
      </c>
      <c r="B75" s="20" t="s">
        <v>11</v>
      </c>
      <c r="C75" s="43">
        <f>'[2]S2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97" t="s">
        <v>317</v>
      </c>
      <c r="B76" s="20" t="s">
        <v>29</v>
      </c>
      <c r="C76" s="43">
        <f>'[2]S2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75" t="s">
        <v>337</v>
      </c>
      <c r="B77" s="20" t="s">
        <v>11</v>
      </c>
      <c r="C77" s="43">
        <f>'[2]S2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74" t="s">
        <v>298</v>
      </c>
      <c r="B78" s="20" t="s">
        <v>19</v>
      </c>
      <c r="C78" s="43">
        <f>'[2]S2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74" t="s">
        <v>299</v>
      </c>
      <c r="B79" s="20" t="s">
        <v>19</v>
      </c>
      <c r="C79" s="43">
        <f>'[2]S2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75" t="s">
        <v>338</v>
      </c>
      <c r="B80" s="20" t="s">
        <v>11</v>
      </c>
      <c r="C80" s="43">
        <f>'[2]S2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74" t="s">
        <v>300</v>
      </c>
      <c r="B81" s="20" t="s">
        <v>19</v>
      </c>
      <c r="C81" s="43">
        <f>'[2]S2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74" t="s">
        <v>301</v>
      </c>
      <c r="B82" s="20" t="s">
        <v>19</v>
      </c>
      <c r="C82" s="43">
        <f>'[2]S2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'[2]S2 Maquette'!B84</f>
        <v>0</v>
      </c>
      <c r="B83" s="45">
        <f>'[2]S2 Maquette'!C84</f>
        <v>0</v>
      </c>
      <c r="C83" s="43">
        <f>'[2]S2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'[2]S2 Maquette'!B110</f>
        <v>0</v>
      </c>
      <c r="B84" s="45">
        <f>'[2]S2 Maquette'!C110</f>
        <v>0</v>
      </c>
      <c r="C84" s="43">
        <f>'[2]S2 Maquette'!F110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'[2]S2 Maquette'!B111</f>
        <v>0</v>
      </c>
      <c r="B85" s="45">
        <f>'[2]S2 Maquette'!C111</f>
        <v>0</v>
      </c>
      <c r="C85" s="43">
        <f>'[2]S2 Maquette'!F111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'[2]S2 Maquette'!B112</f>
        <v>0</v>
      </c>
      <c r="B86" s="45">
        <f>'[2]S2 Maquette'!C112</f>
        <v>0</v>
      </c>
      <c r="C86" s="43">
        <f>'[2]S2 Maquette'!F112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'[2]S2 Maquette'!B113</f>
        <v>0</v>
      </c>
      <c r="B87" s="45">
        <f>'[2]S2 Maquette'!C113</f>
        <v>0</v>
      </c>
      <c r="C87" s="43">
        <f>'[2]S2 Maquette'!F113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'[2]S2 Maquette'!B114</f>
        <v>0</v>
      </c>
      <c r="B88" s="45">
        <f>'[2]S2 Maquette'!C114</f>
        <v>0</v>
      </c>
      <c r="C88" s="43">
        <f>'[2]S2 Maquette'!F114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'[2]S2 Maquette'!B115</f>
        <v>0</v>
      </c>
      <c r="B89" s="45">
        <f>'[2]S2 Maquette'!C115</f>
        <v>0</v>
      </c>
      <c r="C89" s="43">
        <f>'[2]S2 Maquette'!F115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'[2]S2 Maquette'!B116</f>
        <v>0</v>
      </c>
      <c r="B90" s="45">
        <f>'[2]S2 Maquette'!C116</f>
        <v>0</v>
      </c>
      <c r="C90" s="43">
        <f>'[2]S2 Maquette'!F116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'[2]S2 Maquette'!B117</f>
        <v>0</v>
      </c>
      <c r="B91" s="45">
        <f>'[2]S2 Maquette'!C117</f>
        <v>0</v>
      </c>
      <c r="C91" s="43">
        <f>'[2]S2 Maquette'!F117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'[2]S2 Maquette'!B118</f>
        <v>0</v>
      </c>
      <c r="B92" s="45">
        <f>'[2]S2 Maquette'!C118</f>
        <v>0</v>
      </c>
      <c r="C92" s="43">
        <f>'[2]S2 Maquette'!F118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'[2]S2 Maquette'!B119</f>
        <v>0</v>
      </c>
      <c r="B93" s="45">
        <f>'[2]S2 Maquette'!C119</f>
        <v>0</v>
      </c>
      <c r="C93" s="43">
        <f>'[2]S2 Maquette'!F119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'[2]S2 Maquette'!B120</f>
        <v>0</v>
      </c>
      <c r="B94" s="45">
        <f>'[2]S2 Maquette'!C120</f>
        <v>0</v>
      </c>
      <c r="C94" s="43">
        <f>'[2]S2 Maquette'!F120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'[2]S2 Maquette'!B121</f>
        <v>0</v>
      </c>
      <c r="B95" s="45">
        <f>'[2]S2 Maquette'!C121</f>
        <v>0</v>
      </c>
      <c r="C95" s="43">
        <f>'[2]S2 Maquette'!F121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'[2]S2 Maquette'!B122</f>
        <v>0</v>
      </c>
      <c r="B96" s="45">
        <f>'[2]S2 Maquette'!C122</f>
        <v>0</v>
      </c>
      <c r="C96" s="43">
        <f>'[2]S2 Maquette'!F122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'[2]S2 Maquette'!B123</f>
        <v>0</v>
      </c>
      <c r="B97" s="45">
        <f>'[2]S2 Maquette'!C123</f>
        <v>0</v>
      </c>
      <c r="C97" s="43">
        <f>'[2]S2 Maquette'!F123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'[2]S2 Maquette'!B124</f>
        <v>0</v>
      </c>
      <c r="B98" s="45">
        <f>'[2]S2 Maquette'!C124</f>
        <v>0</v>
      </c>
      <c r="C98" s="43">
        <f>'[2]S2 Maquette'!F124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'[2]S2 Maquette'!B125</f>
        <v>0</v>
      </c>
      <c r="B99" s="45">
        <f>'[2]S2 Maquette'!C125</f>
        <v>0</v>
      </c>
      <c r="C99" s="43">
        <f>'[2]S2 Maquette'!F125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'[2]S2 Maquette'!B126</f>
        <v>0</v>
      </c>
      <c r="B100" s="45">
        <f>'[2]S2 Maquette'!C126</f>
        <v>0</v>
      </c>
      <c r="C100" s="43">
        <f>'[2]S2 Maquette'!F126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'[2]S2 Maquette'!B127</f>
        <v>0</v>
      </c>
      <c r="B101" s="45">
        <f>'[2]S2 Maquette'!C127</f>
        <v>0</v>
      </c>
      <c r="C101" s="43">
        <f>'[2]S2 Maquette'!F127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'[2]S2 Maquette'!B128</f>
        <v>0</v>
      </c>
      <c r="B102" s="45">
        <f>'[2]S2 Maquette'!C128</f>
        <v>0</v>
      </c>
      <c r="C102" s="43">
        <f>'[2]S2 Maquette'!F128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'[2]S2 Maquette'!B129</f>
        <v>0</v>
      </c>
      <c r="B103" s="45">
        <f>'[2]S2 Maquette'!C129</f>
        <v>0</v>
      </c>
      <c r="C103" s="43">
        <f>'[2]S2 Maquette'!F129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'[2]S2 Maquette'!B130</f>
        <v>0</v>
      </c>
      <c r="B104" s="45">
        <f>'[2]S2 Maquette'!C130</f>
        <v>0</v>
      </c>
      <c r="C104" s="43">
        <f>'[2]S2 Maquette'!F130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'[2]S2 Maquette'!B131</f>
        <v>0</v>
      </c>
      <c r="B105" s="45">
        <f>'[2]S2 Maquette'!C131</f>
        <v>0</v>
      </c>
      <c r="C105" s="43">
        <f>'[2]S2 Maquette'!F131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'[2]S2 Maquette'!B132</f>
        <v>0</v>
      </c>
      <c r="B106" s="45">
        <f>'[2]S2 Maquette'!C132</f>
        <v>0</v>
      </c>
      <c r="C106" s="43">
        <f>'[2]S2 Maquette'!F132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'[2]S2 Maquette'!B133</f>
        <v>0</v>
      </c>
      <c r="B107" s="45">
        <f>'[2]S2 Maquette'!C133</f>
        <v>0</v>
      </c>
      <c r="C107" s="43">
        <f>'[2]S2 Maquette'!F133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'[2]S2 Maquette'!B134</f>
        <v>0</v>
      </c>
      <c r="B108" s="45">
        <f>'[2]S2 Maquette'!C134</f>
        <v>0</v>
      </c>
      <c r="C108" s="43">
        <f>'[2]S2 Maquette'!F134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'[2]S2 Maquette'!B135</f>
        <v>0</v>
      </c>
      <c r="B109" s="45">
        <f>'[2]S2 Maquette'!C135</f>
        <v>0</v>
      </c>
      <c r="C109" s="43">
        <f>'[2]S2 Maquette'!F135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'[2]S2 Maquette'!B136</f>
        <v>0</v>
      </c>
      <c r="B110" s="45">
        <f>'[2]S2 Maquette'!C136</f>
        <v>0</v>
      </c>
      <c r="C110" s="43">
        <f>'[2]S2 Maquette'!F136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'[2]S2 Maquette'!B137</f>
        <v>0</v>
      </c>
      <c r="B111" s="45">
        <f>'[2]S2 Maquette'!C137</f>
        <v>0</v>
      </c>
      <c r="C111" s="43">
        <f>'[2]S2 Maquette'!F137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'[2]S2 Maquette'!B138</f>
        <v>0</v>
      </c>
      <c r="B112" s="45">
        <f>'[2]S2 Maquette'!C138</f>
        <v>0</v>
      </c>
      <c r="C112" s="43">
        <f>'[2]S2 Maquette'!F138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'[2]S2 Maquette'!B139</f>
        <v>0</v>
      </c>
      <c r="B113" s="45">
        <f>'[2]S2 Maquette'!C139</f>
        <v>0</v>
      </c>
      <c r="C113" s="43">
        <f>'[2]S2 Maquette'!F139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'[2]S2 Maquette'!B140</f>
        <v>0</v>
      </c>
      <c r="B114" s="45">
        <f>'[2]S2 Maquette'!C140</f>
        <v>0</v>
      </c>
      <c r="C114" s="43">
        <f>'[2]S2 Maquette'!F140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'[2]S2 Maquette'!B141</f>
        <v>0</v>
      </c>
      <c r="B115" s="45">
        <f>'[2]S2 Maquette'!C141</f>
        <v>0</v>
      </c>
      <c r="C115" s="43">
        <f>'[2]S2 Maquette'!F141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'[2]S2 Maquette'!B142</f>
        <v>0</v>
      </c>
      <c r="B116" s="45">
        <f>'[2]S2 Maquette'!C142</f>
        <v>0</v>
      </c>
      <c r="C116" s="43">
        <f>'[2]S2 Maquette'!F142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'[2]S2 Maquette'!B143</f>
        <v>0</v>
      </c>
      <c r="B117" s="45">
        <f>'[2]S2 Maquette'!C143</f>
        <v>0</v>
      </c>
      <c r="C117" s="43">
        <f>'[2]S2 Maquette'!F143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'[2]S2 Maquette'!B144</f>
        <v>0</v>
      </c>
      <c r="B118" s="45">
        <f>'[2]S2 Maquette'!C144</f>
        <v>0</v>
      </c>
      <c r="C118" s="43">
        <f>'[2]S2 Maquette'!F144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'[2]S2 Maquette'!B145</f>
        <v>0</v>
      </c>
      <c r="B119" s="45">
        <f>'[2]S2 Maquette'!C145</f>
        <v>0</v>
      </c>
      <c r="C119" s="43">
        <f>'[2]S2 Maquette'!F145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'[2]S2 Maquette'!B146</f>
        <v>0</v>
      </c>
      <c r="B120" s="45">
        <f>'[2]S2 Maquette'!C146</f>
        <v>0</v>
      </c>
      <c r="C120" s="43">
        <f>'[2]S2 Maquette'!F146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'[2]S2 Maquette'!B147</f>
        <v>0</v>
      </c>
      <c r="B121" s="45">
        <f>'[2]S2 Maquette'!C147</f>
        <v>0</v>
      </c>
      <c r="C121" s="43">
        <f>'[2]S2 Maquette'!F147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'[2]S2 Maquette'!B148</f>
        <v>0</v>
      </c>
      <c r="B122" s="45">
        <f>'[2]S2 Maquette'!C148</f>
        <v>0</v>
      </c>
      <c r="C122" s="43">
        <f>'[2]S2 Maquette'!F148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'[2]S2 Maquette'!B149</f>
        <v>0</v>
      </c>
      <c r="B123" s="45">
        <f>'[2]S2 Maquette'!C149</f>
        <v>0</v>
      </c>
      <c r="C123" s="43">
        <f>'[2]S2 Maquette'!F149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'[2]S2 Maquette'!B150</f>
        <v>0</v>
      </c>
      <c r="B124" s="45">
        <f>'[2]S2 Maquette'!C150</f>
        <v>0</v>
      </c>
      <c r="C124" s="43">
        <f>'[2]S2 Maquette'!F150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'[2]S2 Maquette'!B151</f>
        <v>0</v>
      </c>
      <c r="B125" s="45">
        <f>'[2]S2 Maquette'!C151</f>
        <v>0</v>
      </c>
      <c r="C125" s="43">
        <f>'[2]S2 Maquette'!F151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'[2]S2 Maquette'!B152</f>
        <v>0</v>
      </c>
      <c r="B126" s="45">
        <f>'[2]S2 Maquette'!C152</f>
        <v>0</v>
      </c>
      <c r="C126" s="43">
        <f>'[2]S2 Maquette'!F152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'[2]S2 Maquette'!B153</f>
        <v>0</v>
      </c>
      <c r="B127" s="45">
        <f>'[2]S2 Maquette'!C153</f>
        <v>0</v>
      </c>
      <c r="C127" s="43">
        <f>'[2]S2 Maquette'!F153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'[2]S2 Maquette'!B154</f>
        <v>0</v>
      </c>
      <c r="B128" s="45">
        <f>'[2]S2 Maquette'!C154</f>
        <v>0</v>
      </c>
      <c r="C128" s="43">
        <f>'[2]S2 Maquette'!F154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'[2]S2 Maquette'!B155</f>
        <v>0</v>
      </c>
      <c r="B129" s="45">
        <f>'[2]S2 Maquette'!C155</f>
        <v>0</v>
      </c>
      <c r="C129" s="43">
        <f>'[2]S2 Maquette'!F155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'[2]S2 Maquette'!B156</f>
        <v>0</v>
      </c>
      <c r="B130" s="45">
        <f>'[2]S2 Maquette'!C156</f>
        <v>0</v>
      </c>
      <c r="C130" s="43">
        <f>'[2]S2 Maquette'!F156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'[2]S2 Maquette'!B157</f>
        <v>0</v>
      </c>
      <c r="B131" s="45">
        <f>'[2]S2 Maquette'!C157</f>
        <v>0</v>
      </c>
      <c r="C131" s="43">
        <f>'[2]S2 Maquette'!F157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'[2]S2 Maquette'!B158</f>
        <v>0</v>
      </c>
      <c r="B132" s="45">
        <f>'[2]S2 Maquette'!C158</f>
        <v>0</v>
      </c>
      <c r="C132" s="43">
        <f>'[2]S2 Maquette'!F158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'[2]S2 Maquette'!B159</f>
        <v>0</v>
      </c>
      <c r="B133" s="45">
        <f>'[2]S2 Maquette'!C159</f>
        <v>0</v>
      </c>
      <c r="C133" s="43">
        <f>'[2]S2 Maquette'!F159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'[2]S2 Maquette'!B160</f>
        <v>0</v>
      </c>
      <c r="B134" s="45">
        <f>'[2]S2 Maquette'!C160</f>
        <v>0</v>
      </c>
      <c r="C134" s="43">
        <f>'[2]S2 Maquette'!F160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'[2]S2 Maquette'!B161</f>
        <v>0</v>
      </c>
      <c r="B135" s="45">
        <f>'[2]S2 Maquette'!C161</f>
        <v>0</v>
      </c>
      <c r="C135" s="43">
        <f>'[2]S2 Maquette'!F161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'[2]S2 Maquette'!B162</f>
        <v>0</v>
      </c>
      <c r="B136" s="45">
        <f>'[2]S2 Maquette'!C162</f>
        <v>0</v>
      </c>
      <c r="C136" s="43">
        <f>'[2]S2 Maquette'!F162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'[2]S2 Maquette'!B163</f>
        <v>0</v>
      </c>
      <c r="B137" s="45">
        <f>'[2]S2 Maquette'!C163</f>
        <v>0</v>
      </c>
      <c r="C137" s="43">
        <f>'[2]S2 Maquette'!F163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'[2]S2 Maquette'!B164</f>
        <v>0</v>
      </c>
      <c r="B138" s="45">
        <f>'[2]S2 Maquette'!C164</f>
        <v>0</v>
      </c>
      <c r="C138" s="43">
        <f>'[2]S2 Maquette'!F164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'[2]S2 Maquette'!B165</f>
        <v>0</v>
      </c>
      <c r="B139" s="45">
        <f>'[2]S2 Maquette'!C165</f>
        <v>0</v>
      </c>
      <c r="C139" s="43">
        <f>'[2]S2 Maquette'!F165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'[2]S2 Maquette'!B166</f>
        <v>0</v>
      </c>
      <c r="B140" s="45">
        <f>'[2]S2 Maquette'!C166</f>
        <v>0</v>
      </c>
      <c r="C140" s="43">
        <f>'[2]S2 Maquette'!F166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'[2]S2 Maquette'!B167</f>
        <v>0</v>
      </c>
      <c r="B141" s="45">
        <f>'[2]S2 Maquette'!C167</f>
        <v>0</v>
      </c>
      <c r="C141" s="43">
        <f>'[2]S2 Maquette'!F167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'[2]S2 Maquette'!B168</f>
        <v>0</v>
      </c>
      <c r="B142" s="45">
        <f>'[2]S2 Maquette'!C168</f>
        <v>0</v>
      </c>
      <c r="C142" s="43">
        <f>'[2]S2 Maquette'!F168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'[2]S2 Maquette'!B169</f>
        <v>0</v>
      </c>
      <c r="B143" s="45">
        <f>'[2]S2 Maquette'!C169</f>
        <v>0</v>
      </c>
      <c r="C143" s="43">
        <f>'[2]S2 Maquette'!F169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'[2]S2 Maquette'!B170</f>
        <v>0</v>
      </c>
      <c r="B144" s="45">
        <f>'[2]S2 Maquette'!C170</f>
        <v>0</v>
      </c>
      <c r="C144" s="43">
        <f>'[2]S2 Maquette'!F170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'[2]S2 Maquette'!B171</f>
        <v>0</v>
      </c>
      <c r="B145" s="45">
        <f>'[2]S2 Maquette'!C171</f>
        <v>0</v>
      </c>
      <c r="C145" s="43">
        <f>'[2]S2 Maquette'!F171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'[2]S2 Maquette'!B172</f>
        <v>0</v>
      </c>
      <c r="B146" s="45">
        <f>'[2]S2 Maquette'!C172</f>
        <v>0</v>
      </c>
      <c r="C146" s="43">
        <f>'[2]S2 Maquette'!F172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'[2]S2 Maquette'!B173</f>
        <v>0</v>
      </c>
      <c r="B147" s="45">
        <f>'[2]S2 Maquette'!C173</f>
        <v>0</v>
      </c>
      <c r="C147" s="43">
        <f>'[2]S2 Maquette'!F173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'[2]S2 Maquette'!B174</f>
        <v>0</v>
      </c>
      <c r="B148" s="45">
        <f>'[2]S2 Maquette'!C174</f>
        <v>0</v>
      </c>
      <c r="C148" s="43">
        <f>'[2]S2 Maquette'!F174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'[2]S2 Maquette'!B175</f>
        <v>0</v>
      </c>
      <c r="B149" s="45">
        <f>'[2]S2 Maquette'!C175</f>
        <v>0</v>
      </c>
      <c r="C149" s="43">
        <f>'[2]S2 Maquette'!F175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'[2]S2 Maquette'!B176</f>
        <v>0</v>
      </c>
      <c r="B150" s="45">
        <f>'[2]S2 Maquette'!C176</f>
        <v>0</v>
      </c>
      <c r="C150" s="43">
        <f>'[2]S2 Maquette'!F176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'[2]S2 Maquette'!B177</f>
        <v>0</v>
      </c>
      <c r="B151" s="45">
        <f>'[2]S2 Maquette'!C177</f>
        <v>0</v>
      </c>
      <c r="C151" s="43">
        <f>'[2]S2 Maquette'!F177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'[2]S2 Maquette'!B178</f>
        <v>0</v>
      </c>
      <c r="B152" s="45">
        <f>'[2]S2 Maquette'!C178</f>
        <v>0</v>
      </c>
      <c r="C152" s="43">
        <f>'[2]S2 Maquette'!F178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'[2]S2 Maquette'!B179</f>
        <v>0</v>
      </c>
      <c r="B153" s="45">
        <f>'[2]S2 Maquette'!C179</f>
        <v>0</v>
      </c>
      <c r="C153" s="43">
        <f>'[2]S2 Maquette'!F179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'[2]S2 Maquette'!B180</f>
        <v>0</v>
      </c>
      <c r="B154" s="45">
        <f>'[2]S2 Maquette'!C180</f>
        <v>0</v>
      </c>
      <c r="C154" s="43">
        <f>'[2]S2 Maquette'!F180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'[2]S2 Maquette'!B181</f>
        <v>0</v>
      </c>
      <c r="B155" s="45">
        <f>'[2]S2 Maquette'!C181</f>
        <v>0</v>
      </c>
      <c r="C155" s="43">
        <f>'[2]S2 Maquette'!F181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'[2]S2 Maquette'!B182</f>
        <v>0</v>
      </c>
      <c r="B156" s="45">
        <f>'[2]S2 Maquette'!C182</f>
        <v>0</v>
      </c>
      <c r="C156" s="43">
        <f>'[2]S2 Maquette'!F182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'[2]S2 Maquette'!B183</f>
        <v>0</v>
      </c>
      <c r="B157" s="45">
        <f>'[2]S2 Maquette'!C183</f>
        <v>0</v>
      </c>
      <c r="C157" s="43">
        <f>'[2]S2 Maquette'!F183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'[2]S2 Maquette'!B184</f>
        <v>0</v>
      </c>
      <c r="B158" s="45">
        <f>'[2]S2 Maquette'!C184</f>
        <v>0</v>
      </c>
      <c r="C158" s="43">
        <f>'[2]S2 Maquette'!F184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'[2]S2 Maquette'!B185</f>
        <v>0</v>
      </c>
      <c r="B159" s="45">
        <f>'[2]S2 Maquette'!C185</f>
        <v>0</v>
      </c>
      <c r="C159" s="43">
        <f>'[2]S2 Maquette'!F185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'[2]S2 Maquette'!B186</f>
        <v>0</v>
      </c>
      <c r="B160" s="45">
        <f>'[2]S2 Maquette'!C186</f>
        <v>0</v>
      </c>
      <c r="C160" s="43">
        <f>'[2]S2 Maquette'!F186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'[2]S2 Maquette'!B187</f>
        <v>0</v>
      </c>
      <c r="B161" s="45">
        <f>'[2]S2 Maquette'!C187</f>
        <v>0</v>
      </c>
      <c r="C161" s="43">
        <f>'[2]S2 Maquette'!F187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'[2]S2 Maquette'!B188</f>
        <v>0</v>
      </c>
      <c r="B162" s="45">
        <f>'[2]S2 Maquette'!C188</f>
        <v>0</v>
      </c>
      <c r="C162" s="43">
        <f>'[2]S2 Maquette'!F188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'[2]S2 Maquette'!B189</f>
        <v>0</v>
      </c>
      <c r="B163" s="45">
        <f>'[2]S2 Maquette'!C189</f>
        <v>0</v>
      </c>
      <c r="C163" s="43">
        <f>'[2]S2 Maquette'!F189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'[2]S2 Maquette'!B190</f>
        <v>0</v>
      </c>
      <c r="B164" s="45">
        <f>'[2]S2 Maquette'!C190</f>
        <v>0</v>
      </c>
      <c r="C164" s="43">
        <f>'[2]S2 Maquette'!F190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'[2]S2 Maquette'!B191</f>
        <v>0</v>
      </c>
      <c r="B165" s="45">
        <f>'[2]S2 Maquette'!C191</f>
        <v>0</v>
      </c>
      <c r="C165" s="43">
        <f>'[2]S2 Maquette'!F191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'[2]S2 Maquette'!B192</f>
        <v>0</v>
      </c>
      <c r="B166" s="45">
        <f>'[2]S2 Maquette'!C192</f>
        <v>0</v>
      </c>
      <c r="C166" s="43">
        <f>'[2]S2 Maquette'!F192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'[2]S2 Maquette'!B193</f>
        <v>0</v>
      </c>
      <c r="B167" s="45">
        <f>'[2]S2 Maquette'!C193</f>
        <v>0</v>
      </c>
      <c r="C167" s="43">
        <f>'[2]S2 Maquette'!F193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'[2]S2 Maquette'!B194</f>
        <v>0</v>
      </c>
      <c r="B168" s="45">
        <f>'[2]S2 Maquette'!C194</f>
        <v>0</v>
      </c>
      <c r="C168" s="43">
        <f>'[2]S2 Maquette'!F194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'[2]S2 Maquette'!B195</f>
        <v>0</v>
      </c>
      <c r="B169" s="45">
        <f>'[2]S2 Maquette'!C195</f>
        <v>0</v>
      </c>
      <c r="C169" s="43">
        <f>'[2]S2 Maquette'!F195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'[2]S2 Maquette'!B196</f>
        <v>0</v>
      </c>
      <c r="B170" s="45">
        <f>'[2]S2 Maquette'!C196</f>
        <v>0</v>
      </c>
      <c r="C170" s="43">
        <f>'[2]S2 Maquette'!F196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'[2]S2 Maquette'!B197</f>
        <v>0</v>
      </c>
      <c r="B171" s="45">
        <f>'[2]S2 Maquette'!C197</f>
        <v>0</v>
      </c>
      <c r="C171" s="43">
        <f>'[2]S2 Maquette'!F197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'[2]S2 Maquette'!B198</f>
        <v>0</v>
      </c>
      <c r="B172" s="45">
        <f>'[2]S2 Maquette'!C198</f>
        <v>0</v>
      </c>
      <c r="C172" s="43">
        <f>'[2]S2 Maquette'!F198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'[2]S2 Maquette'!B199</f>
        <v>0</v>
      </c>
      <c r="B173" s="45">
        <f>'[2]S2 Maquette'!C199</f>
        <v>0</v>
      </c>
      <c r="C173" s="43">
        <f>'[2]S2 Maquette'!F199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'[2]S2 Maquette'!B200</f>
        <v>0</v>
      </c>
      <c r="B174" s="45">
        <f>'[2]S2 Maquette'!C200</f>
        <v>0</v>
      </c>
      <c r="C174" s="43">
        <f>'[2]S2 Maquette'!F200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'[2]S2 Maquette'!B201</f>
        <v>0</v>
      </c>
      <c r="B175" s="45">
        <f>'[2]S2 Maquette'!C201</f>
        <v>0</v>
      </c>
      <c r="C175" s="43">
        <f>'[2]S2 Maquette'!F201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'[2]S2 Maquette'!B202</f>
        <v>0</v>
      </c>
      <c r="B176" s="45">
        <f>'[2]S2 Maquette'!C202</f>
        <v>0</v>
      </c>
      <c r="C176" s="43">
        <f>'[2]S2 Maquette'!F202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'[2]S2 Maquette'!B203</f>
        <v>0</v>
      </c>
      <c r="B177" s="45">
        <f>'[2]S2 Maquette'!C203</f>
        <v>0</v>
      </c>
      <c r="C177" s="43">
        <f>'[2]S2 Maquette'!F203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'[2]S2 Maquette'!B204</f>
        <v>0</v>
      </c>
      <c r="B178" s="45">
        <f>'[2]S2 Maquette'!C204</f>
        <v>0</v>
      </c>
      <c r="C178" s="43">
        <f>'[2]S2 Maquette'!F204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'[2]S2 Maquette'!B205</f>
        <v>0</v>
      </c>
      <c r="B179" s="45">
        <f>'[2]S2 Maquette'!C205</f>
        <v>0</v>
      </c>
      <c r="C179" s="43">
        <f>'[2]S2 Maquette'!F205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'[2]S2 Maquette'!B206</f>
        <v>0</v>
      </c>
      <c r="B180" s="45">
        <f>'[2]S2 Maquette'!C206</f>
        <v>0</v>
      </c>
      <c r="C180" s="43">
        <f>'[2]S2 Maquette'!F206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'[2]S2 Maquette'!B207</f>
        <v>0</v>
      </c>
      <c r="B181" s="45">
        <f>'[2]S2 Maquette'!C207</f>
        <v>0</v>
      </c>
      <c r="C181" s="43">
        <f>'[2]S2 Maquette'!F207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'[2]S2 Maquette'!B208</f>
        <v>0</v>
      </c>
      <c r="B182" s="45">
        <f>'[2]S2 Maquette'!C208</f>
        <v>0</v>
      </c>
      <c r="C182" s="43">
        <f>'[2]S2 Maquette'!F208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'[2]S2 Maquette'!B209</f>
        <v>0</v>
      </c>
      <c r="B183" s="45">
        <f>'[2]S2 Maquette'!C209</f>
        <v>0</v>
      </c>
      <c r="C183" s="43">
        <f>'[2]S2 Maquette'!F209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'[2]S2 Maquette'!B210</f>
        <v>0</v>
      </c>
      <c r="B184" s="45">
        <f>'[2]S2 Maquette'!C210</f>
        <v>0</v>
      </c>
      <c r="C184" s="43">
        <f>'[2]S2 Maquette'!F210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'[2]S2 Maquette'!B211</f>
        <v>0</v>
      </c>
      <c r="B185" s="45">
        <f>'[2]S2 Maquette'!C211</f>
        <v>0</v>
      </c>
      <c r="C185" s="43">
        <f>'[2]S2 Maquette'!F211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'[2]S2 Maquette'!B212</f>
        <v>0</v>
      </c>
      <c r="B186" s="45">
        <f>'[2]S2 Maquette'!C212</f>
        <v>0</v>
      </c>
      <c r="C186" s="43">
        <f>'[2]S2 Maquette'!F212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'[2]S2 Maquette'!B213</f>
        <v>0</v>
      </c>
      <c r="B187" s="45">
        <f>'[2]S2 Maquette'!C213</f>
        <v>0</v>
      </c>
      <c r="C187" s="43">
        <f>'[2]S2 Maquette'!F213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'[2]S2 Maquette'!B214</f>
        <v>0</v>
      </c>
      <c r="B188" s="45">
        <f>'[2]S2 Maquette'!C214</f>
        <v>0</v>
      </c>
      <c r="C188" s="43">
        <f>'[2]S2 Maquette'!F214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'[2]S2 Maquette'!B215</f>
        <v>0</v>
      </c>
      <c r="B189" s="45">
        <f>'[2]S2 Maquette'!C215</f>
        <v>0</v>
      </c>
      <c r="C189" s="43">
        <f>'[2]S2 Maquette'!F215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'[2]S2 Maquette'!B216</f>
        <v>0</v>
      </c>
      <c r="B190" s="45">
        <f>'[2]S2 Maquette'!C216</f>
        <v>0</v>
      </c>
      <c r="C190" s="43">
        <f>'[2]S2 Maquette'!F216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'[2]S2 Maquette'!B217</f>
        <v>0</v>
      </c>
      <c r="B191" s="45">
        <f>'[2]S2 Maquette'!C217</f>
        <v>0</v>
      </c>
      <c r="C191" s="43">
        <f>'[2]S2 Maquette'!F217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'[2]S2 Maquette'!B218</f>
        <v>0</v>
      </c>
      <c r="B192" s="45">
        <f>'[2]S2 Maquette'!C218</f>
        <v>0</v>
      </c>
      <c r="C192" s="43">
        <f>'[2]S2 Maquette'!F218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'[2]S2 Maquette'!B219</f>
        <v>0</v>
      </c>
      <c r="B193" s="45">
        <f>'[2]S2 Maquette'!C219</f>
        <v>0</v>
      </c>
      <c r="C193" s="43">
        <f>'[2]S2 Maquette'!F219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'[2]S2 Maquette'!B220</f>
        <v>0</v>
      </c>
      <c r="B194" s="45">
        <f>'[2]S2 Maquette'!C220</f>
        <v>0</v>
      </c>
      <c r="C194" s="43">
        <f>'[2]S2 Maquette'!F220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'[2]S2 Maquette'!B221</f>
        <v>0</v>
      </c>
      <c r="B195" s="45">
        <f>'[2]S2 Maquette'!C221</f>
        <v>0</v>
      </c>
      <c r="C195" s="43">
        <f>'[2]S2 Maquette'!F221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'[2]S2 Maquette'!B222</f>
        <v>0</v>
      </c>
      <c r="B196" s="45">
        <f>'[2]S2 Maquette'!C222</f>
        <v>0</v>
      </c>
      <c r="C196" s="43">
        <f>'[2]S2 Maquette'!F222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'[2]S2 Maquette'!B223</f>
        <v>0</v>
      </c>
      <c r="B197" s="45">
        <f>'[2]S2 Maquette'!C223</f>
        <v>0</v>
      </c>
      <c r="C197" s="43">
        <f>'[2]S2 Maquette'!F223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'[2]S2 Maquette'!B224</f>
        <v>0</v>
      </c>
      <c r="B198" s="45">
        <f>'[2]S2 Maquette'!C224</f>
        <v>0</v>
      </c>
      <c r="C198" s="43">
        <f>'[2]S2 Maquette'!F224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'[2]S2 Maquette'!B225</f>
        <v>0</v>
      </c>
      <c r="B199" s="45">
        <f>'[2]S2 Maquette'!C225</f>
        <v>0</v>
      </c>
      <c r="C199" s="43">
        <f>'[2]S2 Maquette'!F225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'[2]S2 Maquette'!B226</f>
        <v>0</v>
      </c>
      <c r="B200" s="45">
        <f>'[2]S2 Maquette'!C226</f>
        <v>0</v>
      </c>
      <c r="C200" s="43">
        <f>'[2]S2 Maquette'!F226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'[2]S2 Maquette'!B227</f>
        <v>0</v>
      </c>
      <c r="B201" s="45">
        <f>'[2]S2 Maquette'!C227</f>
        <v>0</v>
      </c>
      <c r="C201" s="43">
        <f>'[2]S2 Maquette'!F227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'[2]S2 Maquette'!B228</f>
        <v>0</v>
      </c>
      <c r="B202" s="45">
        <f>'[2]S2 Maquette'!C228</f>
        <v>0</v>
      </c>
      <c r="C202" s="43">
        <f>'[2]S2 Maquette'!F228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'[2]S2 Maquette'!B229</f>
        <v>0</v>
      </c>
      <c r="B203" s="45">
        <f>'[2]S2 Maquette'!C229</f>
        <v>0</v>
      </c>
      <c r="C203" s="43">
        <f>'[2]S2 Maquette'!F229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'[2]S2 Maquette'!B230</f>
        <v>0</v>
      </c>
      <c r="B204" s="45">
        <f>'[2]S2 Maquette'!C230</f>
        <v>0</v>
      </c>
      <c r="C204" s="43">
        <f>'[2]S2 Maquette'!F230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'[2]S2 Maquette'!B231</f>
        <v>0</v>
      </c>
      <c r="B205" s="45">
        <f>'[2]S2 Maquette'!C231</f>
        <v>0</v>
      </c>
      <c r="C205" s="43">
        <f>'[2]S2 Maquette'!F231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'[2]S2 Maquette'!B232</f>
        <v>0</v>
      </c>
      <c r="B206" s="45">
        <f>'[2]S2 Maquette'!C232</f>
        <v>0</v>
      </c>
      <c r="C206" s="43">
        <f>'[2]S2 Maquette'!F232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'[2]S2 Maquette'!B233</f>
        <v>0</v>
      </c>
      <c r="B207" s="45">
        <f>'[2]S2 Maquette'!C233</f>
        <v>0</v>
      </c>
      <c r="C207" s="43">
        <f>'[2]S2 Maquette'!F233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'[2]S2 Maquette'!B234</f>
        <v>0</v>
      </c>
      <c r="B208" s="45">
        <f>'[2]S2 Maquette'!C234</f>
        <v>0</v>
      </c>
      <c r="C208" s="43">
        <f>'[2]S2 Maquette'!F234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'[2]S2 Maquette'!B235</f>
        <v>0</v>
      </c>
      <c r="B209" s="45">
        <f>'[2]S2 Maquette'!C235</f>
        <v>0</v>
      </c>
      <c r="C209" s="43">
        <f>'[2]S2 Maquette'!F235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'[2]S2 Maquette'!B236</f>
        <v>0</v>
      </c>
      <c r="B210" s="45">
        <f>'[2]S2 Maquette'!C236</f>
        <v>0</v>
      </c>
      <c r="C210" s="43">
        <f>'[2]S2 Maquette'!F236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'[2]S2 Maquette'!B237</f>
        <v>0</v>
      </c>
      <c r="B211" s="45">
        <f>'[2]S2 Maquette'!C237</f>
        <v>0</v>
      </c>
      <c r="C211" s="43">
        <f>'[2]S2 Maquette'!F237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'[2]S2 Maquette'!B238</f>
        <v>0</v>
      </c>
      <c r="B212" s="45">
        <f>'[2]S2 Maquette'!C238</f>
        <v>0</v>
      </c>
      <c r="C212" s="43">
        <f>'[2]S2 Maquette'!F238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'[2]S2 Maquette'!B239</f>
        <v>0</v>
      </c>
      <c r="B213" s="45">
        <f>'[2]S2 Maquette'!C239</f>
        <v>0</v>
      </c>
      <c r="C213" s="43">
        <f>'[2]S2 Maquette'!F239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'[2]S2 Maquette'!B240</f>
        <v>0</v>
      </c>
      <c r="B214" s="45">
        <f>'[2]S2 Maquette'!C240</f>
        <v>0</v>
      </c>
      <c r="C214" s="43">
        <f>'[2]S2 Maquette'!F240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'[2]S2 Maquette'!B241</f>
        <v>0</v>
      </c>
      <c r="B215" s="45">
        <f>'[2]S2 Maquette'!C241</f>
        <v>0</v>
      </c>
      <c r="C215" s="43">
        <f>'[2]S2 Maquette'!F241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'[2]S2 Maquette'!B242</f>
        <v>0</v>
      </c>
      <c r="B216" s="45">
        <f>'[2]S2 Maquette'!C242</f>
        <v>0</v>
      </c>
      <c r="C216" s="43">
        <f>'[2]S2 Maquette'!F242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'[2]S2 Maquette'!B243</f>
        <v>0</v>
      </c>
      <c r="B217" s="45">
        <f>'[2]S2 Maquette'!C243</f>
        <v>0</v>
      </c>
      <c r="C217" s="43">
        <f>'[2]S2 Maquette'!F243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'[2]S2 Maquette'!B244</f>
        <v>0</v>
      </c>
      <c r="B218" s="45">
        <f>'[2]S2 Maquette'!C244</f>
        <v>0</v>
      </c>
      <c r="C218" s="43">
        <f>'[2]S2 Maquette'!F244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'[2]S2 Maquette'!B245</f>
        <v>0</v>
      </c>
      <c r="B219" s="45">
        <f>'[2]S2 Maquette'!C245</f>
        <v>0</v>
      </c>
      <c r="C219" s="43">
        <f>'[2]S2 Maquette'!F245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'[2]S2 Maquette'!B246</f>
        <v>0</v>
      </c>
      <c r="B220" s="45">
        <f>'[2]S2 Maquette'!C246</f>
        <v>0</v>
      </c>
      <c r="C220" s="43">
        <f>'[2]S2 Maquette'!F246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'[2]S2 Maquette'!B247</f>
        <v>0</v>
      </c>
      <c r="B221" s="45">
        <f>'[2]S2 Maquette'!C247</f>
        <v>0</v>
      </c>
      <c r="C221" s="43">
        <f>'[2]S2 Maquette'!F247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'[2]S2 Maquette'!B248</f>
        <v>0</v>
      </c>
      <c r="B222" s="45">
        <f>'[2]S2 Maquette'!C248</f>
        <v>0</v>
      </c>
      <c r="C222" s="43">
        <f>'[2]S2 Maquette'!F248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'[2]S2 Maquette'!B249</f>
        <v>0</v>
      </c>
      <c r="B223" s="45">
        <f>'[2]S2 Maquette'!C249</f>
        <v>0</v>
      </c>
      <c r="C223" s="43">
        <f>'[2]S2 Maquette'!F249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'[2]S2 Maquette'!B250</f>
        <v>0</v>
      </c>
      <c r="B224" s="45">
        <f>'[2]S2 Maquette'!C250</f>
        <v>0</v>
      </c>
      <c r="C224" s="43">
        <f>'[2]S2 Maquette'!F250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'[2]S2 Maquette'!B251</f>
        <v>0</v>
      </c>
      <c r="B225" s="45">
        <f>'[2]S2 Maquette'!C251</f>
        <v>0</v>
      </c>
      <c r="C225" s="43">
        <f>'[2]S2 Maquette'!F251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'[2]S2 Maquette'!B252</f>
        <v>0</v>
      </c>
      <c r="B226" s="45">
        <f>'[2]S2 Maquette'!C252</f>
        <v>0</v>
      </c>
      <c r="C226" s="43">
        <f>'[2]S2 Maquette'!F252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'[2]S2 Maquette'!B253</f>
        <v>0</v>
      </c>
      <c r="B227" s="45">
        <f>'[2]S2 Maquette'!C253</f>
        <v>0</v>
      </c>
      <c r="C227" s="43">
        <f>'[2]S2 Maquette'!F253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'[2]S2 Maquette'!B254</f>
        <v>0</v>
      </c>
      <c r="B228" s="45">
        <f>'[2]S2 Maquette'!C254</f>
        <v>0</v>
      </c>
      <c r="C228" s="43">
        <f>'[2]S2 Maquette'!F254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'[2]S2 Maquette'!B255</f>
        <v>0</v>
      </c>
      <c r="B229" s="45">
        <f>'[2]S2 Maquette'!C255</f>
        <v>0</v>
      </c>
      <c r="C229" s="43">
        <f>'[2]S2 Maquette'!F255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'[2]S2 Maquette'!B256</f>
        <v>0</v>
      </c>
      <c r="B230" s="45">
        <f>'[2]S2 Maquette'!C256</f>
        <v>0</v>
      </c>
      <c r="C230" s="43">
        <f>'[2]S2 Maquette'!F256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'[2]S2 Maquette'!B257</f>
        <v>0</v>
      </c>
      <c r="B231" s="45">
        <f>'[2]S2 Maquette'!C257</f>
        <v>0</v>
      </c>
      <c r="C231" s="43">
        <f>'[2]S2 Maquette'!F257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'[2]S2 Maquette'!B258</f>
        <v>0</v>
      </c>
      <c r="B232" s="45">
        <f>'[2]S2 Maquette'!C258</f>
        <v>0</v>
      </c>
      <c r="C232" s="43">
        <f>'[2]S2 Maquette'!F258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'[2]S2 Maquette'!B259</f>
        <v>0</v>
      </c>
      <c r="B233" s="45">
        <f>'[2]S2 Maquette'!C259</f>
        <v>0</v>
      </c>
      <c r="C233" s="43">
        <f>'[2]S2 Maquette'!F259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'[2]S2 Maquette'!B260</f>
        <v>0</v>
      </c>
      <c r="B234" s="45">
        <f>'[2]S2 Maquette'!C260</f>
        <v>0</v>
      </c>
      <c r="C234" s="43">
        <f>'[2]S2 Maquette'!F260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'[2]S2 Maquette'!B261</f>
        <v>0</v>
      </c>
      <c r="B235" s="45">
        <f>'[2]S2 Maquette'!C261</f>
        <v>0</v>
      </c>
      <c r="C235" s="43">
        <f>'[2]S2 Maquette'!F261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'[2]S2 Maquette'!B262</f>
        <v>0</v>
      </c>
      <c r="B236" s="45">
        <f>'[2]S2 Maquette'!C262</f>
        <v>0</v>
      </c>
      <c r="C236" s="43">
        <f>'[2]S2 Maquette'!F262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'[2]S2 Maquette'!B263</f>
        <v>0</v>
      </c>
      <c r="B237" s="45">
        <f>'[2]S2 Maquette'!C263</f>
        <v>0</v>
      </c>
      <c r="C237" s="43">
        <f>'[2]S2 Maquette'!F263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'[2]S2 Maquette'!B264</f>
        <v>0</v>
      </c>
      <c r="B238" s="45">
        <f>'[2]S2 Maquette'!C264</f>
        <v>0</v>
      </c>
      <c r="C238" s="43">
        <f>'[2]S2 Maquette'!F264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'[2]S2 Maquette'!B265</f>
        <v>0</v>
      </c>
      <c r="B239" s="45">
        <f>'[2]S2 Maquette'!C265</f>
        <v>0</v>
      </c>
      <c r="C239" s="43">
        <f>'[2]S2 Maquette'!F265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'[2]S2 Maquette'!B266</f>
        <v>0</v>
      </c>
      <c r="B240" s="45">
        <f>'[2]S2 Maquette'!C266</f>
        <v>0</v>
      </c>
      <c r="C240" s="43">
        <f>'[2]S2 Maquette'!F266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'[2]S2 Maquette'!B267</f>
        <v>0</v>
      </c>
      <c r="B241" s="45">
        <f>'[2]S2 Maquette'!C267</f>
        <v>0</v>
      </c>
      <c r="C241" s="43">
        <f>'[2]S2 Maquette'!F267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'[2]S2 Maquette'!B268</f>
        <v>0</v>
      </c>
      <c r="B242" s="45">
        <f>'[2]S2 Maquette'!C268</f>
        <v>0</v>
      </c>
      <c r="C242" s="43">
        <f>'[2]S2 Maquette'!F268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'[2]S2 Maquette'!B269</f>
        <v>0</v>
      </c>
      <c r="B243" s="45">
        <f>'[2]S2 Maquette'!C269</f>
        <v>0</v>
      </c>
      <c r="C243" s="43">
        <f>'[2]S2 Maquette'!F269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'[2]S2 Maquette'!B270</f>
        <v>0</v>
      </c>
      <c r="B244" s="45">
        <f>'[2]S2 Maquette'!C270</f>
        <v>0</v>
      </c>
      <c r="C244" s="43">
        <f>'[2]S2 Maquette'!F270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'[2]S2 Maquette'!B271</f>
        <v>0</v>
      </c>
      <c r="B245" s="45">
        <f>'[2]S2 Maquette'!C271</f>
        <v>0</v>
      </c>
      <c r="C245" s="43">
        <f>'[2]S2 Maquette'!F271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'[2]S2 Maquette'!B272</f>
        <v>0</v>
      </c>
      <c r="B246" s="45">
        <f>'[2]S2 Maquette'!C272</f>
        <v>0</v>
      </c>
      <c r="C246" s="43">
        <f>'[2]S2 Maquette'!F272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'[2]S2 Maquette'!B273</f>
        <v>0</v>
      </c>
      <c r="B247" s="45">
        <f>'[2]S2 Maquette'!C273</f>
        <v>0</v>
      </c>
      <c r="C247" s="43">
        <f>'[2]S2 Maquette'!F273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'[2]S2 Maquette'!B274</f>
        <v>0</v>
      </c>
      <c r="B248" s="45">
        <f>'[2]S2 Maquette'!C274</f>
        <v>0</v>
      </c>
      <c r="C248" s="43">
        <f>'[2]S2 Maquette'!F274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'[2]S2 Maquette'!B275</f>
        <v>0</v>
      </c>
      <c r="B249" s="45">
        <f>'[2]S2 Maquette'!C275</f>
        <v>0</v>
      </c>
      <c r="C249" s="43">
        <f>'[2]S2 Maquette'!F275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'[2]S2 Maquette'!B276</f>
        <v>0</v>
      </c>
      <c r="B250" s="45">
        <f>'[2]S2 Maquette'!C276</f>
        <v>0</v>
      </c>
      <c r="C250" s="43">
        <f>'[2]S2 Maquette'!F276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'[2]S2 Maquette'!B277</f>
        <v>0</v>
      </c>
      <c r="B251" s="45">
        <f>'[2]S2 Maquette'!C277</f>
        <v>0</v>
      </c>
      <c r="C251" s="43">
        <f>'[2]S2 Maquette'!F277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'[2]S2 Maquette'!B278</f>
        <v>0</v>
      </c>
      <c r="B252" s="45">
        <f>'[2]S2 Maquette'!C278</f>
        <v>0</v>
      </c>
      <c r="C252" s="43">
        <f>'[2]S2 Maquette'!F278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'[2]S2 Maquette'!B279</f>
        <v>0</v>
      </c>
      <c r="B253" s="45">
        <f>'[2]S2 Maquette'!C279</f>
        <v>0</v>
      </c>
      <c r="C253" s="43">
        <f>'[2]S2 Maquette'!F279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'[2]S2 Maquette'!B280</f>
        <v>0</v>
      </c>
      <c r="B254" s="45">
        <f>'[2]S2 Maquette'!C280</f>
        <v>0</v>
      </c>
      <c r="C254" s="43">
        <f>'[2]S2 Maquette'!F280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'[2]S2 Maquette'!B281</f>
        <v>0</v>
      </c>
      <c r="B255" s="45">
        <f>'[2]S2 Maquette'!C281</f>
        <v>0</v>
      </c>
      <c r="C255" s="43">
        <f>'[2]S2 Maquette'!F281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'[2]S2 Maquette'!B282</f>
        <v>0</v>
      </c>
      <c r="B256" s="45">
        <f>'[2]S2 Maquette'!C282</f>
        <v>0</v>
      </c>
      <c r="C256" s="43">
        <f>'[2]S2 Maquette'!F282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'[2]S2 Maquette'!B283</f>
        <v>0</v>
      </c>
      <c r="B257" s="45">
        <f>'[2]S2 Maquette'!C283</f>
        <v>0</v>
      </c>
      <c r="C257" s="43">
        <f>'[2]S2 Maquette'!F283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'[2]S2 Maquette'!B284</f>
        <v>0</v>
      </c>
      <c r="B258" s="45">
        <f>'[2]S2 Maquette'!C284</f>
        <v>0</v>
      </c>
      <c r="C258" s="43">
        <f>'[2]S2 Maquette'!F284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'[2]S2 Maquette'!B285</f>
        <v>0</v>
      </c>
      <c r="B259" s="45">
        <f>'[2]S2 Maquette'!C285</f>
        <v>0</v>
      </c>
      <c r="C259" s="43">
        <f>'[2]S2 Maquette'!F285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'[2]S2 Maquette'!B286</f>
        <v>0</v>
      </c>
      <c r="B260" s="45">
        <f>'[2]S2 Maquette'!C286</f>
        <v>0</v>
      </c>
      <c r="C260" s="43">
        <f>'[2]S2 Maquette'!F286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'[2]S2 Maquette'!B287</f>
        <v>0</v>
      </c>
      <c r="B261" s="45">
        <f>'[2]S2 Maquette'!C287</f>
        <v>0</v>
      </c>
      <c r="C261" s="43">
        <f>'[2]S2 Maquette'!F287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'[2]S2 Maquette'!B288</f>
        <v>0</v>
      </c>
      <c r="B262" s="45">
        <f>'[2]S2 Maquette'!C288</f>
        <v>0</v>
      </c>
      <c r="C262" s="43">
        <f>'[2]S2 Maquette'!F288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'[2]S2 Maquette'!B289</f>
        <v>0</v>
      </c>
      <c r="B263" s="45">
        <f>'[2]S2 Maquette'!C289</f>
        <v>0</v>
      </c>
      <c r="C263" s="43">
        <f>'[2]S2 Maquette'!F289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'[2]S2 Maquette'!B290</f>
        <v>0</v>
      </c>
      <c r="B264" s="45">
        <f>'[2]S2 Maquette'!C290</f>
        <v>0</v>
      </c>
      <c r="C264" s="43">
        <f>'[2]S2 Maquette'!F290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'[2]S2 Maquette'!B291</f>
        <v>0</v>
      </c>
      <c r="B265" s="45">
        <f>'[2]S2 Maquette'!C291</f>
        <v>0</v>
      </c>
      <c r="C265" s="43">
        <f>'[2]S2 Maquette'!F291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'[2]S2 Maquette'!B292</f>
        <v>0</v>
      </c>
      <c r="B266" s="45">
        <f>'[2]S2 Maquette'!C292</f>
        <v>0</v>
      </c>
      <c r="C266" s="43">
        <f>'[2]S2 Maquette'!F292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'[2]S2 Maquette'!B293</f>
        <v>0</v>
      </c>
      <c r="B267" s="45">
        <f>'[2]S2 Maquette'!C293</f>
        <v>0</v>
      </c>
      <c r="C267" s="43">
        <f>'[2]S2 Maquette'!F293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'[2]S2 Maquette'!B294</f>
        <v>0</v>
      </c>
      <c r="B268" s="45">
        <f>'[2]S2 Maquette'!C294</f>
        <v>0</v>
      </c>
      <c r="C268" s="43">
        <f>'[2]S2 Maquette'!F294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'[2]S2 Maquette'!B295</f>
        <v>0</v>
      </c>
      <c r="B269" s="45">
        <f>'[2]S2 Maquette'!C295</f>
        <v>0</v>
      </c>
      <c r="C269" s="43">
        <f>'[2]S2 Maquette'!F295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'[2]S2 Maquette'!B296</f>
        <v>0</v>
      </c>
      <c r="B270" s="45">
        <f>'[2]S2 Maquette'!C296</f>
        <v>0</v>
      </c>
      <c r="C270" s="43">
        <f>'[2]S2 Maquette'!F296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'[2]S2 Maquette'!B297</f>
        <v>0</v>
      </c>
      <c r="B271" s="45">
        <f>'[2]S2 Maquette'!C297</f>
        <v>0</v>
      </c>
      <c r="C271" s="43">
        <f>'[2]S2 Maquette'!F297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'[2]S2 Maquette'!B298</f>
        <v>0</v>
      </c>
      <c r="B272" s="45">
        <f>'[2]S2 Maquette'!C298</f>
        <v>0</v>
      </c>
      <c r="C272" s="43">
        <f>'[2]S2 Maquette'!F298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'[2]S2 Maquette'!B299</f>
        <v>0</v>
      </c>
      <c r="B273" s="45">
        <f>'[2]S2 Maquette'!C299</f>
        <v>0</v>
      </c>
      <c r="C273" s="43">
        <f>'[2]S2 Maquette'!F299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'[2]S2 Maquette'!B300</f>
        <v>0</v>
      </c>
      <c r="B274" s="45">
        <f>'[2]S2 Maquette'!C300</f>
        <v>0</v>
      </c>
      <c r="C274" s="43">
        <f>'[2]S2 Maquette'!F300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'[2]S2 Maquette'!B301</f>
        <v>0</v>
      </c>
      <c r="B275" s="45">
        <f>'[2]S2 Maquette'!C301</f>
        <v>0</v>
      </c>
      <c r="C275" s="43">
        <f>'[2]S2 Maquette'!F301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76:A974">
    <cfRule type="expression" dxfId="498" priority="66">
      <formula>$C1="Parcours Pédagogique"</formula>
    </cfRule>
    <cfRule type="expression" dxfId="497" priority="67">
      <formula>$C1="BLOC"</formula>
    </cfRule>
    <cfRule type="expression" dxfId="496" priority="68">
      <formula>$C1="OPTION"</formula>
    </cfRule>
  </conditionalFormatting>
  <conditionalFormatting sqref="A18:S26 C27:S82 T18 A83:S275">
    <cfRule type="expression" dxfId="495" priority="73">
      <formula>$C18="Modification MCC"</formula>
    </cfRule>
  </conditionalFormatting>
  <conditionalFormatting sqref="B1:S7 C8:S9 C10 E10 J10:S11 B12:M12 P12 B13:L13 B14:N14 P14:S17 B15:M17 B276:S974">
    <cfRule type="expression" dxfId="494" priority="70">
      <formula>$D1="Modification"</formula>
    </cfRule>
    <cfRule type="expression" dxfId="493" priority="71">
      <formula>$D1="Création"</formula>
    </cfRule>
    <cfRule type="expression" dxfId="492" priority="72">
      <formula>$D1="Fermeture"</formula>
    </cfRule>
  </conditionalFormatting>
  <conditionalFormatting sqref="B1:S7 C8:S9 J10:S11 B12:M12 B13:L13 B14:N14 B15:M17 B276:S974 P14:S17 C10 E10 P12">
    <cfRule type="expression" dxfId="491" priority="69">
      <formula>$D1="Modification MCC"</formula>
    </cfRule>
  </conditionalFormatting>
  <conditionalFormatting sqref="C1:S9 C10 E10 J10:S11 C12:S976">
    <cfRule type="expression" dxfId="490" priority="61">
      <formula>$B1="Option"</formula>
    </cfRule>
  </conditionalFormatting>
  <conditionalFormatting sqref="J1:J976">
    <cfRule type="expression" dxfId="489" priority="65">
      <formula>$I1="NON"</formula>
    </cfRule>
  </conditionalFormatting>
  <conditionalFormatting sqref="L18:L275">
    <cfRule type="expression" dxfId="488" priority="78">
      <formula>$K18="CCI (CC Intégral)"</formula>
    </cfRule>
  </conditionalFormatting>
  <conditionalFormatting sqref="M1:M976 L18:L275">
    <cfRule type="expression" dxfId="487" priority="77">
      <formula>$K1="CT (Contrôle terminal)"</formula>
    </cfRule>
  </conditionalFormatting>
  <conditionalFormatting sqref="N1:O976">
    <cfRule type="expression" dxfId="486" priority="64">
      <formula>$K1="CCI (CC Intégral)"</formula>
    </cfRule>
  </conditionalFormatting>
  <conditionalFormatting sqref="Q1:R976">
    <cfRule type="expression" dxfId="485" priority="63">
      <formula>$P1="Autres"</formula>
    </cfRule>
  </conditionalFormatting>
  <conditionalFormatting sqref="T18 S1:S976">
    <cfRule type="expression" dxfId="484" priority="62">
      <formula>$P1="CT (Contrôle terminal)"</formula>
    </cfRule>
  </conditionalFormatting>
  <conditionalFormatting sqref="T18 A18:S26 C27:S82 A83:S275">
    <cfRule type="expression" dxfId="483" priority="74">
      <formula>$C18="Modification"</formula>
    </cfRule>
    <cfRule type="expression" dxfId="482" priority="75">
      <formula>$C18="Création"</formula>
    </cfRule>
    <cfRule type="expression" dxfId="481" priority="76">
      <formula>$C18="Fermeture"</formula>
    </cfRule>
  </conditionalFormatting>
  <conditionalFormatting sqref="A27 A38:A40">
    <cfRule type="expression" dxfId="480" priority="37">
      <formula>$F27="Fermeture"</formula>
    </cfRule>
    <cfRule type="expression" dxfId="479" priority="38">
      <formula>$F27="Modification"</formula>
    </cfRule>
    <cfRule type="expression" dxfId="478" priority="39">
      <formula>$F27="Création"</formula>
    </cfRule>
  </conditionalFormatting>
  <conditionalFormatting sqref="A62">
    <cfRule type="expression" dxfId="477" priority="28">
      <formula>$F62="Fermeture"</formula>
    </cfRule>
    <cfRule type="expression" dxfId="476" priority="29">
      <formula>$F62="Modification"</formula>
    </cfRule>
    <cfRule type="expression" dxfId="475" priority="30">
      <formula>$F62="Création"</formula>
    </cfRule>
  </conditionalFormatting>
  <conditionalFormatting sqref="B27 B40:B42 A61:B61 B62:B64">
    <cfRule type="expression" dxfId="474" priority="44">
      <formula>$F27="Modification"</formula>
    </cfRule>
    <cfRule type="expression" dxfId="473" priority="45">
      <formula>$F27="Création"</formula>
    </cfRule>
  </conditionalFormatting>
  <conditionalFormatting sqref="B27 B40:B42 A61:B61 B62:B64">
    <cfRule type="expression" dxfId="472" priority="43">
      <formula>$F27="Fermeture"</formula>
    </cfRule>
  </conditionalFormatting>
  <conditionalFormatting sqref="A43:B48">
    <cfRule type="expression" dxfId="471" priority="19">
      <formula>$F43="Fermeture"</formula>
    </cfRule>
    <cfRule type="expression" dxfId="470" priority="20">
      <formula>$F43="Modification"</formula>
    </cfRule>
    <cfRule type="expression" dxfId="469" priority="21">
      <formula>$F43="Création"</formula>
    </cfRule>
  </conditionalFormatting>
  <conditionalFormatting sqref="A49:B49">
    <cfRule type="expression" dxfId="468" priority="31">
      <formula>$F49="Fermeture"</formula>
    </cfRule>
    <cfRule type="expression" dxfId="467" priority="32">
      <formula>$F49="Modification"</formula>
    </cfRule>
    <cfRule type="expression" dxfId="466" priority="33">
      <formula>$F49="Création"</formula>
    </cfRule>
  </conditionalFormatting>
  <conditionalFormatting sqref="A50:B52">
    <cfRule type="expression" dxfId="465" priority="16">
      <formula>$F50="Fermeture"</formula>
    </cfRule>
    <cfRule type="expression" dxfId="464" priority="17">
      <formula>$F50="Modification"</formula>
    </cfRule>
    <cfRule type="expression" dxfId="463" priority="18">
      <formula>$F50="Création"</formula>
    </cfRule>
  </conditionalFormatting>
  <conditionalFormatting sqref="A53:B54">
    <cfRule type="expression" dxfId="462" priority="22">
      <formula>$F53="Fermeture"</formula>
    </cfRule>
    <cfRule type="expression" dxfId="461" priority="23">
      <formula>$F53="Modification"</formula>
    </cfRule>
    <cfRule type="expression" dxfId="460" priority="24">
      <formula>$F53="Création"</formula>
    </cfRule>
  </conditionalFormatting>
  <conditionalFormatting sqref="A55:B60">
    <cfRule type="expression" dxfId="459" priority="13">
      <formula>$F55="Fermeture"</formula>
    </cfRule>
    <cfRule type="expression" dxfId="458" priority="14">
      <formula>$F55="Modification"</formula>
    </cfRule>
    <cfRule type="expression" dxfId="457" priority="15">
      <formula>$F55="Création"</formula>
    </cfRule>
  </conditionalFormatting>
  <conditionalFormatting sqref="A41:A42">
    <cfRule type="expression" dxfId="456" priority="34">
      <formula>$F41="Fermeture"</formula>
    </cfRule>
    <cfRule type="expression" dxfId="455" priority="35">
      <formula>$F41="Modification"</formula>
    </cfRule>
    <cfRule type="expression" dxfId="454" priority="36">
      <formula>$F41="Création"</formula>
    </cfRule>
  </conditionalFormatting>
  <conditionalFormatting sqref="A63:A64">
    <cfRule type="expression" dxfId="453" priority="25">
      <formula>$F63="Fermeture"</formula>
    </cfRule>
    <cfRule type="expression" dxfId="452" priority="26">
      <formula>$F63="Modification"</formula>
    </cfRule>
    <cfRule type="expression" dxfId="451" priority="27">
      <formula>$F63="Création"</formula>
    </cfRule>
  </conditionalFormatting>
  <conditionalFormatting sqref="B38:B39">
    <cfRule type="expression" dxfId="450" priority="40">
      <formula>$F38="Fermeture"</formula>
    </cfRule>
    <cfRule type="expression" dxfId="449" priority="41">
      <formula>$F38="Modification"</formula>
    </cfRule>
    <cfRule type="expression" dxfId="448" priority="42">
      <formula>$F38="Création"</formula>
    </cfRule>
  </conditionalFormatting>
  <conditionalFormatting sqref="B28:B37">
    <cfRule type="expression" dxfId="447" priority="10">
      <formula>$F28="Fermeture"</formula>
    </cfRule>
    <cfRule type="expression" dxfId="446" priority="11">
      <formula>$F28="Modification"</formula>
    </cfRule>
    <cfRule type="expression" dxfId="445" priority="12">
      <formula>$F28="Création"</formula>
    </cfRule>
  </conditionalFormatting>
  <conditionalFormatting sqref="A65:B70 B71 A72:B74 B75:B76 A77:B82">
    <cfRule type="expression" dxfId="444" priority="8">
      <formula>$F65="Modification"</formula>
    </cfRule>
    <cfRule type="expression" dxfId="443" priority="9">
      <formula>$F65="Création"</formula>
    </cfRule>
  </conditionalFormatting>
  <conditionalFormatting sqref="A65:B70 B71 A72:B74 B75:B76 A77:B82">
    <cfRule type="expression" dxfId="442" priority="7">
      <formula>$F65="Fermeture"</formula>
    </cfRule>
  </conditionalFormatting>
  <conditionalFormatting sqref="A71">
    <cfRule type="expression" dxfId="441" priority="4">
      <formula>$F71="Fermeture"</formula>
    </cfRule>
    <cfRule type="expression" dxfId="440" priority="5">
      <formula>$F71="Modification"</formula>
    </cfRule>
    <cfRule type="expression" dxfId="439" priority="6">
      <formula>$F71="Création"</formula>
    </cfRule>
  </conditionalFormatting>
  <conditionalFormatting sqref="A75:A76">
    <cfRule type="expression" dxfId="438" priority="1">
      <formula>$F75="Fermeture"</formula>
    </cfRule>
    <cfRule type="expression" dxfId="437" priority="2">
      <formula>$F75="Modification"</formula>
    </cfRule>
    <cfRule type="expression" dxfId="436" priority="3">
      <formula>$F75="Création"</formula>
    </cfRule>
  </conditionalFormatting>
  <dataValidations count="7">
    <dataValidation type="list" allowBlank="1" showInputMessage="1" showErrorMessage="1" sqref="D1:D6" xr:uid="{E04036B5-7AA2-4BB9-B25A-0F2822719D90}">
      <formula1>"Obligatoire, Facultatif, Complémentaire"</formula1>
    </dataValidation>
    <dataValidation type="list" allowBlank="1" showInputMessage="1" showErrorMessage="1" sqref="B27:B82" xr:uid="{41E46D8F-291D-4CAC-9D74-71E3B7299171}">
      <formula1>"UE, ECUE, BLOC, OPTION, Parcours Pédagogique"</formula1>
    </dataValidation>
    <dataValidation type="list" allowBlank="1" showInputMessage="1" showErrorMessage="1" sqref="E19:I275" xr:uid="{4D51BF7F-E5C3-4AA3-BCDF-3AE3E4D4F7D2}">
      <formula1>"OUI, NON"</formula1>
    </dataValidation>
    <dataValidation type="list" allowBlank="1" showInputMessage="1" showErrorMessage="1" sqref="P19:P275" xr:uid="{A10E58F9-9A2B-4587-ACA2-E03E865C6C71}">
      <formula1>"CT (Contrôle terminal), Autres"</formula1>
    </dataValidation>
    <dataValidation type="list" allowBlank="1" showInputMessage="1" showErrorMessage="1" sqref="C23:C275" xr:uid="{0066F76E-AB88-40D1-B554-A9669CF0A53C}">
      <formula1>"Modification MCC"</formula1>
    </dataValidation>
    <dataValidation type="list" allowBlank="1" showInputMessage="1" showErrorMessage="1" sqref="K19:K275" xr:uid="{E501B974-2EA4-4E2B-95D3-0CEF67448ED8}">
      <formula1>List_Controle2</formula1>
    </dataValidation>
    <dataValidation type="list" allowBlank="1" showInputMessage="1" showErrorMessage="1" sqref="N19:N275 Q19:Q275" xr:uid="{5982CA3D-6686-417B-88CD-672E1ADAEFAB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119" t="s">
        <v>141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AA1" s="110" t="s">
        <v>142</v>
      </c>
      <c r="AB1" s="110"/>
      <c r="AC1" s="110"/>
      <c r="AD1" s="110"/>
    </row>
    <row r="2" spans="1:30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AA2" s="110"/>
      <c r="AB2" s="110"/>
      <c r="AC2" s="110"/>
      <c r="AD2" s="110"/>
    </row>
    <row r="3" spans="1:30" ht="24.6" customHeight="1" x14ac:dyDescent="0.25">
      <c r="A3" s="110" t="s">
        <v>143</v>
      </c>
      <c r="B3" s="110"/>
      <c r="C3" s="110"/>
      <c r="D3" s="110" t="s">
        <v>144</v>
      </c>
      <c r="E3" s="110"/>
      <c r="F3" s="110"/>
      <c r="G3" s="110" t="s">
        <v>145</v>
      </c>
      <c r="H3" s="110"/>
      <c r="I3" s="110"/>
      <c r="J3" s="110" t="s">
        <v>146</v>
      </c>
      <c r="K3" s="110"/>
      <c r="L3" s="11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5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5">
      <c r="A5" s="9">
        <f>SUM(AA4:AA291)</f>
        <v>49.5</v>
      </c>
      <c r="B5" s="9">
        <f>SUM('S1 Maquette'!J19:J301)</f>
        <v>99</v>
      </c>
      <c r="C5" s="9">
        <f>SUM('S1 Maquette'!K19:K301)</f>
        <v>22</v>
      </c>
      <c r="D5" s="9">
        <f>SUM(AB4:AB291)</f>
        <v>54</v>
      </c>
      <c r="E5" s="9">
        <f>SUM('S2 Maquette'!J19:J301)</f>
        <v>108</v>
      </c>
      <c r="F5" s="9">
        <f>SUM('S2 Maquette'!K19:K301)</f>
        <v>24</v>
      </c>
      <c r="G5" s="9" t="e">
        <f>SUM(AC4:AC291)</f>
        <v>#REF!</v>
      </c>
      <c r="H5" s="9">
        <f>SUM('S3 Maquette'!J19:J301)</f>
        <v>126</v>
      </c>
      <c r="I5" s="9">
        <f>SUM('S3 Maquette'!K19:K301)</f>
        <v>24</v>
      </c>
      <c r="J5" s="9">
        <f>SUM(AD4:AD291)</f>
        <v>90</v>
      </c>
      <c r="K5" s="9">
        <f>SUM('S4 Maquette'!J19:J301)</f>
        <v>126</v>
      </c>
      <c r="L5" s="9">
        <f>SUM('S4 Maquette'!K19:K301)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 x14ac:dyDescent="0.25">
      <c r="A6" s="110" t="s">
        <v>149</v>
      </c>
      <c r="B6" s="110"/>
      <c r="C6" s="110"/>
      <c r="D6" s="110" t="s">
        <v>149</v>
      </c>
      <c r="E6" s="110"/>
      <c r="F6" s="110"/>
      <c r="G6" s="110" t="s">
        <v>149</v>
      </c>
      <c r="H6" s="110"/>
      <c r="I6" s="110"/>
      <c r="J6" s="110" t="s">
        <v>149</v>
      </c>
      <c r="K6" s="110"/>
      <c r="L6" s="11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 x14ac:dyDescent="0.25">
      <c r="A7" s="110">
        <f>SUM(A5,B5,C5)</f>
        <v>170.5</v>
      </c>
      <c r="B7" s="110"/>
      <c r="C7" s="110"/>
      <c r="D7" s="110">
        <f>SUM(D5,E5,F5)</f>
        <v>186</v>
      </c>
      <c r="E7" s="110"/>
      <c r="F7" s="110"/>
      <c r="G7" s="110" t="e">
        <f>SUM(G5,H5,I5)</f>
        <v>#REF!</v>
      </c>
      <c r="H7" s="110"/>
      <c r="I7" s="110"/>
      <c r="J7" s="110">
        <f>SUM(J5,K5,L5)</f>
        <v>240</v>
      </c>
      <c r="K7" s="110"/>
      <c r="L7" s="11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5">
      <c r="A8" s="113" t="s">
        <v>149</v>
      </c>
      <c r="B8" s="114"/>
      <c r="C8" s="114"/>
      <c r="D8" s="114"/>
      <c r="E8" s="114"/>
      <c r="F8" s="115"/>
      <c r="G8" s="113" t="s">
        <v>149</v>
      </c>
      <c r="H8" s="114"/>
      <c r="I8" s="114"/>
      <c r="J8" s="114"/>
      <c r="K8" s="114"/>
      <c r="L8" s="115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116"/>
      <c r="B9" s="117"/>
      <c r="C9" s="117"/>
      <c r="D9" s="117"/>
      <c r="E9" s="117"/>
      <c r="F9" s="118"/>
      <c r="G9" s="116"/>
      <c r="H9" s="117"/>
      <c r="I9" s="117"/>
      <c r="J9" s="117"/>
      <c r="K9" s="117"/>
      <c r="L9" s="118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113">
        <f>SUM(A7,D7)</f>
        <v>356.5</v>
      </c>
      <c r="B10" s="114"/>
      <c r="C10" s="114"/>
      <c r="D10" s="114"/>
      <c r="E10" s="114"/>
      <c r="F10" s="115"/>
      <c r="G10" s="113" t="e">
        <f>SUM(G7,J7)</f>
        <v>#REF!</v>
      </c>
      <c r="H10" s="114"/>
      <c r="I10" s="114"/>
      <c r="J10" s="114"/>
      <c r="K10" s="114"/>
      <c r="L10" s="115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5">
      <c r="A11" s="116"/>
      <c r="B11" s="117"/>
      <c r="C11" s="117"/>
      <c r="D11" s="117"/>
      <c r="E11" s="117"/>
      <c r="F11" s="118"/>
      <c r="G11" s="116"/>
      <c r="H11" s="117"/>
      <c r="I11" s="117"/>
      <c r="J11" s="117"/>
      <c r="K11" s="117"/>
      <c r="L11" s="118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5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 x14ac:dyDescent="0.25">
      <c r="A14" s="112" t="s">
        <v>150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N14" s="111" t="s">
        <v>151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 x14ac:dyDescent="0.2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 x14ac:dyDescent="0.25">
      <c r="A16" s="110" t="s">
        <v>143</v>
      </c>
      <c r="B16" s="110"/>
      <c r="C16" s="110"/>
      <c r="D16" s="107" t="s">
        <v>144</v>
      </c>
      <c r="E16" s="108"/>
      <c r="F16" s="109"/>
      <c r="G16" s="110" t="s">
        <v>145</v>
      </c>
      <c r="H16" s="110"/>
      <c r="I16" s="110"/>
      <c r="J16" s="110" t="s">
        <v>146</v>
      </c>
      <c r="K16" s="110"/>
      <c r="L16" s="110"/>
      <c r="N16" s="110" t="s">
        <v>143</v>
      </c>
      <c r="O16" s="110"/>
      <c r="P16" s="110"/>
      <c r="Q16" s="110" t="s">
        <v>144</v>
      </c>
      <c r="R16" s="110"/>
      <c r="S16" s="110"/>
      <c r="T16" s="110" t="s">
        <v>145</v>
      </c>
      <c r="U16" s="110"/>
      <c r="V16" s="110"/>
      <c r="W16" s="110" t="s">
        <v>146</v>
      </c>
      <c r="X16" s="110"/>
      <c r="Y16" s="110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 x14ac:dyDescent="0.2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35" customHeight="1" x14ac:dyDescent="0.25">
      <c r="A18" s="9">
        <f>A5-N18</f>
        <v>49.5</v>
      </c>
      <c r="B18" s="9">
        <f>B5-O18</f>
        <v>99</v>
      </c>
      <c r="C18" s="9">
        <f>C5-P18</f>
        <v>22</v>
      </c>
      <c r="D18" s="9">
        <f t="shared" ref="D18:K18" si="0">D5-Q18</f>
        <v>54</v>
      </c>
      <c r="E18" s="9">
        <f t="shared" si="0"/>
        <v>108</v>
      </c>
      <c r="F18" s="9">
        <f t="shared" ca="1" si="0"/>
        <v>24</v>
      </c>
      <c r="G18" s="9" t="e">
        <f t="shared" si="0"/>
        <v>#REF!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Maquette'!M19:M301,"Portée",'S1 Maquette'!I19:I301)*1.5</f>
        <v>0</v>
      </c>
      <c r="O18" s="9">
        <f>SUMIF('S1 Maquette'!M19:M301,"Portée",'S1 Maquette'!J19:J301)</f>
        <v>0</v>
      </c>
      <c r="P18" s="9">
        <f>SUMIF('S1 Maquette'!M19:M301,"Portée",'S1 Maquette'!K19:K301)</f>
        <v>0</v>
      </c>
      <c r="Q18" s="9">
        <f>SUMIF('S2 Maquette'!M19:M301,"Portée",'S2 Maquette'!I19:I301)*1.5</f>
        <v>0</v>
      </c>
      <c r="R18" s="9">
        <f>SUMIF('S2 Maquette'!M19:M301,"Portée",'S2 Maquette'!J19:J301)</f>
        <v>0</v>
      </c>
      <c r="S18" s="9">
        <f ca="1">SUMIF('S2 Maquette'!M9:M301,"Portée",'S2 Maquette'!K19:K301)</f>
        <v>0</v>
      </c>
      <c r="T18" s="9">
        <f>SUMIF('S3 Maquette'!M19:M301,"Portée",'S3 Maquette'!I19:I301)*1.5</f>
        <v>0</v>
      </c>
      <c r="U18" s="9">
        <f>SUMIF('S3 Maquette'!M19:M301,"Portée",'S3 Maquette'!J19:J301)</f>
        <v>0</v>
      </c>
      <c r="V18" s="9">
        <f>SUMIF('S3 Maquette'!M19:M301,"Portée",'S3 Maquette'!K19:K301)</f>
        <v>0</v>
      </c>
      <c r="W18" s="9">
        <f>SUMIF('S4 Maquette'!M19:M301,"Portée",'S4 Maquette'!I19:I301)*1.5</f>
        <v>0</v>
      </c>
      <c r="X18" s="9">
        <f>SUMIF('S4 Maquette'!M19:M301,"Portée",'S4 Maquette'!J19:J301)</f>
        <v>0</v>
      </c>
      <c r="Y18" s="9">
        <f>SUMIF('S4 Maquette'!M19:M301,"Portée",'S4 Maquette'!K19:K301)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 x14ac:dyDescent="0.25">
      <c r="A19" s="110" t="s">
        <v>149</v>
      </c>
      <c r="B19" s="110"/>
      <c r="C19" s="110"/>
      <c r="D19" s="110" t="s">
        <v>149</v>
      </c>
      <c r="E19" s="110"/>
      <c r="F19" s="110"/>
      <c r="G19" s="110" t="s">
        <v>149</v>
      </c>
      <c r="H19" s="110"/>
      <c r="I19" s="110"/>
      <c r="J19" s="110" t="s">
        <v>149</v>
      </c>
      <c r="K19" s="110"/>
      <c r="L19" s="110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" customHeight="1" x14ac:dyDescent="0.25">
      <c r="A20" s="110">
        <f>SUM(A18,B18,C18)</f>
        <v>170.5</v>
      </c>
      <c r="B20" s="110"/>
      <c r="C20" s="110"/>
      <c r="D20" s="110">
        <f ca="1">SUM(D18,E18,F18)</f>
        <v>186</v>
      </c>
      <c r="E20" s="110"/>
      <c r="F20" s="110"/>
      <c r="G20" s="110" t="e">
        <f>SUM(G18,H18,I18)</f>
        <v>#REF!</v>
      </c>
      <c r="H20" s="110"/>
      <c r="I20" s="110"/>
      <c r="J20" s="110">
        <f>SUM(J18,K18,L18)</f>
        <v>240</v>
      </c>
      <c r="K20" s="110"/>
      <c r="L20" s="110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" customHeight="1" x14ac:dyDescent="0.25">
      <c r="A21" s="107" t="s">
        <v>149</v>
      </c>
      <c r="B21" s="108"/>
      <c r="C21" s="108"/>
      <c r="D21" s="108"/>
      <c r="E21" s="108"/>
      <c r="F21" s="109"/>
      <c r="G21" s="107" t="s">
        <v>149</v>
      </c>
      <c r="H21" s="108"/>
      <c r="I21" s="108"/>
      <c r="J21" s="108"/>
      <c r="K21" s="108"/>
      <c r="L21" s="109"/>
      <c r="AA21" s="9">
        <f>'S1 Maquette'!I36*1.5</f>
        <v>0</v>
      </c>
      <c r="AB21" s="9">
        <f>'S2 Maquette'!I36*1.5</f>
        <v>0</v>
      </c>
      <c r="AC21" s="9">
        <f>'S3 Maquette'!I38*1.5</f>
        <v>18</v>
      </c>
      <c r="AD21" s="9">
        <f>'S4 Maquette'!I36*1.5</f>
        <v>0</v>
      </c>
    </row>
    <row r="22" spans="1:30" ht="25.35" customHeight="1" x14ac:dyDescent="0.25">
      <c r="A22" s="107">
        <f ca="1">SUM(A20,D20)</f>
        <v>356.5</v>
      </c>
      <c r="B22" s="108"/>
      <c r="C22" s="108"/>
      <c r="D22" s="108"/>
      <c r="E22" s="108"/>
      <c r="F22" s="109"/>
      <c r="G22" s="107" t="e">
        <f>SUM(G20,J20)</f>
        <v>#REF!</v>
      </c>
      <c r="H22" s="108"/>
      <c r="I22" s="108"/>
      <c r="J22" s="108"/>
      <c r="K22" s="108"/>
      <c r="L22" s="109"/>
      <c r="AA22" s="9">
        <f>'S1 Maquette'!I38*1.5</f>
        <v>0</v>
      </c>
      <c r="AB22" s="9">
        <f>'S2 Maquette'!I38*1.5</f>
        <v>0</v>
      </c>
      <c r="AC22" s="9">
        <f>'S3 Maquette'!I39*1.5</f>
        <v>0</v>
      </c>
      <c r="AD22" s="9">
        <f>'S4 Maquette'!I37*1.5</f>
        <v>18</v>
      </c>
    </row>
    <row r="23" spans="1:30" x14ac:dyDescent="0.25">
      <c r="AA23" s="9">
        <f>'S1 Maquette'!I39*1.5</f>
        <v>16.5</v>
      </c>
      <c r="AB23" s="9">
        <f>'S2 Maquette'!I39*1.5</f>
        <v>18</v>
      </c>
      <c r="AC23" s="9" t="e">
        <f>'S3 Maquette'!#REF!*1.5</f>
        <v>#REF!</v>
      </c>
      <c r="AD23" s="9">
        <f>'S4 Maquette'!I38*1.5</f>
        <v>18</v>
      </c>
    </row>
    <row r="24" spans="1:30" x14ac:dyDescent="0.25">
      <c r="AA24" s="9">
        <f>'S1 Maquette'!I40*1.5</f>
        <v>0</v>
      </c>
      <c r="AB24" s="9">
        <f>'S2 Maquette'!I40*1.5</f>
        <v>0</v>
      </c>
      <c r="AC24" s="9" t="e">
        <f>'S3 Maquette'!#REF!*1.5</f>
        <v>#REF!</v>
      </c>
      <c r="AD24" s="9">
        <f>'S4 Maquette'!I39*1.5</f>
        <v>0</v>
      </c>
    </row>
    <row r="25" spans="1:30" x14ac:dyDescent="0.25">
      <c r="AA25" s="9">
        <f>'S1 Maquette'!I41*1.5</f>
        <v>0</v>
      </c>
      <c r="AB25" s="9">
        <f>'S2 Maquette'!I41*1.5</f>
        <v>0</v>
      </c>
      <c r="AC25" s="9">
        <f>'S3 Maquette'!I41*1.5</f>
        <v>0</v>
      </c>
      <c r="AD25" s="9">
        <f>'S4 Maquette'!I41*1.5</f>
        <v>0</v>
      </c>
    </row>
    <row r="26" spans="1:30" x14ac:dyDescent="0.25">
      <c r="AA26" s="9">
        <f>'S1 Maquette'!I42*1.5</f>
        <v>0</v>
      </c>
      <c r="AB26" s="9">
        <f>'S2 Maquette'!I42*1.5</f>
        <v>0</v>
      </c>
      <c r="AC26" s="9">
        <f>'S3 Maquette'!I42*1.5</f>
        <v>18</v>
      </c>
      <c r="AD26" s="9">
        <f>'S4 Maquette'!I42*1.5</f>
        <v>18</v>
      </c>
    </row>
    <row r="27" spans="1:30" x14ac:dyDescent="0.25">
      <c r="AA27" s="9">
        <f>'S1 Maquette'!I43*1.5</f>
        <v>0</v>
      </c>
      <c r="AB27" s="9">
        <f>'S2 Maquette'!I43*1.5</f>
        <v>0</v>
      </c>
      <c r="AC27" s="9">
        <f>'S3 Maquette'!I43*1.5</f>
        <v>0</v>
      </c>
      <c r="AD27" s="9">
        <f>'S4 Maquette'!I43*1.5</f>
        <v>0</v>
      </c>
    </row>
    <row r="28" spans="1:30" x14ac:dyDescent="0.25">
      <c r="AA28" s="9">
        <f>'S1 Maquette'!I44*1.5</f>
        <v>0</v>
      </c>
      <c r="AB28" s="9">
        <f>'S2 Maquette'!I44*1.5</f>
        <v>0</v>
      </c>
      <c r="AC28" s="9">
        <f>'S3 Maquette'!I44*1.5</f>
        <v>0</v>
      </c>
      <c r="AD28" s="9">
        <f>'S4 Maquette'!I44*1.5</f>
        <v>0</v>
      </c>
    </row>
    <row r="29" spans="1:30" x14ac:dyDescent="0.25">
      <c r="AA29" s="9">
        <f>'S1 Maquette'!I45*1.5</f>
        <v>0</v>
      </c>
      <c r="AB29" s="9">
        <f>'S2 Maquette'!I45*1.5</f>
        <v>0</v>
      </c>
      <c r="AC29" s="9">
        <f>'S3 Maquette'!I45*1.5</f>
        <v>0</v>
      </c>
      <c r="AD29" s="9">
        <f>'S4 Maquette'!I45*1.5</f>
        <v>0</v>
      </c>
    </row>
    <row r="30" spans="1:30" x14ac:dyDescent="0.25">
      <c r="AA30" s="9">
        <f>'S1 Maquette'!I46*1.5</f>
        <v>0</v>
      </c>
      <c r="AB30" s="9">
        <f>'S2 Maquette'!I46*1.5</f>
        <v>0</v>
      </c>
      <c r="AC30" s="9">
        <f>'S3 Maquette'!I46*1.5</f>
        <v>0</v>
      </c>
      <c r="AD30" s="9">
        <f>'S4 Maquette'!I46*1.5</f>
        <v>0</v>
      </c>
    </row>
    <row r="31" spans="1:30" x14ac:dyDescent="0.25">
      <c r="AA31" s="9">
        <f>'S1 Maquette'!I47*1.5</f>
        <v>0</v>
      </c>
      <c r="AB31" s="9">
        <f>'S2 Maquette'!I47*1.5</f>
        <v>0</v>
      </c>
      <c r="AC31" s="9">
        <f>'S3 Maquette'!I47*1.5</f>
        <v>0</v>
      </c>
      <c r="AD31" s="9">
        <f>'S4 Maquette'!I47*1.5</f>
        <v>0</v>
      </c>
    </row>
    <row r="32" spans="1:30" x14ac:dyDescent="0.25">
      <c r="AA32" s="9">
        <f>'S1 Maquette'!I48*1.5</f>
        <v>0</v>
      </c>
      <c r="AB32" s="9">
        <f>'S2 Maquette'!I48*1.5</f>
        <v>0</v>
      </c>
      <c r="AC32" s="9">
        <f>'S3 Maquette'!I48*1.5</f>
        <v>0</v>
      </c>
      <c r="AD32" s="9">
        <f>'S4 Maquette'!I48*1.5</f>
        <v>0</v>
      </c>
    </row>
    <row r="33" spans="27:30" x14ac:dyDescent="0.25">
      <c r="AA33" s="9">
        <f>'S1 Maquette'!I49*1.5</f>
        <v>0</v>
      </c>
      <c r="AB33" s="9">
        <f>'S2 Maquette'!I49*1.5</f>
        <v>0</v>
      </c>
      <c r="AC33" s="9">
        <f>'S3 Maquette'!I49*1.5</f>
        <v>0</v>
      </c>
      <c r="AD33" s="9">
        <f>'S4 Maquette'!I49*1.5</f>
        <v>0</v>
      </c>
    </row>
    <row r="34" spans="27:30" x14ac:dyDescent="0.25">
      <c r="AA34" s="9">
        <f>'S1 Maquette'!I50*1.5</f>
        <v>0</v>
      </c>
      <c r="AB34" s="9">
        <f>'S2 Maquette'!I50*1.5</f>
        <v>0</v>
      </c>
      <c r="AC34" s="9">
        <f>'S3 Maquette'!I50*1.5</f>
        <v>0</v>
      </c>
      <c r="AD34" s="9">
        <f>'S4 Maquette'!I50*1.5</f>
        <v>0</v>
      </c>
    </row>
    <row r="35" spans="27:30" x14ac:dyDescent="0.25">
      <c r="AA35" s="9">
        <f>'S1 Maquette'!I51*1.5</f>
        <v>0</v>
      </c>
      <c r="AB35" s="9">
        <f>'S2 Maquette'!I51*1.5</f>
        <v>0</v>
      </c>
      <c r="AC35" s="9">
        <f>'S3 Maquette'!I51*1.5</f>
        <v>0</v>
      </c>
      <c r="AD35" s="9">
        <f>'S4 Maquette'!I51*1.5</f>
        <v>0</v>
      </c>
    </row>
    <row r="36" spans="27:30" x14ac:dyDescent="0.25">
      <c r="AA36" s="9">
        <f>'S1 Maquette'!I52*1.5</f>
        <v>0</v>
      </c>
      <c r="AB36" s="9">
        <f>'S2 Maquette'!I52*1.5</f>
        <v>0</v>
      </c>
      <c r="AC36" s="9">
        <f>'S3 Maquette'!I52*1.5</f>
        <v>0</v>
      </c>
      <c r="AD36" s="9">
        <f>'S4 Maquette'!I52*1.5</f>
        <v>0</v>
      </c>
    </row>
    <row r="37" spans="27:30" x14ac:dyDescent="0.25">
      <c r="AA37" s="9">
        <f>'S1 Maquette'!I53*1.5</f>
        <v>0</v>
      </c>
      <c r="AB37" s="9">
        <f>'S2 Maquette'!I53*1.5</f>
        <v>0</v>
      </c>
      <c r="AC37" s="9">
        <f>'S3 Maquette'!I53*1.5</f>
        <v>0</v>
      </c>
      <c r="AD37" s="9">
        <f>'S4 Maquette'!I53*1.5</f>
        <v>0</v>
      </c>
    </row>
    <row r="38" spans="27:30" x14ac:dyDescent="0.25">
      <c r="AA38" s="9">
        <f>'S1 Maquette'!I54*1.5</f>
        <v>0</v>
      </c>
      <c r="AB38" s="9">
        <f>'S2 Maquette'!I54*1.5</f>
        <v>0</v>
      </c>
      <c r="AC38" s="9">
        <f>'S3 Maquette'!I54*1.5</f>
        <v>0</v>
      </c>
      <c r="AD38" s="9">
        <f>'S4 Maquette'!I54*1.5</f>
        <v>0</v>
      </c>
    </row>
    <row r="39" spans="27:30" x14ac:dyDescent="0.25">
      <c r="AA39" s="9">
        <f>'S1 Maquette'!I55*1.5</f>
        <v>0</v>
      </c>
      <c r="AB39" s="9">
        <f>'S2 Maquette'!I55*1.5</f>
        <v>0</v>
      </c>
      <c r="AC39" s="9">
        <f>'S3 Maquette'!I55*1.5</f>
        <v>0</v>
      </c>
      <c r="AD39" s="9">
        <f>'S4 Maquette'!I55*1.5</f>
        <v>0</v>
      </c>
    </row>
    <row r="40" spans="27:30" x14ac:dyDescent="0.25">
      <c r="AA40" s="9">
        <f>'S1 Maquette'!I56*1.5</f>
        <v>0</v>
      </c>
      <c r="AB40" s="9">
        <f>'S2 Maquette'!I56*1.5</f>
        <v>0</v>
      </c>
      <c r="AC40" s="9">
        <f>'S3 Maquette'!I56*1.5</f>
        <v>0</v>
      </c>
      <c r="AD40" s="9">
        <f>'S4 Maquette'!I56*1.5</f>
        <v>0</v>
      </c>
    </row>
    <row r="41" spans="27:30" x14ac:dyDescent="0.25">
      <c r="AA41" s="9">
        <f>'S1 Maquette'!I57*1.5</f>
        <v>0</v>
      </c>
      <c r="AB41" s="9">
        <f>'S2 Maquette'!I57*1.5</f>
        <v>0</v>
      </c>
      <c r="AC41" s="9">
        <f>'S3 Maquette'!I57*1.5</f>
        <v>0</v>
      </c>
      <c r="AD41" s="9">
        <f>'S4 Maquette'!I57*1.5</f>
        <v>0</v>
      </c>
    </row>
    <row r="42" spans="27:30" x14ac:dyDescent="0.25">
      <c r="AA42" s="9">
        <f>'S1 Maquette'!I58*1.5</f>
        <v>0</v>
      </c>
      <c r="AB42" s="9">
        <f>'S2 Maquette'!I58*1.5</f>
        <v>0</v>
      </c>
      <c r="AC42" s="9">
        <f>'S3 Maquette'!I58*1.5</f>
        <v>0</v>
      </c>
      <c r="AD42" s="9">
        <f>'S4 Maquette'!I58*1.5</f>
        <v>0</v>
      </c>
    </row>
    <row r="43" spans="27:30" x14ac:dyDescent="0.25">
      <c r="AA43" s="9">
        <f>'S1 Maquette'!I59*1.5</f>
        <v>0</v>
      </c>
      <c r="AB43" s="9">
        <f>'S2 Maquette'!I59*1.5</f>
        <v>0</v>
      </c>
      <c r="AC43" s="9">
        <f>'S3 Maquette'!I59*1.5</f>
        <v>0</v>
      </c>
      <c r="AD43" s="9">
        <f>'S4 Maquette'!I59*1.5</f>
        <v>0</v>
      </c>
    </row>
    <row r="44" spans="27:30" x14ac:dyDescent="0.25">
      <c r="AA44" s="9">
        <f>'S1 Maquette'!I60*1.5</f>
        <v>0</v>
      </c>
      <c r="AB44" s="9">
        <f>'S2 Maquette'!I60*1.5</f>
        <v>0</v>
      </c>
      <c r="AC44" s="9">
        <f>'S3 Maquette'!I60*1.5</f>
        <v>0</v>
      </c>
      <c r="AD44" s="9">
        <f>'S4 Maquette'!I60*1.5</f>
        <v>0</v>
      </c>
    </row>
    <row r="45" spans="27:30" x14ac:dyDescent="0.25">
      <c r="AA45" s="9">
        <f>'S1 Maquette'!I61*1.5</f>
        <v>0</v>
      </c>
      <c r="AB45" s="9">
        <f>'S2 Maquette'!I61*1.5</f>
        <v>0</v>
      </c>
      <c r="AC45" s="9">
        <f>'S3 Maquette'!I61*1.5</f>
        <v>0</v>
      </c>
      <c r="AD45" s="9">
        <f>'S4 Maquette'!I61*1.5</f>
        <v>0</v>
      </c>
    </row>
    <row r="46" spans="27:30" x14ac:dyDescent="0.25">
      <c r="AA46" s="9">
        <f>'S1 Maquette'!I62*1.5</f>
        <v>0</v>
      </c>
      <c r="AB46" s="9">
        <f>'S2 Maquette'!I62*1.5</f>
        <v>0</v>
      </c>
      <c r="AC46" s="9">
        <f>'S3 Maquette'!I62*1.5</f>
        <v>0</v>
      </c>
      <c r="AD46" s="9">
        <f>'S4 Maquette'!I62*1.5</f>
        <v>0</v>
      </c>
    </row>
    <row r="47" spans="27:30" x14ac:dyDescent="0.25">
      <c r="AA47" s="9">
        <f>'S1 Maquette'!I63*1.5</f>
        <v>0</v>
      </c>
      <c r="AB47" s="9">
        <f>'S2 Maquette'!I63*1.5</f>
        <v>0</v>
      </c>
      <c r="AC47" s="9">
        <f>'S3 Maquette'!I63*1.5</f>
        <v>0</v>
      </c>
      <c r="AD47" s="9">
        <f>'S4 Maquette'!I63*1.5</f>
        <v>0</v>
      </c>
    </row>
    <row r="48" spans="27:30" x14ac:dyDescent="0.25">
      <c r="AA48" s="9">
        <f>'S1 Maquette'!I64*1.5</f>
        <v>0</v>
      </c>
      <c r="AB48" s="9">
        <f>'S2 Maquette'!I64*1.5</f>
        <v>0</v>
      </c>
      <c r="AC48" s="9">
        <f>'S3 Maquette'!I64*1.5</f>
        <v>0</v>
      </c>
      <c r="AD48" s="9">
        <f>'S4 Maquette'!I64*1.5</f>
        <v>0</v>
      </c>
    </row>
    <row r="49" spans="27:30" x14ac:dyDescent="0.25">
      <c r="AA49" s="9">
        <f>'S1 Maquette'!I65*1.5</f>
        <v>0</v>
      </c>
      <c r="AB49" s="9">
        <f>'S2 Maquette'!I65*1.5</f>
        <v>0</v>
      </c>
      <c r="AC49" s="9">
        <f>'S3 Maquette'!I65*1.5</f>
        <v>0</v>
      </c>
      <c r="AD49" s="9">
        <f>'S4 Maquette'!I65*1.5</f>
        <v>0</v>
      </c>
    </row>
    <row r="50" spans="27:30" x14ac:dyDescent="0.25">
      <c r="AA50" s="9">
        <f>'S1 Maquette'!I66*1.5</f>
        <v>0</v>
      </c>
      <c r="AB50" s="9">
        <f>'S2 Maquette'!I66*1.5</f>
        <v>0</v>
      </c>
      <c r="AC50" s="9">
        <f>'S3 Maquette'!I66*1.5</f>
        <v>0</v>
      </c>
      <c r="AD50" s="9">
        <f>'S4 Maquette'!I66*1.5</f>
        <v>0</v>
      </c>
    </row>
    <row r="51" spans="27:30" x14ac:dyDescent="0.25">
      <c r="AA51" s="9">
        <f>'S1 Maquette'!I67*1.5</f>
        <v>0</v>
      </c>
      <c r="AB51" s="9">
        <f>'S2 Maquette'!I67*1.5</f>
        <v>0</v>
      </c>
      <c r="AC51" s="9">
        <f>'S3 Maquette'!I67*1.5</f>
        <v>0</v>
      </c>
      <c r="AD51" s="9">
        <f>'S4 Maquette'!I67*1.5</f>
        <v>0</v>
      </c>
    </row>
    <row r="52" spans="27:30" x14ac:dyDescent="0.25">
      <c r="AA52" s="9">
        <f>'S1 Maquette'!I68*1.5</f>
        <v>0</v>
      </c>
      <c r="AB52" s="9">
        <f>'S2 Maquette'!I68*1.5</f>
        <v>0</v>
      </c>
      <c r="AC52" s="9">
        <f>'S3 Maquette'!I68*1.5</f>
        <v>0</v>
      </c>
      <c r="AD52" s="9">
        <f>'S4 Maquette'!I68*1.5</f>
        <v>0</v>
      </c>
    </row>
    <row r="53" spans="27:30" x14ac:dyDescent="0.25">
      <c r="AA53" s="9">
        <f>'S1 Maquette'!I69*1.5</f>
        <v>0</v>
      </c>
      <c r="AB53" s="9">
        <f>'S2 Maquette'!I69*1.5</f>
        <v>0</v>
      </c>
      <c r="AC53" s="9">
        <f>'S3 Maquette'!I69*1.5</f>
        <v>0</v>
      </c>
      <c r="AD53" s="9">
        <f>'S4 Maquette'!I69*1.5</f>
        <v>0</v>
      </c>
    </row>
    <row r="54" spans="27:30" x14ac:dyDescent="0.25">
      <c r="AA54" s="9">
        <f>'S1 Maquette'!I70*1.5</f>
        <v>0</v>
      </c>
      <c r="AB54" s="9">
        <f>'S2 Maquette'!I70*1.5</f>
        <v>0</v>
      </c>
      <c r="AC54" s="9">
        <f>'S3 Maquette'!I70*1.5</f>
        <v>0</v>
      </c>
      <c r="AD54" s="9">
        <f>'S4 Maquette'!I70*1.5</f>
        <v>0</v>
      </c>
    </row>
    <row r="55" spans="27:30" x14ac:dyDescent="0.25">
      <c r="AA55" s="9">
        <f>'S1 Maquette'!I71*1.5</f>
        <v>0</v>
      </c>
      <c r="AB55" s="9">
        <f>'S2 Maquette'!I71*1.5</f>
        <v>0</v>
      </c>
      <c r="AC55" s="9">
        <f>'S3 Maquette'!I71*1.5</f>
        <v>0</v>
      </c>
      <c r="AD55" s="9">
        <f>'S4 Maquette'!I71*1.5</f>
        <v>0</v>
      </c>
    </row>
    <row r="56" spans="27:30" x14ac:dyDescent="0.25">
      <c r="AA56" s="9">
        <f>'S1 Maquette'!I72*1.5</f>
        <v>0</v>
      </c>
      <c r="AB56" s="9">
        <f>'S2 Maquette'!I72*1.5</f>
        <v>0</v>
      </c>
      <c r="AC56" s="9">
        <f>'S3 Maquette'!I72*1.5</f>
        <v>0</v>
      </c>
      <c r="AD56" s="9">
        <f>'S4 Maquette'!I72*1.5</f>
        <v>0</v>
      </c>
    </row>
    <row r="57" spans="27:30" x14ac:dyDescent="0.25">
      <c r="AA57" s="9">
        <f>'S1 Maquette'!I73*1.5</f>
        <v>0</v>
      </c>
      <c r="AB57" s="9">
        <f>'S2 Maquette'!I73*1.5</f>
        <v>0</v>
      </c>
      <c r="AC57" s="9">
        <f>'S3 Maquette'!I73*1.5</f>
        <v>0</v>
      </c>
      <c r="AD57" s="9">
        <f>'S4 Maquette'!I73*1.5</f>
        <v>0</v>
      </c>
    </row>
    <row r="58" spans="27:30" x14ac:dyDescent="0.25">
      <c r="AA58" s="9">
        <f>'S1 Maquette'!I74*1.5</f>
        <v>0</v>
      </c>
      <c r="AB58" s="9">
        <f>'S2 Maquette'!I74*1.5</f>
        <v>0</v>
      </c>
      <c r="AC58" s="9">
        <f>'S3 Maquette'!I74*1.5</f>
        <v>0</v>
      </c>
      <c r="AD58" s="9">
        <f>'S4 Maquette'!I74*1.5</f>
        <v>0</v>
      </c>
    </row>
    <row r="59" spans="27:30" x14ac:dyDescent="0.25">
      <c r="AA59" s="9">
        <f>'S1 Maquette'!I75*1.5</f>
        <v>0</v>
      </c>
      <c r="AB59" s="9">
        <f>'S2 Maquette'!I75*1.5</f>
        <v>0</v>
      </c>
      <c r="AC59" s="9">
        <f>'S3 Maquette'!I75*1.5</f>
        <v>0</v>
      </c>
      <c r="AD59" s="9">
        <f>'S4 Maquette'!I75*1.5</f>
        <v>0</v>
      </c>
    </row>
    <row r="60" spans="27:30" x14ac:dyDescent="0.25">
      <c r="AA60" s="9">
        <f>'S1 Maquette'!I76*1.5</f>
        <v>0</v>
      </c>
      <c r="AB60" s="9">
        <f>'S2 Maquette'!I76*1.5</f>
        <v>0</v>
      </c>
      <c r="AC60" s="9">
        <f>'S3 Maquette'!I76*1.5</f>
        <v>0</v>
      </c>
      <c r="AD60" s="9">
        <f>'S4 Maquette'!I76*1.5</f>
        <v>0</v>
      </c>
    </row>
    <row r="61" spans="27:30" x14ac:dyDescent="0.25">
      <c r="AA61" s="9">
        <f>'S1 Maquette'!I77*1.5</f>
        <v>0</v>
      </c>
      <c r="AB61" s="9">
        <f>'S2 Maquette'!I77*1.5</f>
        <v>0</v>
      </c>
      <c r="AC61" s="9">
        <f>'S3 Maquette'!I77*1.5</f>
        <v>0</v>
      </c>
      <c r="AD61" s="9">
        <f>'S4 Maquette'!I77*1.5</f>
        <v>0</v>
      </c>
    </row>
    <row r="62" spans="27:30" x14ac:dyDescent="0.25">
      <c r="AA62" s="9">
        <f>'S1 Maquette'!I78*1.5</f>
        <v>0</v>
      </c>
      <c r="AB62" s="9">
        <f>'S2 Maquette'!I78*1.5</f>
        <v>0</v>
      </c>
      <c r="AC62" s="9">
        <f>'S3 Maquette'!I78*1.5</f>
        <v>0</v>
      </c>
      <c r="AD62" s="9">
        <f>'S4 Maquette'!I78*1.5</f>
        <v>0</v>
      </c>
    </row>
    <row r="63" spans="27:30" x14ac:dyDescent="0.25">
      <c r="AA63" s="9">
        <f>'S1 Maquette'!I79*1.5</f>
        <v>0</v>
      </c>
      <c r="AB63" s="9">
        <f>'S2 Maquette'!I79*1.5</f>
        <v>0</v>
      </c>
      <c r="AC63" s="9">
        <f>'S3 Maquette'!I79*1.5</f>
        <v>0</v>
      </c>
      <c r="AD63" s="9">
        <f>'S4 Maquette'!I79*1.5</f>
        <v>0</v>
      </c>
    </row>
    <row r="64" spans="27:30" x14ac:dyDescent="0.25">
      <c r="AA64" s="9">
        <f>'S1 Maquette'!I80*1.5</f>
        <v>0</v>
      </c>
      <c r="AB64" s="9">
        <f>'S2 Maquette'!I80*1.5</f>
        <v>0</v>
      </c>
      <c r="AC64" s="9">
        <f>'S3 Maquette'!I80*1.5</f>
        <v>0</v>
      </c>
      <c r="AD64" s="9">
        <f>'S4 Maquette'!I80*1.5</f>
        <v>0</v>
      </c>
    </row>
    <row r="65" spans="27:30" x14ac:dyDescent="0.25">
      <c r="AA65" s="9">
        <f>'S1 Maquette'!I81*1.5</f>
        <v>0</v>
      </c>
      <c r="AB65" s="9">
        <f>'S2 Maquette'!I81*1.5</f>
        <v>0</v>
      </c>
      <c r="AC65" s="9">
        <f>'S3 Maquette'!I81*1.5</f>
        <v>0</v>
      </c>
      <c r="AD65" s="9">
        <f>'S4 Maquette'!I81*1.5</f>
        <v>0</v>
      </c>
    </row>
    <row r="66" spans="27:30" x14ac:dyDescent="0.25">
      <c r="AA66" s="9">
        <f>'S1 Maquette'!I82*1.5</f>
        <v>0</v>
      </c>
      <c r="AB66" s="9">
        <f>'S2 Maquette'!I82*1.5</f>
        <v>0</v>
      </c>
      <c r="AC66" s="9">
        <f>'S3 Maquette'!I82*1.5</f>
        <v>0</v>
      </c>
      <c r="AD66" s="9">
        <f>'S4 Maquette'!I82*1.5</f>
        <v>0</v>
      </c>
    </row>
    <row r="67" spans="27:30" x14ac:dyDescent="0.25">
      <c r="AA67" s="9">
        <f>'S1 Maquette'!I83*1.5</f>
        <v>0</v>
      </c>
      <c r="AB67" s="9">
        <f>'S2 Maquette'!I83*1.5</f>
        <v>0</v>
      </c>
      <c r="AC67" s="9">
        <f>'S3 Maquette'!I83*1.5</f>
        <v>0</v>
      </c>
      <c r="AD67" s="9">
        <f>'S4 Maquette'!I83*1.5</f>
        <v>0</v>
      </c>
    </row>
    <row r="68" spans="27:30" x14ac:dyDescent="0.25">
      <c r="AA68" s="9">
        <f>'S1 Maquette'!I84*1.5</f>
        <v>0</v>
      </c>
      <c r="AB68" s="9">
        <f>'S2 Maquette'!I84*1.5</f>
        <v>0</v>
      </c>
      <c r="AC68" s="9">
        <f>'S3 Maquette'!I84*1.5</f>
        <v>0</v>
      </c>
      <c r="AD68" s="9">
        <f>'S4 Maquette'!I84*1.5</f>
        <v>0</v>
      </c>
    </row>
    <row r="69" spans="27:30" x14ac:dyDescent="0.25">
      <c r="AA69" s="9">
        <f>'S1 Maquette'!I85*1.5</f>
        <v>0</v>
      </c>
      <c r="AB69" s="9">
        <f>'S2 Maquette'!I85*1.5</f>
        <v>0</v>
      </c>
      <c r="AC69" s="9">
        <f>'S3 Maquette'!I85*1.5</f>
        <v>0</v>
      </c>
      <c r="AD69" s="9">
        <f>'S4 Maquette'!I85*1.5</f>
        <v>0</v>
      </c>
    </row>
    <row r="70" spans="27:30" x14ac:dyDescent="0.25">
      <c r="AA70" s="9">
        <f>'S1 Maquette'!I86*1.5</f>
        <v>0</v>
      </c>
      <c r="AB70" s="9">
        <f>'S2 Maquette'!I86*1.5</f>
        <v>0</v>
      </c>
      <c r="AC70" s="9">
        <f>'S3 Maquette'!I86*1.5</f>
        <v>0</v>
      </c>
      <c r="AD70" s="9">
        <f>'S4 Maquette'!I86*1.5</f>
        <v>0</v>
      </c>
    </row>
    <row r="71" spans="27:30" x14ac:dyDescent="0.25">
      <c r="AA71" s="9">
        <f>'S1 Maquette'!I87*1.5</f>
        <v>0</v>
      </c>
      <c r="AB71" s="9">
        <f>'S2 Maquette'!I87*1.5</f>
        <v>0</v>
      </c>
      <c r="AC71" s="9">
        <f>'S3 Maquette'!I87*1.5</f>
        <v>0</v>
      </c>
      <c r="AD71" s="9">
        <f>'S4 Maquette'!I87*1.5</f>
        <v>0</v>
      </c>
    </row>
    <row r="72" spans="27:30" x14ac:dyDescent="0.25">
      <c r="AA72" s="9">
        <f>'S1 Maquette'!I88*1.5</f>
        <v>0</v>
      </c>
      <c r="AB72" s="9">
        <f>'S2 Maquette'!I88*1.5</f>
        <v>0</v>
      </c>
      <c r="AC72" s="9">
        <f>'S3 Maquette'!I88*1.5</f>
        <v>0</v>
      </c>
      <c r="AD72" s="9">
        <f>'S4 Maquette'!I88*1.5</f>
        <v>0</v>
      </c>
    </row>
    <row r="73" spans="27:30" x14ac:dyDescent="0.25">
      <c r="AA73" s="9">
        <f>'S1 Maquette'!I89*1.5</f>
        <v>0</v>
      </c>
      <c r="AB73" s="9">
        <f>'S2 Maquette'!I89*1.5</f>
        <v>0</v>
      </c>
      <c r="AC73" s="9">
        <f>'S3 Maquette'!I89*1.5</f>
        <v>0</v>
      </c>
      <c r="AD73" s="9">
        <f>'S4 Maquette'!I89*1.5</f>
        <v>0</v>
      </c>
    </row>
    <row r="74" spans="27:30" x14ac:dyDescent="0.25">
      <c r="AA74" s="9">
        <f>'S1 Maquette'!I90*1.5</f>
        <v>0</v>
      </c>
      <c r="AB74" s="9">
        <f>'S2 Maquette'!I90*1.5</f>
        <v>0</v>
      </c>
      <c r="AC74" s="9">
        <f>'S3 Maquette'!I90*1.5</f>
        <v>0</v>
      </c>
      <c r="AD74" s="9">
        <f>'S4 Maquette'!I90*1.5</f>
        <v>0</v>
      </c>
    </row>
    <row r="75" spans="27:30" x14ac:dyDescent="0.25">
      <c r="AA75" s="9">
        <f>'S1 Maquette'!I91*1.5</f>
        <v>0</v>
      </c>
      <c r="AB75" s="9">
        <f>'S2 Maquette'!I91*1.5</f>
        <v>0</v>
      </c>
      <c r="AC75" s="9">
        <f>'S3 Maquette'!I91*1.5</f>
        <v>0</v>
      </c>
      <c r="AD75" s="9">
        <f>'S4 Maquette'!I91*1.5</f>
        <v>0</v>
      </c>
    </row>
    <row r="76" spans="27:30" x14ac:dyDescent="0.25">
      <c r="AA76" s="9">
        <f>'S1 Maquette'!I92*1.5</f>
        <v>0</v>
      </c>
      <c r="AB76" s="9">
        <f>'S2 Maquette'!I92*1.5</f>
        <v>0</v>
      </c>
      <c r="AC76" s="9">
        <f>'S3 Maquette'!I92*1.5</f>
        <v>0</v>
      </c>
      <c r="AD76" s="9">
        <f>'S4 Maquette'!I92*1.5</f>
        <v>0</v>
      </c>
    </row>
    <row r="77" spans="27:30" x14ac:dyDescent="0.25">
      <c r="AA77" s="9">
        <f>'S1 Maquette'!I93*1.5</f>
        <v>0</v>
      </c>
      <c r="AB77" s="9">
        <f>'S2 Maquette'!I93*1.5</f>
        <v>0</v>
      </c>
      <c r="AC77" s="9">
        <f>'S3 Maquette'!I93*1.5</f>
        <v>0</v>
      </c>
      <c r="AD77" s="9">
        <f>'S4 Maquette'!I93*1.5</f>
        <v>0</v>
      </c>
    </row>
    <row r="78" spans="27:30" x14ac:dyDescent="0.25">
      <c r="AA78" s="9">
        <f>'S1 Maquette'!I94*1.5</f>
        <v>0</v>
      </c>
      <c r="AB78" s="9">
        <f>'S2 Maquette'!I94*1.5</f>
        <v>0</v>
      </c>
      <c r="AC78" s="9">
        <f>'S3 Maquette'!I94*1.5</f>
        <v>0</v>
      </c>
      <c r="AD78" s="9">
        <f>'S4 Maquette'!I94*1.5</f>
        <v>0</v>
      </c>
    </row>
    <row r="79" spans="27:30" x14ac:dyDescent="0.25">
      <c r="AA79" s="9">
        <f>'S1 Maquette'!I95*1.5</f>
        <v>0</v>
      </c>
      <c r="AB79" s="9">
        <f>'S2 Maquette'!I95*1.5</f>
        <v>0</v>
      </c>
      <c r="AC79" s="9">
        <f>'S3 Maquette'!I95*1.5</f>
        <v>0</v>
      </c>
      <c r="AD79" s="9">
        <f>'S4 Maquette'!I95*1.5</f>
        <v>0</v>
      </c>
    </row>
    <row r="80" spans="27:30" x14ac:dyDescent="0.25">
      <c r="AA80" s="9">
        <f>'S1 Maquette'!I96*1.5</f>
        <v>0</v>
      </c>
      <c r="AB80" s="9">
        <f>'S2 Maquette'!I96*1.5</f>
        <v>0</v>
      </c>
      <c r="AC80" s="9">
        <f>'S3 Maquette'!I96*1.5</f>
        <v>0</v>
      </c>
      <c r="AD80" s="9">
        <f>'S4 Maquette'!I96*1.5</f>
        <v>0</v>
      </c>
    </row>
    <row r="81" spans="27:30" x14ac:dyDescent="0.25">
      <c r="AA81" s="9">
        <f>'S1 Maquette'!I97*1.5</f>
        <v>0</v>
      </c>
      <c r="AB81" s="9">
        <f>'S2 Maquette'!I97*1.5</f>
        <v>0</v>
      </c>
      <c r="AC81" s="9">
        <f>'S3 Maquette'!I97*1.5</f>
        <v>0</v>
      </c>
      <c r="AD81" s="9">
        <f>'S4 Maquette'!I97*1.5</f>
        <v>0</v>
      </c>
    </row>
    <row r="82" spans="27:30" x14ac:dyDescent="0.25">
      <c r="AA82" s="9">
        <f>'S1 Maquette'!I98*1.5</f>
        <v>0</v>
      </c>
      <c r="AB82" s="9">
        <f>'S2 Maquette'!I98*1.5</f>
        <v>0</v>
      </c>
      <c r="AC82" s="9">
        <f>'S3 Maquette'!I98*1.5</f>
        <v>0</v>
      </c>
      <c r="AD82" s="9">
        <f>'S4 Maquette'!I98*1.5</f>
        <v>0</v>
      </c>
    </row>
    <row r="83" spans="27:30" x14ac:dyDescent="0.25">
      <c r="AA83" s="9">
        <f>'S1 Maquette'!I99*1.5</f>
        <v>0</v>
      </c>
      <c r="AB83" s="9">
        <f>'S2 Maquette'!I99*1.5</f>
        <v>0</v>
      </c>
      <c r="AC83" s="9">
        <f>'S3 Maquette'!I99*1.5</f>
        <v>0</v>
      </c>
      <c r="AD83" s="9">
        <f>'S4 Maquette'!I99*1.5</f>
        <v>0</v>
      </c>
    </row>
    <row r="84" spans="27:30" x14ac:dyDescent="0.25">
      <c r="AA84" s="9">
        <f>'S1 Maquette'!I100*1.5</f>
        <v>0</v>
      </c>
      <c r="AB84" s="9">
        <f>'S2 Maquette'!I100*1.5</f>
        <v>0</v>
      </c>
      <c r="AC84" s="9">
        <f>'S3 Maquette'!I100*1.5</f>
        <v>0</v>
      </c>
      <c r="AD84" s="9">
        <f>'S4 Maquette'!I100*1.5</f>
        <v>0</v>
      </c>
    </row>
    <row r="85" spans="27:30" x14ac:dyDescent="0.25">
      <c r="AA85" s="9">
        <f>'S1 Maquette'!I101*1.5</f>
        <v>0</v>
      </c>
      <c r="AB85" s="9">
        <f>'S2 Maquette'!I101*1.5</f>
        <v>0</v>
      </c>
      <c r="AC85" s="9">
        <f>'S3 Maquette'!I101*1.5</f>
        <v>0</v>
      </c>
      <c r="AD85" s="9">
        <f>'S4 Maquette'!I101*1.5</f>
        <v>0</v>
      </c>
    </row>
    <row r="86" spans="27:30" x14ac:dyDescent="0.25">
      <c r="AA86" s="9">
        <f>'S1 Maquette'!I102*1.5</f>
        <v>0</v>
      </c>
      <c r="AB86" s="9">
        <f>'S2 Maquette'!I102*1.5</f>
        <v>0</v>
      </c>
      <c r="AC86" s="9">
        <f>'S3 Maquette'!I102*1.5</f>
        <v>0</v>
      </c>
      <c r="AD86" s="9">
        <f>'S4 Maquette'!I102*1.5</f>
        <v>0</v>
      </c>
    </row>
    <row r="87" spans="27:30" x14ac:dyDescent="0.25">
      <c r="AA87" s="9">
        <f>'S1 Maquette'!I103*1.5</f>
        <v>0</v>
      </c>
      <c r="AB87" s="9">
        <f>'S2 Maquette'!I103*1.5</f>
        <v>0</v>
      </c>
      <c r="AC87" s="9">
        <f>'S3 Maquette'!I103*1.5</f>
        <v>0</v>
      </c>
      <c r="AD87" s="9">
        <f>'S4 Maquette'!I103*1.5</f>
        <v>0</v>
      </c>
    </row>
    <row r="88" spans="27:30" x14ac:dyDescent="0.25">
      <c r="AA88" s="9">
        <f>'S1 Maquette'!I104*1.5</f>
        <v>0</v>
      </c>
      <c r="AB88" s="9">
        <f>'S2 Maquette'!I104*1.5</f>
        <v>0</v>
      </c>
      <c r="AC88" s="9">
        <f>'S3 Maquette'!I104*1.5</f>
        <v>0</v>
      </c>
      <c r="AD88" s="9">
        <f>'S4 Maquette'!I104*1.5</f>
        <v>0</v>
      </c>
    </row>
    <row r="89" spans="27:30" x14ac:dyDescent="0.25">
      <c r="AA89" s="9">
        <f>'S1 Maquette'!I105*1.5</f>
        <v>0</v>
      </c>
      <c r="AB89" s="9">
        <f>'S2 Maquette'!I105*1.5</f>
        <v>0</v>
      </c>
      <c r="AC89" s="9">
        <f>'S3 Maquette'!I105*1.5</f>
        <v>0</v>
      </c>
      <c r="AD89" s="9">
        <f>'S4 Maquette'!I105*1.5</f>
        <v>0</v>
      </c>
    </row>
    <row r="90" spans="27:30" x14ac:dyDescent="0.25">
      <c r="AA90" s="9">
        <f>'S1 Maquette'!I106*1.5</f>
        <v>0</v>
      </c>
      <c r="AB90" s="9">
        <f>'S2 Maquette'!I106*1.5</f>
        <v>0</v>
      </c>
      <c r="AC90" s="9">
        <f>'S3 Maquette'!I106*1.5</f>
        <v>0</v>
      </c>
      <c r="AD90" s="9">
        <f>'S4 Maquette'!I106*1.5</f>
        <v>0</v>
      </c>
    </row>
    <row r="91" spans="27:30" x14ac:dyDescent="0.25">
      <c r="AA91" s="9">
        <f>'S1 Maquette'!I107*1.5</f>
        <v>0</v>
      </c>
      <c r="AB91" s="9">
        <f>'S2 Maquette'!I107*1.5</f>
        <v>0</v>
      </c>
      <c r="AC91" s="9">
        <f>'S3 Maquette'!I107*1.5</f>
        <v>0</v>
      </c>
      <c r="AD91" s="9">
        <f>'S4 Maquette'!I107*1.5</f>
        <v>0</v>
      </c>
    </row>
    <row r="92" spans="27:30" x14ac:dyDescent="0.25">
      <c r="AA92" s="9">
        <f>'S1 Maquette'!I108*1.5</f>
        <v>0</v>
      </c>
      <c r="AB92" s="9">
        <f>'S2 Maquette'!I108*1.5</f>
        <v>0</v>
      </c>
      <c r="AC92" s="9">
        <f>'S3 Maquette'!I108*1.5</f>
        <v>0</v>
      </c>
      <c r="AD92" s="9">
        <f>'S4 Maquette'!I108*1.5</f>
        <v>0</v>
      </c>
    </row>
    <row r="93" spans="27:30" x14ac:dyDescent="0.25">
      <c r="AA93" s="9">
        <f>'S1 Maquette'!I109*1.5</f>
        <v>0</v>
      </c>
      <c r="AB93" s="9">
        <f>'S2 Maquette'!I109*1.5</f>
        <v>0</v>
      </c>
      <c r="AC93" s="9">
        <f>'S3 Maquette'!I109*1.5</f>
        <v>0</v>
      </c>
      <c r="AD93" s="9">
        <f>'S4 Maquette'!I109*1.5</f>
        <v>0</v>
      </c>
    </row>
    <row r="94" spans="27:30" x14ac:dyDescent="0.25">
      <c r="AA94" s="9">
        <f>'S1 Maquette'!I110*1.5</f>
        <v>0</v>
      </c>
      <c r="AB94" s="9">
        <f>'S2 Maquette'!I110*1.5</f>
        <v>0</v>
      </c>
      <c r="AC94" s="9">
        <f>'S3 Maquette'!I110*1.5</f>
        <v>0</v>
      </c>
      <c r="AD94" s="9">
        <f>'S4 Maquette'!I110*1.5</f>
        <v>0</v>
      </c>
    </row>
    <row r="95" spans="27:30" x14ac:dyDescent="0.25">
      <c r="AA95" s="9">
        <f>'S1 Maquette'!I111*1.5</f>
        <v>0</v>
      </c>
      <c r="AB95" s="9">
        <f>'S2 Maquette'!I111*1.5</f>
        <v>0</v>
      </c>
      <c r="AC95" s="9">
        <f>'S3 Maquette'!I111*1.5</f>
        <v>0</v>
      </c>
      <c r="AD95" s="9">
        <f>'S4 Maquette'!I111*1.5</f>
        <v>0</v>
      </c>
    </row>
    <row r="96" spans="27:30" x14ac:dyDescent="0.25">
      <c r="AA96" s="9">
        <f>'S1 Maquette'!I112*1.5</f>
        <v>0</v>
      </c>
      <c r="AB96" s="9">
        <f>'S2 Maquette'!I112*1.5</f>
        <v>0</v>
      </c>
      <c r="AC96" s="9">
        <f>'S3 Maquette'!I112*1.5</f>
        <v>0</v>
      </c>
      <c r="AD96" s="9">
        <f>'S4 Maquette'!I112*1.5</f>
        <v>0</v>
      </c>
    </row>
    <row r="97" spans="27:30" x14ac:dyDescent="0.25">
      <c r="AA97" s="9">
        <f>'S1 Maquette'!I113*1.5</f>
        <v>0</v>
      </c>
      <c r="AB97" s="9">
        <f>'S2 Maquette'!I113*1.5</f>
        <v>0</v>
      </c>
      <c r="AC97" s="9">
        <f>'S3 Maquette'!I113*1.5</f>
        <v>0</v>
      </c>
      <c r="AD97" s="9">
        <f>'S4 Maquette'!I113*1.5</f>
        <v>0</v>
      </c>
    </row>
    <row r="98" spans="27:30" x14ac:dyDescent="0.25">
      <c r="AA98" s="9">
        <f>'S1 Maquette'!I114*1.5</f>
        <v>0</v>
      </c>
      <c r="AB98" s="9">
        <f>'S2 Maquette'!I114*1.5</f>
        <v>0</v>
      </c>
      <c r="AC98" s="9">
        <f>'S3 Maquette'!I114*1.5</f>
        <v>0</v>
      </c>
      <c r="AD98" s="9">
        <f>'S4 Maquette'!I114*1.5</f>
        <v>0</v>
      </c>
    </row>
    <row r="99" spans="27:30" x14ac:dyDescent="0.25">
      <c r="AA99" s="9">
        <f>'S1 Maquette'!I115*1.5</f>
        <v>0</v>
      </c>
      <c r="AB99" s="9">
        <f>'S2 Maquette'!I115*1.5</f>
        <v>0</v>
      </c>
      <c r="AC99" s="9">
        <f>'S3 Maquette'!I115*1.5</f>
        <v>0</v>
      </c>
      <c r="AD99" s="9">
        <f>'S4 Maquette'!I115*1.5</f>
        <v>0</v>
      </c>
    </row>
    <row r="100" spans="27:30" x14ac:dyDescent="0.25">
      <c r="AA100" s="9">
        <f>'S1 Maquette'!I116*1.5</f>
        <v>0</v>
      </c>
      <c r="AB100" s="9">
        <f>'S2 Maquette'!I116*1.5</f>
        <v>0</v>
      </c>
      <c r="AC100" s="9">
        <f>'S3 Maquette'!I116*1.5</f>
        <v>0</v>
      </c>
      <c r="AD100" s="9">
        <f>'S4 Maquette'!I116*1.5</f>
        <v>0</v>
      </c>
    </row>
    <row r="101" spans="27:30" x14ac:dyDescent="0.25">
      <c r="AA101" s="9">
        <f>'S1 Maquette'!I117*1.5</f>
        <v>0</v>
      </c>
      <c r="AB101" s="9">
        <f>'S2 Maquette'!I117*1.5</f>
        <v>0</v>
      </c>
      <c r="AC101" s="9">
        <f>'S3 Maquette'!I117*1.5</f>
        <v>0</v>
      </c>
      <c r="AD101" s="9">
        <f>'S4 Maquette'!I117*1.5</f>
        <v>0</v>
      </c>
    </row>
    <row r="102" spans="27:30" x14ac:dyDescent="0.25">
      <c r="AA102" s="9">
        <f>'S1 Maquette'!I118*1.5</f>
        <v>0</v>
      </c>
      <c r="AB102" s="9">
        <f>'S2 Maquette'!I118*1.5</f>
        <v>0</v>
      </c>
      <c r="AC102" s="9">
        <f>'S3 Maquette'!I118*1.5</f>
        <v>0</v>
      </c>
      <c r="AD102" s="9">
        <f>'S4 Maquette'!I118*1.5</f>
        <v>0</v>
      </c>
    </row>
    <row r="103" spans="27:30" x14ac:dyDescent="0.25">
      <c r="AA103" s="9">
        <f>'S1 Maquette'!I119*1.5</f>
        <v>0</v>
      </c>
      <c r="AB103" s="9">
        <f>'S2 Maquette'!I119*1.5</f>
        <v>0</v>
      </c>
      <c r="AC103" s="9">
        <f>'S3 Maquette'!I119*1.5</f>
        <v>0</v>
      </c>
      <c r="AD103" s="9">
        <f>'S4 Maquette'!I119*1.5</f>
        <v>0</v>
      </c>
    </row>
    <row r="104" spans="27:30" x14ac:dyDescent="0.25">
      <c r="AA104" s="9">
        <f>'S1 Maquette'!I120*1.5</f>
        <v>0</v>
      </c>
      <c r="AB104" s="9">
        <f>'S2 Maquette'!I120*1.5</f>
        <v>0</v>
      </c>
      <c r="AC104" s="9">
        <f>'S3 Maquette'!I120*1.5</f>
        <v>0</v>
      </c>
      <c r="AD104" s="9">
        <f>'S4 Maquette'!I120*1.5</f>
        <v>0</v>
      </c>
    </row>
    <row r="105" spans="27:30" x14ac:dyDescent="0.25">
      <c r="AA105" s="9">
        <f>'S1 Maquette'!I121*1.5</f>
        <v>0</v>
      </c>
      <c r="AB105" s="9">
        <f>'S2 Maquette'!I121*1.5</f>
        <v>0</v>
      </c>
      <c r="AC105" s="9">
        <f>'S3 Maquette'!I121*1.5</f>
        <v>0</v>
      </c>
      <c r="AD105" s="9">
        <f>'S4 Maquette'!I121*1.5</f>
        <v>0</v>
      </c>
    </row>
    <row r="106" spans="27:30" x14ac:dyDescent="0.25">
      <c r="AA106" s="9">
        <f>'S1 Maquette'!I122*1.5</f>
        <v>0</v>
      </c>
      <c r="AB106" s="9">
        <f>'S2 Maquette'!I122*1.5</f>
        <v>0</v>
      </c>
      <c r="AC106" s="9">
        <f>'S3 Maquette'!I122*1.5</f>
        <v>0</v>
      </c>
      <c r="AD106" s="9">
        <f>'S4 Maquette'!I122*1.5</f>
        <v>0</v>
      </c>
    </row>
    <row r="107" spans="27:30" x14ac:dyDescent="0.25">
      <c r="AA107" s="9">
        <f>'S1 Maquette'!I123*1.5</f>
        <v>0</v>
      </c>
      <c r="AB107" s="9">
        <f>'S2 Maquette'!I123*1.5</f>
        <v>0</v>
      </c>
      <c r="AC107" s="9">
        <f>'S3 Maquette'!I123*1.5</f>
        <v>0</v>
      </c>
      <c r="AD107" s="9">
        <f>'S4 Maquette'!I123*1.5</f>
        <v>0</v>
      </c>
    </row>
    <row r="108" spans="27:30" x14ac:dyDescent="0.25">
      <c r="AA108" s="9">
        <f>'S1 Maquette'!I124*1.5</f>
        <v>0</v>
      </c>
      <c r="AB108" s="9">
        <f>'S2 Maquette'!I124*1.5</f>
        <v>0</v>
      </c>
      <c r="AC108" s="9">
        <f>'S3 Maquette'!I124*1.5</f>
        <v>0</v>
      </c>
      <c r="AD108" s="9">
        <f>'S4 Maquette'!I124*1.5</f>
        <v>0</v>
      </c>
    </row>
    <row r="109" spans="27:30" x14ac:dyDescent="0.25">
      <c r="AA109" s="9">
        <f>'S1 Maquette'!I125*1.5</f>
        <v>0</v>
      </c>
      <c r="AB109" s="9">
        <f>'S2 Maquette'!I125*1.5</f>
        <v>0</v>
      </c>
      <c r="AC109" s="9">
        <f>'S3 Maquette'!I125*1.5</f>
        <v>0</v>
      </c>
      <c r="AD109" s="9">
        <f>'S4 Maquette'!I125*1.5</f>
        <v>0</v>
      </c>
    </row>
    <row r="110" spans="27:30" x14ac:dyDescent="0.25">
      <c r="AA110" s="9">
        <f>'S1 Maquette'!I126*1.5</f>
        <v>0</v>
      </c>
      <c r="AB110" s="9">
        <f>'S2 Maquette'!I126*1.5</f>
        <v>0</v>
      </c>
      <c r="AC110" s="9">
        <f>'S3 Maquette'!I126*1.5</f>
        <v>0</v>
      </c>
      <c r="AD110" s="9">
        <f>'S4 Maquette'!I126*1.5</f>
        <v>0</v>
      </c>
    </row>
    <row r="111" spans="27:30" x14ac:dyDescent="0.25">
      <c r="AA111" s="9">
        <f>'S1 Maquette'!I127*1.5</f>
        <v>0</v>
      </c>
      <c r="AB111" s="9">
        <f>'S2 Maquette'!I127*1.5</f>
        <v>0</v>
      </c>
      <c r="AC111" s="9">
        <f>'S3 Maquette'!I127*1.5</f>
        <v>0</v>
      </c>
      <c r="AD111" s="9">
        <f>'S4 Maquette'!I127*1.5</f>
        <v>0</v>
      </c>
    </row>
    <row r="112" spans="27:30" x14ac:dyDescent="0.25">
      <c r="AA112" s="9">
        <f>'S1 Maquette'!I128*1.5</f>
        <v>0</v>
      </c>
      <c r="AB112" s="9">
        <f>'S2 Maquette'!I128*1.5</f>
        <v>0</v>
      </c>
      <c r="AC112" s="9">
        <f>'S3 Maquette'!I128*1.5</f>
        <v>0</v>
      </c>
      <c r="AD112" s="9">
        <f>'S4 Maquette'!I128*1.5</f>
        <v>0</v>
      </c>
    </row>
    <row r="113" spans="27:30" x14ac:dyDescent="0.25">
      <c r="AA113" s="9">
        <f>'S1 Maquette'!I129*1.5</f>
        <v>0</v>
      </c>
      <c r="AB113" s="9">
        <f>'S2 Maquette'!I129*1.5</f>
        <v>0</v>
      </c>
      <c r="AC113" s="9">
        <f>'S3 Maquette'!I129*1.5</f>
        <v>0</v>
      </c>
      <c r="AD113" s="9">
        <f>'S4 Maquette'!I129*1.5</f>
        <v>0</v>
      </c>
    </row>
    <row r="114" spans="27:30" x14ac:dyDescent="0.25">
      <c r="AA114" s="9">
        <f>'S1 Maquette'!I130*1.5</f>
        <v>0</v>
      </c>
      <c r="AB114" s="9">
        <f>'S2 Maquette'!I130*1.5</f>
        <v>0</v>
      </c>
      <c r="AC114" s="9">
        <f>'S3 Maquette'!I130*1.5</f>
        <v>0</v>
      </c>
      <c r="AD114" s="9">
        <f>'S4 Maquette'!I130*1.5</f>
        <v>0</v>
      </c>
    </row>
    <row r="115" spans="27:30" x14ac:dyDescent="0.25">
      <c r="AA115" s="9">
        <f>'S1 Maquette'!I131*1.5</f>
        <v>0</v>
      </c>
      <c r="AB115" s="9">
        <f>'S2 Maquette'!I131*1.5</f>
        <v>0</v>
      </c>
      <c r="AC115" s="9">
        <f>'S3 Maquette'!I131*1.5</f>
        <v>0</v>
      </c>
      <c r="AD115" s="9">
        <f>'S4 Maquette'!I131*1.5</f>
        <v>0</v>
      </c>
    </row>
    <row r="116" spans="27:30" x14ac:dyDescent="0.25">
      <c r="AA116" s="9">
        <f>'S1 Maquette'!I132*1.5</f>
        <v>0</v>
      </c>
      <c r="AB116" s="9">
        <f>'S2 Maquette'!I132*1.5</f>
        <v>0</v>
      </c>
      <c r="AC116" s="9">
        <f>'S3 Maquette'!I132*1.5</f>
        <v>0</v>
      </c>
      <c r="AD116" s="9">
        <f>'S4 Maquette'!I132*1.5</f>
        <v>0</v>
      </c>
    </row>
    <row r="117" spans="27:30" x14ac:dyDescent="0.25">
      <c r="AA117" s="9">
        <f>'S1 Maquette'!I133*1.5</f>
        <v>0</v>
      </c>
      <c r="AB117" s="9">
        <f>'S2 Maquette'!I133*1.5</f>
        <v>0</v>
      </c>
      <c r="AC117" s="9">
        <f>'S3 Maquette'!I133*1.5</f>
        <v>0</v>
      </c>
      <c r="AD117" s="9">
        <f>'S4 Maquette'!I133*1.5</f>
        <v>0</v>
      </c>
    </row>
    <row r="118" spans="27:30" x14ac:dyDescent="0.25">
      <c r="AA118" s="9">
        <f>'S1 Maquette'!I134*1.5</f>
        <v>0</v>
      </c>
      <c r="AB118" s="9">
        <f>'S2 Maquette'!I134*1.5</f>
        <v>0</v>
      </c>
      <c r="AC118" s="9">
        <f>'S3 Maquette'!I134*1.5</f>
        <v>0</v>
      </c>
      <c r="AD118" s="9">
        <f>'S4 Maquette'!I134*1.5</f>
        <v>0</v>
      </c>
    </row>
    <row r="119" spans="27:30" x14ac:dyDescent="0.25">
      <c r="AA119" s="9">
        <f>'S1 Maquette'!I135*1.5</f>
        <v>0</v>
      </c>
      <c r="AB119" s="9">
        <f>'S2 Maquette'!I135*1.5</f>
        <v>0</v>
      </c>
      <c r="AC119" s="9">
        <f>'S3 Maquette'!I135*1.5</f>
        <v>0</v>
      </c>
      <c r="AD119" s="9">
        <f>'S4 Maquette'!I135*1.5</f>
        <v>0</v>
      </c>
    </row>
    <row r="120" spans="27:30" x14ac:dyDescent="0.25">
      <c r="AA120" s="9">
        <f>'S1 Maquette'!I136*1.5</f>
        <v>0</v>
      </c>
      <c r="AB120" s="9">
        <f>'S2 Maquette'!I136*1.5</f>
        <v>0</v>
      </c>
      <c r="AC120" s="9">
        <f>'S3 Maquette'!I136*1.5</f>
        <v>0</v>
      </c>
      <c r="AD120" s="9">
        <f>'S4 Maquette'!I136*1.5</f>
        <v>0</v>
      </c>
    </row>
    <row r="121" spans="27:30" x14ac:dyDescent="0.25">
      <c r="AA121" s="9">
        <f>'S1 Maquette'!I137*1.5</f>
        <v>0</v>
      </c>
      <c r="AB121" s="9">
        <f>'S2 Maquette'!I137*1.5</f>
        <v>0</v>
      </c>
      <c r="AC121" s="9">
        <f>'S3 Maquette'!I137*1.5</f>
        <v>0</v>
      </c>
      <c r="AD121" s="9">
        <f>'S4 Maquette'!I137*1.5</f>
        <v>0</v>
      </c>
    </row>
    <row r="122" spans="27:30" x14ac:dyDescent="0.25">
      <c r="AA122" s="9">
        <f>'S1 Maquette'!I138*1.5</f>
        <v>0</v>
      </c>
      <c r="AB122" s="9">
        <f>'S2 Maquette'!I138*1.5</f>
        <v>0</v>
      </c>
      <c r="AC122" s="9">
        <f>'S3 Maquette'!I138*1.5</f>
        <v>0</v>
      </c>
      <c r="AD122" s="9">
        <f>'S4 Maquette'!I138*1.5</f>
        <v>0</v>
      </c>
    </row>
    <row r="123" spans="27:30" x14ac:dyDescent="0.25">
      <c r="AA123" s="9">
        <f>'S1 Maquette'!I139*1.5</f>
        <v>0</v>
      </c>
      <c r="AB123" s="9">
        <f>'S2 Maquette'!I139*1.5</f>
        <v>0</v>
      </c>
      <c r="AC123" s="9">
        <f>'S3 Maquette'!I139*1.5</f>
        <v>0</v>
      </c>
      <c r="AD123" s="9">
        <f>'S4 Maquette'!I139*1.5</f>
        <v>0</v>
      </c>
    </row>
    <row r="124" spans="27:30" x14ac:dyDescent="0.25">
      <c r="AA124" s="9">
        <f>'S1 Maquette'!I140*1.5</f>
        <v>0</v>
      </c>
      <c r="AB124" s="9">
        <f>'S2 Maquette'!I140*1.5</f>
        <v>0</v>
      </c>
      <c r="AC124" s="9">
        <f>'S3 Maquette'!I140*1.5</f>
        <v>0</v>
      </c>
      <c r="AD124" s="9">
        <f>'S4 Maquette'!I140*1.5</f>
        <v>0</v>
      </c>
    </row>
    <row r="125" spans="27:30" x14ac:dyDescent="0.25">
      <c r="AA125" s="9">
        <f>'S1 Maquette'!I141*1.5</f>
        <v>0</v>
      </c>
      <c r="AB125" s="9">
        <f>'S2 Maquette'!I141*1.5</f>
        <v>0</v>
      </c>
      <c r="AC125" s="9">
        <f>'S3 Maquette'!I141*1.5</f>
        <v>0</v>
      </c>
      <c r="AD125" s="9">
        <f>'S4 Maquette'!I141*1.5</f>
        <v>0</v>
      </c>
    </row>
    <row r="126" spans="27:30" x14ac:dyDescent="0.25">
      <c r="AA126" s="9">
        <f>'S1 Maquette'!I142*1.5</f>
        <v>0</v>
      </c>
      <c r="AB126" s="9">
        <f>'S2 Maquette'!I142*1.5</f>
        <v>0</v>
      </c>
      <c r="AC126" s="9">
        <f>'S3 Maquette'!I142*1.5</f>
        <v>0</v>
      </c>
      <c r="AD126" s="9">
        <f>'S4 Maquette'!I142*1.5</f>
        <v>0</v>
      </c>
    </row>
    <row r="127" spans="27:30" x14ac:dyDescent="0.25">
      <c r="AA127" s="9">
        <f>'S1 Maquette'!I143*1.5</f>
        <v>0</v>
      </c>
      <c r="AB127" s="9">
        <f>'S2 Maquette'!I143*1.5</f>
        <v>0</v>
      </c>
      <c r="AC127" s="9">
        <f>'S3 Maquette'!I143*1.5</f>
        <v>0</v>
      </c>
      <c r="AD127" s="9">
        <f>'S4 Maquette'!I143*1.5</f>
        <v>0</v>
      </c>
    </row>
    <row r="128" spans="27:30" x14ac:dyDescent="0.25">
      <c r="AA128" s="9">
        <f>'S1 Maquette'!I144*1.5</f>
        <v>0</v>
      </c>
      <c r="AB128" s="9">
        <f>'S2 Maquette'!I144*1.5</f>
        <v>0</v>
      </c>
      <c r="AC128" s="9">
        <f>'S3 Maquette'!I144*1.5</f>
        <v>0</v>
      </c>
      <c r="AD128" s="9">
        <f>'S4 Maquette'!I144*1.5</f>
        <v>0</v>
      </c>
    </row>
    <row r="129" spans="27:30" x14ac:dyDescent="0.25">
      <c r="AA129" s="9">
        <f>'S1 Maquette'!I145*1.5</f>
        <v>0</v>
      </c>
      <c r="AB129" s="9">
        <f>'S2 Maquette'!I145*1.5</f>
        <v>0</v>
      </c>
      <c r="AC129" s="9">
        <f>'S3 Maquette'!I145*1.5</f>
        <v>0</v>
      </c>
      <c r="AD129" s="9">
        <f>'S4 Maquette'!I145*1.5</f>
        <v>0</v>
      </c>
    </row>
    <row r="130" spans="27:30" x14ac:dyDescent="0.25">
      <c r="AA130" s="9">
        <f>'S1 Maquette'!I146*1.5</f>
        <v>0</v>
      </c>
      <c r="AB130" s="9">
        <f>'S2 Maquette'!I146*1.5</f>
        <v>0</v>
      </c>
      <c r="AC130" s="9">
        <f>'S3 Maquette'!I146*1.5</f>
        <v>0</v>
      </c>
      <c r="AD130" s="9">
        <f>'S4 Maquette'!I146*1.5</f>
        <v>0</v>
      </c>
    </row>
    <row r="131" spans="27:30" x14ac:dyDescent="0.25">
      <c r="AA131" s="9">
        <f>'S1 Maquette'!I147*1.5</f>
        <v>0</v>
      </c>
      <c r="AB131" s="9">
        <f>'S2 Maquette'!I147*1.5</f>
        <v>0</v>
      </c>
      <c r="AC131" s="9">
        <f>'S3 Maquette'!I147*1.5</f>
        <v>0</v>
      </c>
      <c r="AD131" s="9">
        <f>'S4 Maquette'!I147*1.5</f>
        <v>0</v>
      </c>
    </row>
    <row r="132" spans="27:30" x14ac:dyDescent="0.25">
      <c r="AA132" s="9">
        <f>'S1 Maquette'!I148*1.5</f>
        <v>0</v>
      </c>
      <c r="AB132" s="9">
        <f>'S2 Maquette'!I148*1.5</f>
        <v>0</v>
      </c>
      <c r="AC132" s="9">
        <f>'S3 Maquette'!I148*1.5</f>
        <v>0</v>
      </c>
      <c r="AD132" s="9">
        <f>'S4 Maquette'!I148*1.5</f>
        <v>0</v>
      </c>
    </row>
    <row r="133" spans="27:30" x14ac:dyDescent="0.25">
      <c r="AA133" s="9">
        <f>'S1 Maquette'!I149*1.5</f>
        <v>0</v>
      </c>
      <c r="AB133" s="9">
        <f>'S2 Maquette'!I149*1.5</f>
        <v>0</v>
      </c>
      <c r="AC133" s="9">
        <f>'S3 Maquette'!I149*1.5</f>
        <v>0</v>
      </c>
      <c r="AD133" s="9">
        <f>'S4 Maquette'!I149*1.5</f>
        <v>0</v>
      </c>
    </row>
    <row r="134" spans="27:30" x14ac:dyDescent="0.25">
      <c r="AA134" s="9">
        <f>'S1 Maquette'!I150*1.5</f>
        <v>0</v>
      </c>
      <c r="AB134" s="9">
        <f>'S2 Maquette'!I150*1.5</f>
        <v>0</v>
      </c>
      <c r="AC134" s="9">
        <f>'S3 Maquette'!I150*1.5</f>
        <v>0</v>
      </c>
      <c r="AD134" s="9">
        <f>'S4 Maquette'!I150*1.5</f>
        <v>0</v>
      </c>
    </row>
    <row r="135" spans="27:30" x14ac:dyDescent="0.25">
      <c r="AA135" s="9">
        <f>'S1 Maquette'!I151*1.5</f>
        <v>0</v>
      </c>
      <c r="AB135" s="9">
        <f>'S2 Maquette'!I151*1.5</f>
        <v>0</v>
      </c>
      <c r="AC135" s="9">
        <f>'S3 Maquette'!I151*1.5</f>
        <v>0</v>
      </c>
      <c r="AD135" s="9">
        <f>'S4 Maquette'!I151*1.5</f>
        <v>0</v>
      </c>
    </row>
    <row r="136" spans="27:30" x14ac:dyDescent="0.25">
      <c r="AA136" s="9">
        <f>'S1 Maquette'!I152*1.5</f>
        <v>0</v>
      </c>
      <c r="AB136" s="9">
        <f>'S2 Maquette'!I152*1.5</f>
        <v>0</v>
      </c>
      <c r="AC136" s="9">
        <f>'S3 Maquette'!I152*1.5</f>
        <v>0</v>
      </c>
      <c r="AD136" s="9">
        <f>'S4 Maquette'!I152*1.5</f>
        <v>0</v>
      </c>
    </row>
    <row r="137" spans="27:30" x14ac:dyDescent="0.25">
      <c r="AA137" s="9">
        <f>'S1 Maquette'!I153*1.5</f>
        <v>0</v>
      </c>
      <c r="AB137" s="9">
        <f>'S2 Maquette'!I153*1.5</f>
        <v>0</v>
      </c>
      <c r="AC137" s="9">
        <f>'S3 Maquette'!I153*1.5</f>
        <v>0</v>
      </c>
      <c r="AD137" s="9">
        <f>'S4 Maquette'!I153*1.5</f>
        <v>0</v>
      </c>
    </row>
    <row r="138" spans="27:30" x14ac:dyDescent="0.25">
      <c r="AA138" s="9">
        <f>'S1 Maquette'!I154*1.5</f>
        <v>0</v>
      </c>
      <c r="AB138" s="9">
        <f>'S2 Maquette'!I154*1.5</f>
        <v>0</v>
      </c>
      <c r="AC138" s="9">
        <f>'S3 Maquette'!I154*1.5</f>
        <v>0</v>
      </c>
      <c r="AD138" s="9">
        <f>'S4 Maquette'!I154*1.5</f>
        <v>0</v>
      </c>
    </row>
    <row r="139" spans="27:30" x14ac:dyDescent="0.25">
      <c r="AA139" s="9">
        <f>'S1 Maquette'!I155*1.5</f>
        <v>0</v>
      </c>
      <c r="AB139" s="9">
        <f>'S2 Maquette'!I155*1.5</f>
        <v>0</v>
      </c>
      <c r="AC139" s="9">
        <f>'S3 Maquette'!I155*1.5</f>
        <v>0</v>
      </c>
      <c r="AD139" s="9">
        <f>'S4 Maquette'!I155*1.5</f>
        <v>0</v>
      </c>
    </row>
    <row r="140" spans="27:30" x14ac:dyDescent="0.25">
      <c r="AA140" s="9">
        <f>'S1 Maquette'!I156*1.5</f>
        <v>0</v>
      </c>
      <c r="AB140" s="9">
        <f>'S2 Maquette'!I156*1.5</f>
        <v>0</v>
      </c>
      <c r="AC140" s="9">
        <f>'S3 Maquette'!I156*1.5</f>
        <v>0</v>
      </c>
      <c r="AD140" s="9">
        <f>'S4 Maquette'!I156*1.5</f>
        <v>0</v>
      </c>
    </row>
    <row r="141" spans="27:30" x14ac:dyDescent="0.25">
      <c r="AA141" s="9">
        <f>'S1 Maquette'!I157*1.5</f>
        <v>0</v>
      </c>
      <c r="AB141" s="9">
        <f>'S2 Maquette'!I157*1.5</f>
        <v>0</v>
      </c>
      <c r="AC141" s="9">
        <f>'S3 Maquette'!I157*1.5</f>
        <v>0</v>
      </c>
      <c r="AD141" s="9">
        <f>'S4 Maquette'!I157*1.5</f>
        <v>0</v>
      </c>
    </row>
    <row r="142" spans="27:30" x14ac:dyDescent="0.25">
      <c r="AA142" s="9">
        <f>'S1 Maquette'!I158*1.5</f>
        <v>0</v>
      </c>
      <c r="AB142" s="9">
        <f>'S2 Maquette'!I158*1.5</f>
        <v>0</v>
      </c>
      <c r="AC142" s="9">
        <f>'S3 Maquette'!I158*1.5</f>
        <v>0</v>
      </c>
      <c r="AD142" s="9">
        <f>'S4 Maquette'!I158*1.5</f>
        <v>0</v>
      </c>
    </row>
    <row r="143" spans="27:30" x14ac:dyDescent="0.25">
      <c r="AA143" s="9">
        <f>'S1 Maquette'!I159*1.5</f>
        <v>0</v>
      </c>
      <c r="AB143" s="9">
        <f>'S2 Maquette'!I159*1.5</f>
        <v>0</v>
      </c>
      <c r="AC143" s="9">
        <f>'S3 Maquette'!I159*1.5</f>
        <v>0</v>
      </c>
      <c r="AD143" s="9">
        <f>'S4 Maquette'!I159*1.5</f>
        <v>0</v>
      </c>
    </row>
    <row r="144" spans="27:30" x14ac:dyDescent="0.25">
      <c r="AA144" s="9">
        <f>'S1 Maquette'!I160*1.5</f>
        <v>0</v>
      </c>
      <c r="AB144" s="9">
        <f>'S2 Maquette'!I160*1.5</f>
        <v>0</v>
      </c>
      <c r="AC144" s="9">
        <f>'S3 Maquette'!I160*1.5</f>
        <v>0</v>
      </c>
      <c r="AD144" s="9">
        <f>'S4 Maquette'!I160*1.5</f>
        <v>0</v>
      </c>
    </row>
    <row r="145" spans="27:30" x14ac:dyDescent="0.25">
      <c r="AA145" s="9">
        <f>'S1 Maquette'!I161*1.5</f>
        <v>0</v>
      </c>
      <c r="AB145" s="9">
        <f>'S2 Maquette'!I161*1.5</f>
        <v>0</v>
      </c>
      <c r="AC145" s="9">
        <f>'S3 Maquette'!I161*1.5</f>
        <v>0</v>
      </c>
      <c r="AD145" s="9">
        <f>'S4 Maquette'!I161*1.5</f>
        <v>0</v>
      </c>
    </row>
    <row r="146" spans="27:30" x14ac:dyDescent="0.25">
      <c r="AA146" s="9">
        <f>'S1 Maquette'!I162*1.5</f>
        <v>0</v>
      </c>
      <c r="AB146" s="9">
        <f>'S2 Maquette'!I162*1.5</f>
        <v>0</v>
      </c>
      <c r="AC146" s="9">
        <f>'S3 Maquette'!I162*1.5</f>
        <v>0</v>
      </c>
      <c r="AD146" s="9">
        <f>'S4 Maquette'!I162*1.5</f>
        <v>0</v>
      </c>
    </row>
    <row r="147" spans="27:30" x14ac:dyDescent="0.25">
      <c r="AA147" s="9">
        <f>'S1 Maquette'!I163*1.5</f>
        <v>0</v>
      </c>
      <c r="AB147" s="9">
        <f>'S2 Maquette'!I163*1.5</f>
        <v>0</v>
      </c>
      <c r="AC147" s="9">
        <f>'S3 Maquette'!I163*1.5</f>
        <v>0</v>
      </c>
      <c r="AD147" s="9">
        <f>'S4 Maquette'!I163*1.5</f>
        <v>0</v>
      </c>
    </row>
    <row r="148" spans="27:30" x14ac:dyDescent="0.25">
      <c r="AA148" s="9">
        <f>'S1 Maquette'!I164*1.5</f>
        <v>0</v>
      </c>
      <c r="AB148" s="9">
        <f>'S2 Maquette'!I164*1.5</f>
        <v>0</v>
      </c>
      <c r="AC148" s="9">
        <f>'S3 Maquette'!I164*1.5</f>
        <v>0</v>
      </c>
      <c r="AD148" s="9">
        <f>'S4 Maquette'!I164*1.5</f>
        <v>0</v>
      </c>
    </row>
    <row r="149" spans="27:30" x14ac:dyDescent="0.25">
      <c r="AA149" s="9">
        <f>'S1 Maquette'!I165*1.5</f>
        <v>0</v>
      </c>
      <c r="AB149" s="9">
        <f>'S2 Maquette'!I165*1.5</f>
        <v>0</v>
      </c>
      <c r="AC149" s="9">
        <f>'S3 Maquette'!I165*1.5</f>
        <v>0</v>
      </c>
      <c r="AD149" s="9">
        <f>'S4 Maquette'!I165*1.5</f>
        <v>0</v>
      </c>
    </row>
    <row r="150" spans="27:30" x14ac:dyDescent="0.25">
      <c r="AA150" s="9">
        <f>'S1 Maquette'!I166*1.5</f>
        <v>0</v>
      </c>
      <c r="AB150" s="9">
        <f>'S2 Maquette'!I166*1.5</f>
        <v>0</v>
      </c>
      <c r="AC150" s="9">
        <f>'S3 Maquette'!I166*1.5</f>
        <v>0</v>
      </c>
      <c r="AD150" s="9">
        <f>'S4 Maquette'!I166*1.5</f>
        <v>0</v>
      </c>
    </row>
    <row r="151" spans="27:30" x14ac:dyDescent="0.25">
      <c r="AA151" s="9">
        <f>'S1 Maquette'!I167*1.5</f>
        <v>0</v>
      </c>
      <c r="AB151" s="9">
        <f>'S2 Maquette'!I167*1.5</f>
        <v>0</v>
      </c>
      <c r="AC151" s="9">
        <f>'S3 Maquette'!I167*1.5</f>
        <v>0</v>
      </c>
      <c r="AD151" s="9">
        <f>'S4 Maquette'!I167*1.5</f>
        <v>0</v>
      </c>
    </row>
    <row r="152" spans="27:30" x14ac:dyDescent="0.25">
      <c r="AA152" s="9">
        <f>'S1 Maquette'!I168*1.5</f>
        <v>0</v>
      </c>
      <c r="AB152" s="9">
        <f>'S2 Maquette'!I168*1.5</f>
        <v>0</v>
      </c>
      <c r="AC152" s="9">
        <f>'S3 Maquette'!I168*1.5</f>
        <v>0</v>
      </c>
      <c r="AD152" s="9">
        <f>'S4 Maquette'!I168*1.5</f>
        <v>0</v>
      </c>
    </row>
    <row r="153" spans="27:30" x14ac:dyDescent="0.25">
      <c r="AA153" s="9">
        <f>'S1 Maquette'!I169*1.5</f>
        <v>0</v>
      </c>
      <c r="AB153" s="9">
        <f>'S2 Maquette'!I169*1.5</f>
        <v>0</v>
      </c>
      <c r="AC153" s="9">
        <f>'S3 Maquette'!I169*1.5</f>
        <v>0</v>
      </c>
      <c r="AD153" s="9">
        <f>'S4 Maquette'!I169*1.5</f>
        <v>0</v>
      </c>
    </row>
    <row r="154" spans="27:30" x14ac:dyDescent="0.25">
      <c r="AA154" s="9">
        <f>'S1 Maquette'!I170*1.5</f>
        <v>0</v>
      </c>
      <c r="AB154" s="9">
        <f>'S2 Maquette'!I170*1.5</f>
        <v>0</v>
      </c>
      <c r="AC154" s="9">
        <f>'S3 Maquette'!I170*1.5</f>
        <v>0</v>
      </c>
      <c r="AD154" s="9">
        <f>'S4 Maquette'!I170*1.5</f>
        <v>0</v>
      </c>
    </row>
    <row r="155" spans="27:30" x14ac:dyDescent="0.25">
      <c r="AA155" s="9">
        <f>'S1 Maquette'!I171*1.5</f>
        <v>0</v>
      </c>
      <c r="AB155" s="9">
        <f>'S2 Maquette'!I171*1.5</f>
        <v>0</v>
      </c>
      <c r="AC155" s="9">
        <f>'S3 Maquette'!I171*1.5</f>
        <v>0</v>
      </c>
      <c r="AD155" s="9">
        <f>'S4 Maquette'!I171*1.5</f>
        <v>0</v>
      </c>
    </row>
    <row r="156" spans="27:30" x14ac:dyDescent="0.25">
      <c r="AA156" s="9">
        <f>'S1 Maquette'!I172*1.5</f>
        <v>0</v>
      </c>
      <c r="AB156" s="9">
        <f>'S2 Maquette'!I172*1.5</f>
        <v>0</v>
      </c>
      <c r="AC156" s="9">
        <f>'S3 Maquette'!I172*1.5</f>
        <v>0</v>
      </c>
      <c r="AD156" s="9">
        <f>'S4 Maquette'!I172*1.5</f>
        <v>0</v>
      </c>
    </row>
    <row r="157" spans="27:30" x14ac:dyDescent="0.25">
      <c r="AA157" s="9">
        <f>'S1 Maquette'!I173*1.5</f>
        <v>0</v>
      </c>
      <c r="AB157" s="9">
        <f>'S2 Maquette'!I173*1.5</f>
        <v>0</v>
      </c>
      <c r="AC157" s="9">
        <f>'S3 Maquette'!I173*1.5</f>
        <v>0</v>
      </c>
      <c r="AD157" s="9">
        <f>'S4 Maquette'!I173*1.5</f>
        <v>0</v>
      </c>
    </row>
    <row r="158" spans="27:30" x14ac:dyDescent="0.25">
      <c r="AA158" s="9">
        <f>'S1 Maquette'!I174*1.5</f>
        <v>0</v>
      </c>
      <c r="AB158" s="9">
        <f>'S2 Maquette'!I174*1.5</f>
        <v>0</v>
      </c>
      <c r="AC158" s="9">
        <f>'S3 Maquette'!I174*1.5</f>
        <v>0</v>
      </c>
      <c r="AD158" s="9">
        <f>'S4 Maquette'!I174*1.5</f>
        <v>0</v>
      </c>
    </row>
    <row r="159" spans="27:30" x14ac:dyDescent="0.25">
      <c r="AA159" s="9">
        <f>'S1 Maquette'!I175*1.5</f>
        <v>0</v>
      </c>
      <c r="AB159" s="9">
        <f>'S2 Maquette'!I175*1.5</f>
        <v>0</v>
      </c>
      <c r="AC159" s="9">
        <f>'S3 Maquette'!I175*1.5</f>
        <v>0</v>
      </c>
      <c r="AD159" s="9">
        <f>'S4 Maquette'!I175*1.5</f>
        <v>0</v>
      </c>
    </row>
    <row r="160" spans="27:30" x14ac:dyDescent="0.25">
      <c r="AA160" s="9">
        <f>'S1 Maquette'!I176*1.5</f>
        <v>0</v>
      </c>
      <c r="AB160" s="9">
        <f>'S2 Maquette'!I176*1.5</f>
        <v>0</v>
      </c>
      <c r="AC160" s="9">
        <f>'S3 Maquette'!I176*1.5</f>
        <v>0</v>
      </c>
      <c r="AD160" s="9">
        <f>'S4 Maquette'!I176*1.5</f>
        <v>0</v>
      </c>
    </row>
    <row r="161" spans="27:30" x14ac:dyDescent="0.25">
      <c r="AA161" s="9">
        <f>'S1 Maquette'!I177*1.5</f>
        <v>0</v>
      </c>
      <c r="AB161" s="9">
        <f>'S2 Maquette'!I177*1.5</f>
        <v>0</v>
      </c>
      <c r="AC161" s="9">
        <f>'S3 Maquette'!I177*1.5</f>
        <v>0</v>
      </c>
      <c r="AD161" s="9">
        <f>'S4 Maquette'!I177*1.5</f>
        <v>0</v>
      </c>
    </row>
    <row r="162" spans="27:30" x14ac:dyDescent="0.25">
      <c r="AA162" s="9">
        <f>'S1 Maquette'!I178*1.5</f>
        <v>0</v>
      </c>
      <c r="AB162" s="9">
        <f>'S2 Maquette'!I178*1.5</f>
        <v>0</v>
      </c>
      <c r="AC162" s="9">
        <f>'S3 Maquette'!I178*1.5</f>
        <v>0</v>
      </c>
      <c r="AD162" s="9">
        <f>'S4 Maquette'!I178*1.5</f>
        <v>0</v>
      </c>
    </row>
    <row r="163" spans="27:30" x14ac:dyDescent="0.25">
      <c r="AA163" s="9">
        <f>'S1 Maquette'!I179*1.5</f>
        <v>0</v>
      </c>
      <c r="AB163" s="9">
        <f>'S2 Maquette'!I179*1.5</f>
        <v>0</v>
      </c>
      <c r="AC163" s="9">
        <f>'S3 Maquette'!I179*1.5</f>
        <v>0</v>
      </c>
      <c r="AD163" s="9">
        <f>'S4 Maquette'!I179*1.5</f>
        <v>0</v>
      </c>
    </row>
    <row r="164" spans="27:30" x14ac:dyDescent="0.25">
      <c r="AA164" s="9">
        <f>'S1 Maquette'!I180*1.5</f>
        <v>0</v>
      </c>
      <c r="AB164" s="9">
        <f>'S2 Maquette'!I180*1.5</f>
        <v>0</v>
      </c>
      <c r="AC164" s="9">
        <f>'S3 Maquette'!I180*1.5</f>
        <v>0</v>
      </c>
      <c r="AD164" s="9">
        <f>'S4 Maquette'!I180*1.5</f>
        <v>0</v>
      </c>
    </row>
    <row r="165" spans="27:30" x14ac:dyDescent="0.25">
      <c r="AA165" s="9">
        <f>'S1 Maquette'!I181*1.5</f>
        <v>0</v>
      </c>
      <c r="AB165" s="9">
        <f>'S2 Maquette'!I181*1.5</f>
        <v>0</v>
      </c>
      <c r="AC165" s="9">
        <f>'S3 Maquette'!I181*1.5</f>
        <v>0</v>
      </c>
      <c r="AD165" s="9">
        <f>'S4 Maquette'!I181*1.5</f>
        <v>0</v>
      </c>
    </row>
    <row r="166" spans="27:30" x14ac:dyDescent="0.25">
      <c r="AA166" s="9">
        <f>'S1 Maquette'!I182*1.5</f>
        <v>0</v>
      </c>
      <c r="AB166" s="9">
        <f>'S2 Maquette'!I182*1.5</f>
        <v>0</v>
      </c>
      <c r="AC166" s="9">
        <f>'S3 Maquette'!I182*1.5</f>
        <v>0</v>
      </c>
      <c r="AD166" s="9">
        <f>'S4 Maquette'!I182*1.5</f>
        <v>0</v>
      </c>
    </row>
    <row r="167" spans="27:30" x14ac:dyDescent="0.25">
      <c r="AA167" s="9">
        <f>'S1 Maquette'!I183*1.5</f>
        <v>0</v>
      </c>
      <c r="AB167" s="9">
        <f>'S2 Maquette'!I183*1.5</f>
        <v>0</v>
      </c>
      <c r="AC167" s="9">
        <f>'S3 Maquette'!I183*1.5</f>
        <v>0</v>
      </c>
      <c r="AD167" s="9">
        <f>'S4 Maquette'!I183*1.5</f>
        <v>0</v>
      </c>
    </row>
    <row r="168" spans="27:30" x14ac:dyDescent="0.25">
      <c r="AA168" s="9">
        <f>'S1 Maquette'!I184*1.5</f>
        <v>0</v>
      </c>
      <c r="AB168" s="9">
        <f>'S2 Maquette'!I184*1.5</f>
        <v>0</v>
      </c>
      <c r="AC168" s="9">
        <f>'S3 Maquette'!I184*1.5</f>
        <v>0</v>
      </c>
      <c r="AD168" s="9">
        <f>'S4 Maquette'!I184*1.5</f>
        <v>0</v>
      </c>
    </row>
    <row r="169" spans="27:30" x14ac:dyDescent="0.25">
      <c r="AA169" s="9">
        <f>'S1 Maquette'!I185*1.5</f>
        <v>0</v>
      </c>
      <c r="AB169" s="9">
        <f>'S2 Maquette'!I185*1.5</f>
        <v>0</v>
      </c>
      <c r="AC169" s="9">
        <f>'S3 Maquette'!I185*1.5</f>
        <v>0</v>
      </c>
      <c r="AD169" s="9">
        <f>'S4 Maquette'!I185*1.5</f>
        <v>0</v>
      </c>
    </row>
    <row r="170" spans="27:30" x14ac:dyDescent="0.25">
      <c r="AA170" s="9">
        <f>'S1 Maquette'!I186*1.5</f>
        <v>0</v>
      </c>
      <c r="AB170" s="9">
        <f>'S2 Maquette'!I186*1.5</f>
        <v>0</v>
      </c>
      <c r="AC170" s="9">
        <f>'S3 Maquette'!I186*1.5</f>
        <v>0</v>
      </c>
      <c r="AD170" s="9">
        <f>'S4 Maquette'!I186*1.5</f>
        <v>0</v>
      </c>
    </row>
    <row r="171" spans="27:30" x14ac:dyDescent="0.25">
      <c r="AA171" s="9">
        <f>'S1 Maquette'!I187*1.5</f>
        <v>0</v>
      </c>
      <c r="AB171" s="9">
        <f>'S2 Maquette'!I187*1.5</f>
        <v>0</v>
      </c>
      <c r="AC171" s="9">
        <f>'S3 Maquette'!I187*1.5</f>
        <v>0</v>
      </c>
      <c r="AD171" s="9">
        <f>'S4 Maquette'!I187*1.5</f>
        <v>0</v>
      </c>
    </row>
    <row r="172" spans="27:30" x14ac:dyDescent="0.25">
      <c r="AA172" s="9">
        <f>'S1 Maquette'!I188*1.5</f>
        <v>0</v>
      </c>
      <c r="AB172" s="9">
        <f>'S2 Maquette'!I188*1.5</f>
        <v>0</v>
      </c>
      <c r="AC172" s="9">
        <f>'S3 Maquette'!I188*1.5</f>
        <v>0</v>
      </c>
      <c r="AD172" s="9">
        <f>'S4 Maquette'!I188*1.5</f>
        <v>0</v>
      </c>
    </row>
    <row r="173" spans="27:30" x14ac:dyDescent="0.25">
      <c r="AA173" s="9">
        <f>'S1 Maquette'!I189*1.5</f>
        <v>0</v>
      </c>
      <c r="AB173" s="9">
        <f>'S2 Maquette'!I189*1.5</f>
        <v>0</v>
      </c>
      <c r="AC173" s="9">
        <f>'S3 Maquette'!I189*1.5</f>
        <v>0</v>
      </c>
      <c r="AD173" s="9">
        <f>'S4 Maquette'!I189*1.5</f>
        <v>0</v>
      </c>
    </row>
    <row r="174" spans="27:30" x14ac:dyDescent="0.25">
      <c r="AA174" s="9">
        <f>'S1 Maquette'!I190*1.5</f>
        <v>0</v>
      </c>
      <c r="AB174" s="9">
        <f>'S2 Maquette'!I190*1.5</f>
        <v>0</v>
      </c>
      <c r="AC174" s="9">
        <f>'S3 Maquette'!I190*1.5</f>
        <v>0</v>
      </c>
      <c r="AD174" s="9">
        <f>'S4 Maquette'!I190*1.5</f>
        <v>0</v>
      </c>
    </row>
    <row r="175" spans="27:30" x14ac:dyDescent="0.25">
      <c r="AA175" s="9">
        <f>'S1 Maquette'!I191*1.5</f>
        <v>0</v>
      </c>
      <c r="AB175" s="9">
        <f>'S2 Maquette'!I191*1.5</f>
        <v>0</v>
      </c>
      <c r="AC175" s="9">
        <f>'S3 Maquette'!I191*1.5</f>
        <v>0</v>
      </c>
      <c r="AD175" s="9">
        <f>'S4 Maquette'!I191*1.5</f>
        <v>0</v>
      </c>
    </row>
    <row r="176" spans="27:30" x14ac:dyDescent="0.25">
      <c r="AA176" s="9">
        <f>'S1 Maquette'!I192*1.5</f>
        <v>0</v>
      </c>
      <c r="AB176" s="9">
        <f>'S2 Maquette'!I192*1.5</f>
        <v>0</v>
      </c>
      <c r="AC176" s="9">
        <f>'S3 Maquette'!I192*1.5</f>
        <v>0</v>
      </c>
      <c r="AD176" s="9">
        <f>'S4 Maquette'!I192*1.5</f>
        <v>0</v>
      </c>
    </row>
    <row r="177" spans="27:30" x14ac:dyDescent="0.25">
      <c r="AA177" s="9">
        <f>'S1 Maquette'!I193*1.5</f>
        <v>0</v>
      </c>
      <c r="AB177" s="9">
        <f>'S2 Maquette'!I193*1.5</f>
        <v>0</v>
      </c>
      <c r="AC177" s="9">
        <f>'S3 Maquette'!I193*1.5</f>
        <v>0</v>
      </c>
      <c r="AD177" s="9">
        <f>'S4 Maquette'!I193*1.5</f>
        <v>0</v>
      </c>
    </row>
    <row r="178" spans="27:30" x14ac:dyDescent="0.25">
      <c r="AA178" s="9">
        <f>'S1 Maquette'!I194*1.5</f>
        <v>0</v>
      </c>
      <c r="AB178" s="9">
        <f>'S2 Maquette'!I194*1.5</f>
        <v>0</v>
      </c>
      <c r="AC178" s="9">
        <f>'S3 Maquette'!I194*1.5</f>
        <v>0</v>
      </c>
      <c r="AD178" s="9">
        <f>'S4 Maquette'!I194*1.5</f>
        <v>0</v>
      </c>
    </row>
    <row r="179" spans="27:30" x14ac:dyDescent="0.25">
      <c r="AA179" s="9">
        <f>'S1 Maquette'!I195*1.5</f>
        <v>0</v>
      </c>
      <c r="AB179" s="9">
        <f>'S2 Maquette'!I195*1.5</f>
        <v>0</v>
      </c>
      <c r="AC179" s="9">
        <f>'S3 Maquette'!I195*1.5</f>
        <v>0</v>
      </c>
      <c r="AD179" s="9">
        <f>'S4 Maquette'!I195*1.5</f>
        <v>0</v>
      </c>
    </row>
    <row r="180" spans="27:30" x14ac:dyDescent="0.25">
      <c r="AA180" s="9">
        <f>'S1 Maquette'!I196*1.5</f>
        <v>0</v>
      </c>
      <c r="AB180" s="9">
        <f>'S2 Maquette'!I196*1.5</f>
        <v>0</v>
      </c>
      <c r="AC180" s="9">
        <f>'S3 Maquette'!I196*1.5</f>
        <v>0</v>
      </c>
      <c r="AD180" s="9">
        <f>'S4 Maquette'!I196*1.5</f>
        <v>0</v>
      </c>
    </row>
    <row r="181" spans="27:30" x14ac:dyDescent="0.25">
      <c r="AA181" s="9">
        <f>'S1 Maquette'!I197*1.5</f>
        <v>0</v>
      </c>
      <c r="AB181" s="9">
        <f>'S2 Maquette'!I197*1.5</f>
        <v>0</v>
      </c>
      <c r="AC181" s="9">
        <f>'S3 Maquette'!I197*1.5</f>
        <v>0</v>
      </c>
      <c r="AD181" s="9">
        <f>'S4 Maquette'!I197*1.5</f>
        <v>0</v>
      </c>
    </row>
    <row r="182" spans="27:30" x14ac:dyDescent="0.25">
      <c r="AA182" s="9">
        <f>'S1 Maquette'!I198*1.5</f>
        <v>0</v>
      </c>
      <c r="AB182" s="9">
        <f>'S2 Maquette'!I198*1.5</f>
        <v>0</v>
      </c>
      <c r="AC182" s="9">
        <f>'S3 Maquette'!I198*1.5</f>
        <v>0</v>
      </c>
      <c r="AD182" s="9">
        <f>'S4 Maquette'!I198*1.5</f>
        <v>0</v>
      </c>
    </row>
    <row r="183" spans="27:30" x14ac:dyDescent="0.25">
      <c r="AA183" s="9">
        <f>'S1 Maquette'!I199*1.5</f>
        <v>0</v>
      </c>
      <c r="AB183" s="9">
        <f>'S2 Maquette'!I199*1.5</f>
        <v>0</v>
      </c>
      <c r="AC183" s="9">
        <f>'S3 Maquette'!I199*1.5</f>
        <v>0</v>
      </c>
      <c r="AD183" s="9">
        <f>'S4 Maquette'!I199*1.5</f>
        <v>0</v>
      </c>
    </row>
    <row r="184" spans="27:30" x14ac:dyDescent="0.25">
      <c r="AA184" s="9">
        <f>'S1 Maquette'!I200*1.5</f>
        <v>0</v>
      </c>
      <c r="AB184" s="9">
        <f>'S2 Maquette'!I200*1.5</f>
        <v>0</v>
      </c>
      <c r="AC184" s="9">
        <f>'S3 Maquette'!I200*1.5</f>
        <v>0</v>
      </c>
      <c r="AD184" s="9">
        <f>'S4 Maquette'!I200*1.5</f>
        <v>0</v>
      </c>
    </row>
    <row r="185" spans="27:30" x14ac:dyDescent="0.25">
      <c r="AA185" s="9">
        <f>'S1 Maquette'!I201*1.5</f>
        <v>0</v>
      </c>
      <c r="AB185" s="9">
        <f>'S2 Maquette'!I201*1.5</f>
        <v>0</v>
      </c>
      <c r="AC185" s="9">
        <f>'S3 Maquette'!I201*1.5</f>
        <v>0</v>
      </c>
      <c r="AD185" s="9">
        <f>'S4 Maquette'!I201*1.5</f>
        <v>0</v>
      </c>
    </row>
    <row r="186" spans="27:30" x14ac:dyDescent="0.25">
      <c r="AA186" s="9">
        <f>'S1 Maquette'!I202*1.5</f>
        <v>0</v>
      </c>
      <c r="AB186" s="9">
        <f>'S2 Maquette'!I202*1.5</f>
        <v>0</v>
      </c>
      <c r="AC186" s="9">
        <f>'S3 Maquette'!I202*1.5</f>
        <v>0</v>
      </c>
      <c r="AD186" s="9">
        <f>'S4 Maquette'!I202*1.5</f>
        <v>0</v>
      </c>
    </row>
    <row r="187" spans="27:30" x14ac:dyDescent="0.25">
      <c r="AA187" s="9">
        <f>'S1 Maquette'!I203*1.5</f>
        <v>0</v>
      </c>
      <c r="AB187" s="9">
        <f>'S2 Maquette'!I203*1.5</f>
        <v>0</v>
      </c>
      <c r="AC187" s="9">
        <f>'S3 Maquette'!I203*1.5</f>
        <v>0</v>
      </c>
      <c r="AD187" s="9">
        <f>'S4 Maquette'!I203*1.5</f>
        <v>0</v>
      </c>
    </row>
    <row r="188" spans="27:30" x14ac:dyDescent="0.25">
      <c r="AA188" s="9">
        <f>'S1 Maquette'!I204*1.5</f>
        <v>0</v>
      </c>
      <c r="AB188" s="9">
        <f>'S2 Maquette'!I204*1.5</f>
        <v>0</v>
      </c>
      <c r="AC188" s="9">
        <f>'S3 Maquette'!I204*1.5</f>
        <v>0</v>
      </c>
      <c r="AD188" s="9">
        <f>'S4 Maquette'!I204*1.5</f>
        <v>0</v>
      </c>
    </row>
    <row r="189" spans="27:30" x14ac:dyDescent="0.25">
      <c r="AA189" s="9">
        <f>'S1 Maquette'!I205*1.5</f>
        <v>0</v>
      </c>
      <c r="AB189" s="9">
        <f>'S2 Maquette'!I205*1.5</f>
        <v>0</v>
      </c>
      <c r="AC189" s="9">
        <f>'S3 Maquette'!I205*1.5</f>
        <v>0</v>
      </c>
      <c r="AD189" s="9">
        <f>'S4 Maquette'!I205*1.5</f>
        <v>0</v>
      </c>
    </row>
    <row r="190" spans="27:30" x14ac:dyDescent="0.25">
      <c r="AA190" s="9">
        <f>'S1 Maquette'!I206*1.5</f>
        <v>0</v>
      </c>
      <c r="AB190" s="9">
        <f>'S2 Maquette'!I206*1.5</f>
        <v>0</v>
      </c>
      <c r="AC190" s="9">
        <f>'S3 Maquette'!I206*1.5</f>
        <v>0</v>
      </c>
      <c r="AD190" s="9">
        <f>'S4 Maquette'!I206*1.5</f>
        <v>0</v>
      </c>
    </row>
    <row r="191" spans="27:30" x14ac:dyDescent="0.25">
      <c r="AA191" s="9">
        <f>'S1 Maquette'!I207*1.5</f>
        <v>0</v>
      </c>
      <c r="AB191" s="9">
        <f>'S2 Maquette'!I207*1.5</f>
        <v>0</v>
      </c>
      <c r="AC191" s="9">
        <f>'S3 Maquette'!I207*1.5</f>
        <v>0</v>
      </c>
      <c r="AD191" s="9">
        <f>'S4 Maquette'!I207*1.5</f>
        <v>0</v>
      </c>
    </row>
    <row r="192" spans="27:30" x14ac:dyDescent="0.25">
      <c r="AA192" s="9">
        <f>'S1 Maquette'!I208*1.5</f>
        <v>0</v>
      </c>
      <c r="AB192" s="9">
        <f>'S2 Maquette'!I208*1.5</f>
        <v>0</v>
      </c>
      <c r="AC192" s="9">
        <f>'S3 Maquette'!I208*1.5</f>
        <v>0</v>
      </c>
      <c r="AD192" s="9">
        <f>'S4 Maquette'!I208*1.5</f>
        <v>0</v>
      </c>
    </row>
    <row r="193" spans="27:30" x14ac:dyDescent="0.25">
      <c r="AA193" s="9">
        <f>'S1 Maquette'!I209*1.5</f>
        <v>0</v>
      </c>
      <c r="AB193" s="9">
        <f>'S2 Maquette'!I209*1.5</f>
        <v>0</v>
      </c>
      <c r="AC193" s="9">
        <f>'S3 Maquette'!I209*1.5</f>
        <v>0</v>
      </c>
      <c r="AD193" s="9">
        <f>'S4 Maquette'!I209*1.5</f>
        <v>0</v>
      </c>
    </row>
    <row r="194" spans="27:30" x14ac:dyDescent="0.25">
      <c r="AA194" s="9">
        <f>'S1 Maquette'!I210*1.5</f>
        <v>0</v>
      </c>
      <c r="AB194" s="9">
        <f>'S2 Maquette'!I210*1.5</f>
        <v>0</v>
      </c>
      <c r="AC194" s="9">
        <f>'S3 Maquette'!I210*1.5</f>
        <v>0</v>
      </c>
      <c r="AD194" s="9">
        <f>'S4 Maquette'!I210*1.5</f>
        <v>0</v>
      </c>
    </row>
    <row r="195" spans="27:30" x14ac:dyDescent="0.25">
      <c r="AA195" s="9">
        <f>'S1 Maquette'!I211*1.5</f>
        <v>0</v>
      </c>
      <c r="AB195" s="9">
        <f>'S2 Maquette'!I211*1.5</f>
        <v>0</v>
      </c>
      <c r="AC195" s="9">
        <f>'S3 Maquette'!I211*1.5</f>
        <v>0</v>
      </c>
      <c r="AD195" s="9">
        <f>'S4 Maquette'!I211*1.5</f>
        <v>0</v>
      </c>
    </row>
    <row r="196" spans="27:30" x14ac:dyDescent="0.25">
      <c r="AA196" s="9">
        <f>'S1 Maquette'!I212*1.5</f>
        <v>0</v>
      </c>
      <c r="AB196" s="9">
        <f>'S2 Maquette'!I212*1.5</f>
        <v>0</v>
      </c>
      <c r="AC196" s="9">
        <f>'S3 Maquette'!I212*1.5</f>
        <v>0</v>
      </c>
      <c r="AD196" s="9">
        <f>'S4 Maquette'!I212*1.5</f>
        <v>0</v>
      </c>
    </row>
    <row r="197" spans="27:30" x14ac:dyDescent="0.25">
      <c r="AA197" s="9">
        <f>'S1 Maquette'!I213*1.5</f>
        <v>0</v>
      </c>
      <c r="AB197" s="9">
        <f>'S2 Maquette'!I213*1.5</f>
        <v>0</v>
      </c>
      <c r="AC197" s="9">
        <f>'S3 Maquette'!I213*1.5</f>
        <v>0</v>
      </c>
      <c r="AD197" s="9">
        <f>'S4 Maquette'!I213*1.5</f>
        <v>0</v>
      </c>
    </row>
    <row r="198" spans="27:30" x14ac:dyDescent="0.25">
      <c r="AA198" s="9">
        <f>'S1 Maquette'!I214*1.5</f>
        <v>0</v>
      </c>
      <c r="AB198" s="9">
        <f>'S2 Maquette'!I214*1.5</f>
        <v>0</v>
      </c>
      <c r="AC198" s="9">
        <f>'S3 Maquette'!I214*1.5</f>
        <v>0</v>
      </c>
      <c r="AD198" s="9">
        <f>'S4 Maquette'!I214*1.5</f>
        <v>0</v>
      </c>
    </row>
    <row r="199" spans="27:30" x14ac:dyDescent="0.25">
      <c r="AA199" s="9">
        <f>'S1 Maquette'!I215*1.5</f>
        <v>0</v>
      </c>
      <c r="AB199" s="9">
        <f>'S2 Maquette'!I215*1.5</f>
        <v>0</v>
      </c>
      <c r="AC199" s="9">
        <f>'S3 Maquette'!I215*1.5</f>
        <v>0</v>
      </c>
      <c r="AD199" s="9">
        <f>'S4 Maquette'!I215*1.5</f>
        <v>0</v>
      </c>
    </row>
    <row r="200" spans="27:30" x14ac:dyDescent="0.25">
      <c r="AA200" s="9">
        <f>'S1 Maquette'!I216*1.5</f>
        <v>0</v>
      </c>
      <c r="AB200" s="9">
        <f>'S2 Maquette'!I216*1.5</f>
        <v>0</v>
      </c>
      <c r="AC200" s="9">
        <f>'S3 Maquette'!I216*1.5</f>
        <v>0</v>
      </c>
      <c r="AD200" s="9">
        <f>'S4 Maquette'!I216*1.5</f>
        <v>0</v>
      </c>
    </row>
    <row r="201" spans="27:30" x14ac:dyDescent="0.25">
      <c r="AA201" s="9">
        <f>'S1 Maquette'!I217*1.5</f>
        <v>0</v>
      </c>
      <c r="AB201" s="9">
        <f>'S2 Maquette'!I217*1.5</f>
        <v>0</v>
      </c>
      <c r="AC201" s="9">
        <f>'S3 Maquette'!I217*1.5</f>
        <v>0</v>
      </c>
      <c r="AD201" s="9">
        <f>'S4 Maquette'!I217*1.5</f>
        <v>0</v>
      </c>
    </row>
    <row r="202" spans="27:30" x14ac:dyDescent="0.25">
      <c r="AA202" s="9">
        <f>'S1 Maquette'!I218*1.5</f>
        <v>0</v>
      </c>
      <c r="AB202" s="9">
        <f>'S2 Maquette'!I218*1.5</f>
        <v>0</v>
      </c>
      <c r="AC202" s="9">
        <f>'S3 Maquette'!I218*1.5</f>
        <v>0</v>
      </c>
      <c r="AD202" s="9">
        <f>'S4 Maquette'!I218*1.5</f>
        <v>0</v>
      </c>
    </row>
    <row r="203" spans="27:30" x14ac:dyDescent="0.25">
      <c r="AA203" s="9">
        <f>'S1 Maquette'!I219*1.5</f>
        <v>0</v>
      </c>
      <c r="AB203" s="9">
        <f>'S2 Maquette'!I219*1.5</f>
        <v>0</v>
      </c>
      <c r="AC203" s="9">
        <f>'S3 Maquette'!I219*1.5</f>
        <v>0</v>
      </c>
      <c r="AD203" s="9">
        <f>'S4 Maquette'!I219*1.5</f>
        <v>0</v>
      </c>
    </row>
    <row r="204" spans="27:30" x14ac:dyDescent="0.25">
      <c r="AA204" s="9">
        <f>'S1 Maquette'!I220*1.5</f>
        <v>0</v>
      </c>
      <c r="AB204" s="9">
        <f>'S2 Maquette'!I220*1.5</f>
        <v>0</v>
      </c>
      <c r="AC204" s="9">
        <f>'S3 Maquette'!I220*1.5</f>
        <v>0</v>
      </c>
      <c r="AD204" s="9">
        <f>'S4 Maquette'!I220*1.5</f>
        <v>0</v>
      </c>
    </row>
    <row r="205" spans="27:30" x14ac:dyDescent="0.25">
      <c r="AA205" s="9">
        <f>'S1 Maquette'!I221*1.5</f>
        <v>0</v>
      </c>
      <c r="AB205" s="9">
        <f>'S2 Maquette'!I221*1.5</f>
        <v>0</v>
      </c>
      <c r="AC205" s="9">
        <f>'S3 Maquette'!I221*1.5</f>
        <v>0</v>
      </c>
      <c r="AD205" s="9">
        <f>'S4 Maquette'!I221*1.5</f>
        <v>0</v>
      </c>
    </row>
    <row r="206" spans="27:30" x14ac:dyDescent="0.25">
      <c r="AA206" s="9">
        <f>'S1 Maquette'!I222*1.5</f>
        <v>0</v>
      </c>
      <c r="AB206" s="9">
        <f>'S2 Maquette'!I222*1.5</f>
        <v>0</v>
      </c>
      <c r="AC206" s="9">
        <f>'S3 Maquette'!I222*1.5</f>
        <v>0</v>
      </c>
      <c r="AD206" s="9">
        <f>'S4 Maquette'!I222*1.5</f>
        <v>0</v>
      </c>
    </row>
    <row r="207" spans="27:30" x14ac:dyDescent="0.25">
      <c r="AA207" s="9">
        <f>'S1 Maquette'!I223*1.5</f>
        <v>0</v>
      </c>
      <c r="AB207" s="9">
        <f>'S2 Maquette'!I223*1.5</f>
        <v>0</v>
      </c>
      <c r="AC207" s="9">
        <f>'S3 Maquette'!I223*1.5</f>
        <v>0</v>
      </c>
      <c r="AD207" s="9">
        <f>'S4 Maquette'!I223*1.5</f>
        <v>0</v>
      </c>
    </row>
    <row r="208" spans="27:30" x14ac:dyDescent="0.25">
      <c r="AA208" s="9">
        <f>'S1 Maquette'!I224*1.5</f>
        <v>0</v>
      </c>
      <c r="AB208" s="9">
        <f>'S2 Maquette'!I224*1.5</f>
        <v>0</v>
      </c>
      <c r="AC208" s="9">
        <f>'S3 Maquette'!I224*1.5</f>
        <v>0</v>
      </c>
      <c r="AD208" s="9">
        <f>'S4 Maquette'!I224*1.5</f>
        <v>0</v>
      </c>
    </row>
    <row r="209" spans="27:30" x14ac:dyDescent="0.25">
      <c r="AA209" s="9">
        <f>'S1 Maquette'!I225*1.5</f>
        <v>0</v>
      </c>
      <c r="AB209" s="9">
        <f>'S2 Maquette'!I225*1.5</f>
        <v>0</v>
      </c>
      <c r="AC209" s="9">
        <f>'S3 Maquette'!I225*1.5</f>
        <v>0</v>
      </c>
      <c r="AD209" s="9">
        <f>'S4 Maquette'!I225*1.5</f>
        <v>0</v>
      </c>
    </row>
    <row r="210" spans="27:30" x14ac:dyDescent="0.25">
      <c r="AA210" s="9">
        <f>'S1 Maquette'!I226*1.5</f>
        <v>0</v>
      </c>
      <c r="AB210" s="9">
        <f>'S2 Maquette'!I226*1.5</f>
        <v>0</v>
      </c>
      <c r="AC210" s="9">
        <f>'S3 Maquette'!I226*1.5</f>
        <v>0</v>
      </c>
      <c r="AD210" s="9">
        <f>'S4 Maquette'!I226*1.5</f>
        <v>0</v>
      </c>
    </row>
    <row r="211" spans="27:30" x14ac:dyDescent="0.25">
      <c r="AA211" s="9">
        <f>'S1 Maquette'!I227*1.5</f>
        <v>0</v>
      </c>
      <c r="AB211" s="9">
        <f>'S2 Maquette'!I227*1.5</f>
        <v>0</v>
      </c>
      <c r="AC211" s="9">
        <f>'S3 Maquette'!I227*1.5</f>
        <v>0</v>
      </c>
      <c r="AD211" s="9">
        <f>'S4 Maquette'!I227*1.5</f>
        <v>0</v>
      </c>
    </row>
    <row r="212" spans="27:30" x14ac:dyDescent="0.25">
      <c r="AA212" s="9">
        <f>'S1 Maquette'!I228*1.5</f>
        <v>0</v>
      </c>
      <c r="AB212" s="9">
        <f>'S2 Maquette'!I228*1.5</f>
        <v>0</v>
      </c>
      <c r="AC212" s="9">
        <f>'S3 Maquette'!I228*1.5</f>
        <v>0</v>
      </c>
      <c r="AD212" s="9">
        <f>'S4 Maquette'!I228*1.5</f>
        <v>0</v>
      </c>
    </row>
    <row r="213" spans="27:30" x14ac:dyDescent="0.25">
      <c r="AA213" s="9">
        <f>'S1 Maquette'!I229*1.5</f>
        <v>0</v>
      </c>
      <c r="AB213" s="9">
        <f>'S2 Maquette'!I229*1.5</f>
        <v>0</v>
      </c>
      <c r="AC213" s="9">
        <f>'S3 Maquette'!I229*1.5</f>
        <v>0</v>
      </c>
      <c r="AD213" s="9">
        <f>'S4 Maquette'!I229*1.5</f>
        <v>0</v>
      </c>
    </row>
    <row r="214" spans="27:30" x14ac:dyDescent="0.25">
      <c r="AA214" s="9">
        <f>'S1 Maquette'!I230*1.5</f>
        <v>0</v>
      </c>
      <c r="AB214" s="9">
        <f>'S2 Maquette'!I230*1.5</f>
        <v>0</v>
      </c>
      <c r="AC214" s="9">
        <f>'S3 Maquette'!I230*1.5</f>
        <v>0</v>
      </c>
      <c r="AD214" s="9">
        <f>'S4 Maquette'!I230*1.5</f>
        <v>0</v>
      </c>
    </row>
    <row r="215" spans="27:30" x14ac:dyDescent="0.25">
      <c r="AA215" s="9">
        <f>'S1 Maquette'!I231*1.5</f>
        <v>0</v>
      </c>
      <c r="AB215" s="9">
        <f>'S2 Maquette'!I231*1.5</f>
        <v>0</v>
      </c>
      <c r="AC215" s="9">
        <f>'S3 Maquette'!I231*1.5</f>
        <v>0</v>
      </c>
      <c r="AD215" s="9">
        <f>'S4 Maquette'!I231*1.5</f>
        <v>0</v>
      </c>
    </row>
    <row r="216" spans="27:30" x14ac:dyDescent="0.25">
      <c r="AA216" s="9">
        <f>'S1 Maquette'!I232*1.5</f>
        <v>0</v>
      </c>
      <c r="AB216" s="9">
        <f>'S2 Maquette'!I232*1.5</f>
        <v>0</v>
      </c>
      <c r="AC216" s="9">
        <f>'S3 Maquette'!I232*1.5</f>
        <v>0</v>
      </c>
      <c r="AD216" s="9">
        <f>'S4 Maquette'!I232*1.5</f>
        <v>0</v>
      </c>
    </row>
    <row r="217" spans="27:30" x14ac:dyDescent="0.25">
      <c r="AA217" s="9">
        <f>'S1 Maquette'!I233*1.5</f>
        <v>0</v>
      </c>
      <c r="AB217" s="9">
        <f>'S2 Maquette'!I233*1.5</f>
        <v>0</v>
      </c>
      <c r="AC217" s="9">
        <f>'S3 Maquette'!I233*1.5</f>
        <v>0</v>
      </c>
      <c r="AD217" s="9">
        <f>'S4 Maquette'!I233*1.5</f>
        <v>0</v>
      </c>
    </row>
    <row r="218" spans="27:30" x14ac:dyDescent="0.25">
      <c r="AA218" s="9">
        <f>'S1 Maquette'!I234*1.5</f>
        <v>0</v>
      </c>
      <c r="AB218" s="9">
        <f>'S2 Maquette'!I234*1.5</f>
        <v>0</v>
      </c>
      <c r="AC218" s="9">
        <f>'S3 Maquette'!I234*1.5</f>
        <v>0</v>
      </c>
      <c r="AD218" s="9">
        <f>'S4 Maquette'!I234*1.5</f>
        <v>0</v>
      </c>
    </row>
    <row r="219" spans="27:30" x14ac:dyDescent="0.25">
      <c r="AA219" s="9">
        <f>'S1 Maquette'!I235*1.5</f>
        <v>0</v>
      </c>
      <c r="AB219" s="9">
        <f>'S2 Maquette'!I235*1.5</f>
        <v>0</v>
      </c>
      <c r="AC219" s="9">
        <f>'S3 Maquette'!I235*1.5</f>
        <v>0</v>
      </c>
      <c r="AD219" s="9">
        <f>'S4 Maquette'!I235*1.5</f>
        <v>0</v>
      </c>
    </row>
    <row r="220" spans="27:30" x14ac:dyDescent="0.25">
      <c r="AA220" s="9">
        <f>'S1 Maquette'!I236*1.5</f>
        <v>0</v>
      </c>
      <c r="AB220" s="9">
        <f>'S2 Maquette'!I236*1.5</f>
        <v>0</v>
      </c>
      <c r="AC220" s="9">
        <f>'S3 Maquette'!I236*1.5</f>
        <v>0</v>
      </c>
      <c r="AD220" s="9">
        <f>'S4 Maquette'!I236*1.5</f>
        <v>0</v>
      </c>
    </row>
    <row r="221" spans="27:30" x14ac:dyDescent="0.25">
      <c r="AA221" s="9">
        <f>'S1 Maquette'!I237*1.5</f>
        <v>0</v>
      </c>
      <c r="AB221" s="9">
        <f>'S2 Maquette'!I237*1.5</f>
        <v>0</v>
      </c>
      <c r="AC221" s="9">
        <f>'S3 Maquette'!I237*1.5</f>
        <v>0</v>
      </c>
      <c r="AD221" s="9">
        <f>'S4 Maquette'!I237*1.5</f>
        <v>0</v>
      </c>
    </row>
    <row r="222" spans="27:30" x14ac:dyDescent="0.25">
      <c r="AA222" s="9">
        <f>'S1 Maquette'!I238*1.5</f>
        <v>0</v>
      </c>
      <c r="AB222" s="9">
        <f>'S2 Maquette'!I238*1.5</f>
        <v>0</v>
      </c>
      <c r="AC222" s="9">
        <f>'S3 Maquette'!I238*1.5</f>
        <v>0</v>
      </c>
      <c r="AD222" s="9">
        <f>'S4 Maquette'!I238*1.5</f>
        <v>0</v>
      </c>
    </row>
    <row r="223" spans="27:30" x14ac:dyDescent="0.25">
      <c r="AA223" s="9">
        <f>'S1 Maquette'!I239*1.5</f>
        <v>0</v>
      </c>
      <c r="AB223" s="9">
        <f>'S2 Maquette'!I239*1.5</f>
        <v>0</v>
      </c>
      <c r="AC223" s="9">
        <f>'S3 Maquette'!I239*1.5</f>
        <v>0</v>
      </c>
      <c r="AD223" s="9">
        <f>'S4 Maquette'!I239*1.5</f>
        <v>0</v>
      </c>
    </row>
    <row r="224" spans="27:30" x14ac:dyDescent="0.25">
      <c r="AA224" s="9">
        <f>'S1 Maquette'!I240*1.5</f>
        <v>0</v>
      </c>
      <c r="AB224" s="9">
        <f>'S2 Maquette'!I240*1.5</f>
        <v>0</v>
      </c>
      <c r="AC224" s="9">
        <f>'S3 Maquette'!I240*1.5</f>
        <v>0</v>
      </c>
      <c r="AD224" s="9">
        <f>'S4 Maquette'!I240*1.5</f>
        <v>0</v>
      </c>
    </row>
    <row r="225" spans="27:30" x14ac:dyDescent="0.25">
      <c r="AA225" s="9">
        <f>'S1 Maquette'!I241*1.5</f>
        <v>0</v>
      </c>
      <c r="AB225" s="9">
        <f>'S2 Maquette'!I241*1.5</f>
        <v>0</v>
      </c>
      <c r="AC225" s="9">
        <f>'S3 Maquette'!I241*1.5</f>
        <v>0</v>
      </c>
      <c r="AD225" s="9">
        <f>'S4 Maquette'!I241*1.5</f>
        <v>0</v>
      </c>
    </row>
    <row r="226" spans="27:30" x14ac:dyDescent="0.25">
      <c r="AA226" s="9">
        <f>'S1 Maquette'!I242*1.5</f>
        <v>0</v>
      </c>
      <c r="AB226" s="9">
        <f>'S2 Maquette'!I242*1.5</f>
        <v>0</v>
      </c>
      <c r="AC226" s="9">
        <f>'S3 Maquette'!I242*1.5</f>
        <v>0</v>
      </c>
      <c r="AD226" s="9">
        <f>'S4 Maquette'!I242*1.5</f>
        <v>0</v>
      </c>
    </row>
    <row r="227" spans="27:30" x14ac:dyDescent="0.25">
      <c r="AA227" s="9">
        <f>'S1 Maquette'!I243*1.5</f>
        <v>0</v>
      </c>
      <c r="AB227" s="9">
        <f>'S2 Maquette'!I243*1.5</f>
        <v>0</v>
      </c>
      <c r="AC227" s="9">
        <f>'S3 Maquette'!I243*1.5</f>
        <v>0</v>
      </c>
      <c r="AD227" s="9">
        <f>'S4 Maquette'!I243*1.5</f>
        <v>0</v>
      </c>
    </row>
    <row r="228" spans="27:30" x14ac:dyDescent="0.25">
      <c r="AA228" s="9">
        <f>'S1 Maquette'!I244*1.5</f>
        <v>0</v>
      </c>
      <c r="AB228" s="9">
        <f>'S2 Maquette'!I244*1.5</f>
        <v>0</v>
      </c>
      <c r="AC228" s="9">
        <f>'S3 Maquette'!I244*1.5</f>
        <v>0</v>
      </c>
      <c r="AD228" s="9">
        <f>'S4 Maquette'!I244*1.5</f>
        <v>0</v>
      </c>
    </row>
    <row r="229" spans="27:30" x14ac:dyDescent="0.25">
      <c r="AA229" s="9">
        <f>'S1 Maquette'!I245*1.5</f>
        <v>0</v>
      </c>
      <c r="AB229" s="9">
        <f>'S2 Maquette'!I245*1.5</f>
        <v>0</v>
      </c>
      <c r="AC229" s="9">
        <f>'S3 Maquette'!I245*1.5</f>
        <v>0</v>
      </c>
      <c r="AD229" s="9">
        <f>'S4 Maquette'!I245*1.5</f>
        <v>0</v>
      </c>
    </row>
    <row r="230" spans="27:30" x14ac:dyDescent="0.25">
      <c r="AA230" s="9">
        <f>'S1 Maquette'!I246*1.5</f>
        <v>0</v>
      </c>
      <c r="AB230" s="9">
        <f>'S2 Maquette'!I246*1.5</f>
        <v>0</v>
      </c>
      <c r="AC230" s="9">
        <f>'S3 Maquette'!I246*1.5</f>
        <v>0</v>
      </c>
      <c r="AD230" s="9">
        <f>'S4 Maquette'!I246*1.5</f>
        <v>0</v>
      </c>
    </row>
    <row r="231" spans="27:30" x14ac:dyDescent="0.25">
      <c r="AA231" s="9">
        <f>'S1 Maquette'!I247*1.5</f>
        <v>0</v>
      </c>
      <c r="AB231" s="9">
        <f>'S2 Maquette'!I247*1.5</f>
        <v>0</v>
      </c>
      <c r="AC231" s="9">
        <f>'S3 Maquette'!I247*1.5</f>
        <v>0</v>
      </c>
      <c r="AD231" s="9">
        <f>'S4 Maquette'!I247*1.5</f>
        <v>0</v>
      </c>
    </row>
    <row r="232" spans="27:30" x14ac:dyDescent="0.25">
      <c r="AA232" s="9">
        <f>'S1 Maquette'!I248*1.5</f>
        <v>0</v>
      </c>
      <c r="AB232" s="9">
        <f>'S2 Maquette'!I248*1.5</f>
        <v>0</v>
      </c>
      <c r="AC232" s="9">
        <f>'S3 Maquette'!I248*1.5</f>
        <v>0</v>
      </c>
      <c r="AD232" s="9">
        <f>'S4 Maquette'!I248*1.5</f>
        <v>0</v>
      </c>
    </row>
    <row r="233" spans="27:30" x14ac:dyDescent="0.25">
      <c r="AA233" s="9">
        <f>'S1 Maquette'!I249*1.5</f>
        <v>0</v>
      </c>
      <c r="AB233" s="9">
        <f>'S2 Maquette'!I249*1.5</f>
        <v>0</v>
      </c>
      <c r="AC233" s="9">
        <f>'S3 Maquette'!I249*1.5</f>
        <v>0</v>
      </c>
      <c r="AD233" s="9">
        <f>'S4 Maquette'!I249*1.5</f>
        <v>0</v>
      </c>
    </row>
    <row r="234" spans="27:30" x14ac:dyDescent="0.25">
      <c r="AA234" s="9">
        <f>'S1 Maquette'!I250*1.5</f>
        <v>0</v>
      </c>
      <c r="AB234" s="9">
        <f>'S2 Maquette'!I250*1.5</f>
        <v>0</v>
      </c>
      <c r="AC234" s="9">
        <f>'S3 Maquette'!I250*1.5</f>
        <v>0</v>
      </c>
      <c r="AD234" s="9">
        <f>'S4 Maquette'!I250*1.5</f>
        <v>0</v>
      </c>
    </row>
    <row r="235" spans="27:30" x14ac:dyDescent="0.25">
      <c r="AA235" s="9">
        <f>'S1 Maquette'!I251*1.5</f>
        <v>0</v>
      </c>
      <c r="AB235" s="9">
        <f>'S2 Maquette'!I251*1.5</f>
        <v>0</v>
      </c>
      <c r="AC235" s="9">
        <f>'S3 Maquette'!I251*1.5</f>
        <v>0</v>
      </c>
      <c r="AD235" s="9">
        <f>'S4 Maquette'!I251*1.5</f>
        <v>0</v>
      </c>
    </row>
    <row r="236" spans="27:30" x14ac:dyDescent="0.25">
      <c r="AA236" s="9">
        <f>'S1 Maquette'!I252*1.5</f>
        <v>0</v>
      </c>
      <c r="AB236" s="9">
        <f>'S2 Maquette'!I252*1.5</f>
        <v>0</v>
      </c>
      <c r="AC236" s="9">
        <f>'S3 Maquette'!I252*1.5</f>
        <v>0</v>
      </c>
      <c r="AD236" s="9">
        <f>'S4 Maquette'!I252*1.5</f>
        <v>0</v>
      </c>
    </row>
    <row r="237" spans="27:30" x14ac:dyDescent="0.25">
      <c r="AA237" s="9">
        <f>'S1 Maquette'!I253*1.5</f>
        <v>0</v>
      </c>
      <c r="AB237" s="9">
        <f>'S2 Maquette'!I253*1.5</f>
        <v>0</v>
      </c>
      <c r="AC237" s="9">
        <f>'S3 Maquette'!I253*1.5</f>
        <v>0</v>
      </c>
      <c r="AD237" s="9">
        <f>'S4 Maquette'!I253*1.5</f>
        <v>0</v>
      </c>
    </row>
    <row r="238" spans="27:30" x14ac:dyDescent="0.25">
      <c r="AA238" s="9">
        <f>'S1 Maquette'!I254*1.5</f>
        <v>0</v>
      </c>
      <c r="AB238" s="9">
        <f>'S2 Maquette'!I254*1.5</f>
        <v>0</v>
      </c>
      <c r="AC238" s="9">
        <f>'S3 Maquette'!I254*1.5</f>
        <v>0</v>
      </c>
      <c r="AD238" s="9">
        <f>'S4 Maquette'!I254*1.5</f>
        <v>0</v>
      </c>
    </row>
    <row r="239" spans="27:30" x14ac:dyDescent="0.25">
      <c r="AA239" s="9">
        <f>'S1 Maquette'!I255*1.5</f>
        <v>0</v>
      </c>
      <c r="AB239" s="9">
        <f>'S2 Maquette'!I255*1.5</f>
        <v>0</v>
      </c>
      <c r="AC239" s="9">
        <f>'S3 Maquette'!I255*1.5</f>
        <v>0</v>
      </c>
      <c r="AD239" s="9">
        <f>'S4 Maquette'!I255*1.5</f>
        <v>0</v>
      </c>
    </row>
    <row r="240" spans="27:30" x14ac:dyDescent="0.25">
      <c r="AA240" s="9">
        <f>'S1 Maquette'!I256*1.5</f>
        <v>0</v>
      </c>
      <c r="AB240" s="9">
        <f>'S2 Maquette'!I256*1.5</f>
        <v>0</v>
      </c>
      <c r="AC240" s="9">
        <f>'S3 Maquette'!I256*1.5</f>
        <v>0</v>
      </c>
      <c r="AD240" s="9">
        <f>'S4 Maquette'!I256*1.5</f>
        <v>0</v>
      </c>
    </row>
    <row r="241" spans="27:30" x14ac:dyDescent="0.25">
      <c r="AA241" s="9">
        <f>'S1 Maquette'!I257*1.5</f>
        <v>0</v>
      </c>
      <c r="AB241" s="9">
        <f>'S2 Maquette'!I257*1.5</f>
        <v>0</v>
      </c>
      <c r="AC241" s="9">
        <f>'S3 Maquette'!I257*1.5</f>
        <v>0</v>
      </c>
      <c r="AD241" s="9">
        <f>'S4 Maquette'!I257*1.5</f>
        <v>0</v>
      </c>
    </row>
    <row r="242" spans="27:30" x14ac:dyDescent="0.25">
      <c r="AA242" s="9">
        <f>'S1 Maquette'!I258*1.5</f>
        <v>0</v>
      </c>
      <c r="AB242" s="9">
        <f>'S2 Maquette'!I258*1.5</f>
        <v>0</v>
      </c>
      <c r="AC242" s="9">
        <f>'S3 Maquette'!I258*1.5</f>
        <v>0</v>
      </c>
      <c r="AD242" s="9">
        <f>'S4 Maquette'!I258*1.5</f>
        <v>0</v>
      </c>
    </row>
    <row r="243" spans="27:30" x14ac:dyDescent="0.25">
      <c r="AA243" s="9">
        <f>'S1 Maquette'!I259*1.5</f>
        <v>0</v>
      </c>
      <c r="AB243" s="9">
        <f>'S2 Maquette'!I259*1.5</f>
        <v>0</v>
      </c>
      <c r="AC243" s="9">
        <f>'S3 Maquette'!I259*1.5</f>
        <v>0</v>
      </c>
      <c r="AD243" s="9">
        <f>'S4 Maquette'!I259*1.5</f>
        <v>0</v>
      </c>
    </row>
    <row r="244" spans="27:30" x14ac:dyDescent="0.25">
      <c r="AA244" s="9">
        <f>'S1 Maquette'!I260*1.5</f>
        <v>0</v>
      </c>
      <c r="AB244" s="9">
        <f>'S2 Maquette'!I260*1.5</f>
        <v>0</v>
      </c>
      <c r="AC244" s="9">
        <f>'S3 Maquette'!I260*1.5</f>
        <v>0</v>
      </c>
      <c r="AD244" s="9">
        <f>'S4 Maquette'!I260*1.5</f>
        <v>0</v>
      </c>
    </row>
    <row r="245" spans="27:30" x14ac:dyDescent="0.25">
      <c r="AA245" s="9">
        <f>'S1 Maquette'!I261*1.5</f>
        <v>0</v>
      </c>
      <c r="AB245" s="9">
        <f>'S2 Maquette'!I261*1.5</f>
        <v>0</v>
      </c>
      <c r="AC245" s="9">
        <f>'S3 Maquette'!I261*1.5</f>
        <v>0</v>
      </c>
      <c r="AD245" s="9">
        <f>'S4 Maquette'!I261*1.5</f>
        <v>0</v>
      </c>
    </row>
    <row r="246" spans="27:30" x14ac:dyDescent="0.25">
      <c r="AA246" s="9">
        <f>'S1 Maquette'!I262*1.5</f>
        <v>0</v>
      </c>
      <c r="AB246" s="9">
        <f>'S2 Maquette'!I262*1.5</f>
        <v>0</v>
      </c>
      <c r="AC246" s="9">
        <f>'S3 Maquette'!I262*1.5</f>
        <v>0</v>
      </c>
      <c r="AD246" s="9">
        <f>'S4 Maquette'!I262*1.5</f>
        <v>0</v>
      </c>
    </row>
    <row r="247" spans="27:30" x14ac:dyDescent="0.25">
      <c r="AA247" s="9">
        <f>'S1 Maquette'!I263*1.5</f>
        <v>0</v>
      </c>
      <c r="AB247" s="9">
        <f>'S2 Maquette'!I263*1.5</f>
        <v>0</v>
      </c>
      <c r="AC247" s="9">
        <f>'S3 Maquette'!I263*1.5</f>
        <v>0</v>
      </c>
      <c r="AD247" s="9">
        <f>'S4 Maquette'!I263*1.5</f>
        <v>0</v>
      </c>
    </row>
    <row r="248" spans="27:30" x14ac:dyDescent="0.25">
      <c r="AA248" s="9">
        <f>'S1 Maquette'!I264*1.5</f>
        <v>0</v>
      </c>
      <c r="AB248" s="9">
        <f>'S2 Maquette'!I264*1.5</f>
        <v>0</v>
      </c>
      <c r="AC248" s="9">
        <f>'S3 Maquette'!I264*1.5</f>
        <v>0</v>
      </c>
      <c r="AD248" s="9">
        <f>'S4 Maquette'!I264*1.5</f>
        <v>0</v>
      </c>
    </row>
    <row r="249" spans="27:30" x14ac:dyDescent="0.25">
      <c r="AA249" s="9">
        <f>'S1 Maquette'!I265*1.5</f>
        <v>0</v>
      </c>
      <c r="AB249" s="9">
        <f>'S2 Maquette'!I265*1.5</f>
        <v>0</v>
      </c>
      <c r="AC249" s="9">
        <f>'S3 Maquette'!I265*1.5</f>
        <v>0</v>
      </c>
      <c r="AD249" s="9">
        <f>'S4 Maquette'!I265*1.5</f>
        <v>0</v>
      </c>
    </row>
    <row r="250" spans="27:30" x14ac:dyDescent="0.25">
      <c r="AA250" s="9">
        <f>'S1 Maquette'!I266*1.5</f>
        <v>0</v>
      </c>
      <c r="AB250" s="9">
        <f>'S2 Maquette'!I266*1.5</f>
        <v>0</v>
      </c>
      <c r="AC250" s="9">
        <f>'S3 Maquette'!I266*1.5</f>
        <v>0</v>
      </c>
      <c r="AD250" s="9">
        <f>'S4 Maquette'!I266*1.5</f>
        <v>0</v>
      </c>
    </row>
    <row r="251" spans="27:30" x14ac:dyDescent="0.25">
      <c r="AA251" s="9">
        <f>'S1 Maquette'!I267*1.5</f>
        <v>0</v>
      </c>
      <c r="AB251" s="9">
        <f>'S2 Maquette'!I267*1.5</f>
        <v>0</v>
      </c>
      <c r="AC251" s="9">
        <f>'S3 Maquette'!I267*1.5</f>
        <v>0</v>
      </c>
      <c r="AD251" s="9">
        <f>'S4 Maquette'!I267*1.5</f>
        <v>0</v>
      </c>
    </row>
    <row r="252" spans="27:30" x14ac:dyDescent="0.25">
      <c r="AA252" s="9">
        <f>'S1 Maquette'!I268*1.5</f>
        <v>0</v>
      </c>
      <c r="AB252" s="9">
        <f>'S2 Maquette'!I268*1.5</f>
        <v>0</v>
      </c>
      <c r="AC252" s="9">
        <f>'S3 Maquette'!I268*1.5</f>
        <v>0</v>
      </c>
      <c r="AD252" s="9">
        <f>'S4 Maquette'!I268*1.5</f>
        <v>0</v>
      </c>
    </row>
    <row r="253" spans="27:30" x14ac:dyDescent="0.25">
      <c r="AA253" s="9">
        <f>'S1 Maquette'!I269*1.5</f>
        <v>0</v>
      </c>
      <c r="AB253" s="9">
        <f>'S2 Maquette'!I269*1.5</f>
        <v>0</v>
      </c>
      <c r="AC253" s="9">
        <f>'S3 Maquette'!I269*1.5</f>
        <v>0</v>
      </c>
      <c r="AD253" s="9">
        <f>'S4 Maquette'!I269*1.5</f>
        <v>0</v>
      </c>
    </row>
    <row r="254" spans="27:30" x14ac:dyDescent="0.25">
      <c r="AA254" s="9">
        <f>'S1 Maquette'!I270*1.5</f>
        <v>0</v>
      </c>
      <c r="AB254" s="9">
        <f>'S2 Maquette'!I270*1.5</f>
        <v>0</v>
      </c>
      <c r="AC254" s="9">
        <f>'S3 Maquette'!I270*1.5</f>
        <v>0</v>
      </c>
      <c r="AD254" s="9">
        <f>'S4 Maquette'!I270*1.5</f>
        <v>0</v>
      </c>
    </row>
    <row r="255" spans="27:30" x14ac:dyDescent="0.25">
      <c r="AA255" s="9">
        <f>'S1 Maquette'!I271*1.5</f>
        <v>0</v>
      </c>
      <c r="AB255" s="9">
        <f>'S2 Maquette'!I271*1.5</f>
        <v>0</v>
      </c>
      <c r="AC255" s="9">
        <f>'S3 Maquette'!I271*1.5</f>
        <v>0</v>
      </c>
      <c r="AD255" s="9">
        <f>'S4 Maquette'!I271*1.5</f>
        <v>0</v>
      </c>
    </row>
    <row r="256" spans="27:30" x14ac:dyDescent="0.25">
      <c r="AA256" s="9">
        <f>'S1 Maquette'!I272*1.5</f>
        <v>0</v>
      </c>
      <c r="AB256" s="9">
        <f>'S2 Maquette'!I272*1.5</f>
        <v>0</v>
      </c>
      <c r="AC256" s="9">
        <f>'S3 Maquette'!I272*1.5</f>
        <v>0</v>
      </c>
      <c r="AD256" s="9">
        <f>'S4 Maquette'!I272*1.5</f>
        <v>0</v>
      </c>
    </row>
    <row r="257" spans="27:30" x14ac:dyDescent="0.25">
      <c r="AA257" s="9">
        <f>'S1 Maquette'!I273*1.5</f>
        <v>0</v>
      </c>
      <c r="AB257" s="9">
        <f>'S2 Maquette'!I273*1.5</f>
        <v>0</v>
      </c>
      <c r="AC257" s="9">
        <f>'S3 Maquette'!I273*1.5</f>
        <v>0</v>
      </c>
      <c r="AD257" s="9">
        <f>'S4 Maquette'!I273*1.5</f>
        <v>0</v>
      </c>
    </row>
    <row r="258" spans="27:30" x14ac:dyDescent="0.25">
      <c r="AA258" s="9">
        <f>'S1 Maquette'!I274*1.5</f>
        <v>0</v>
      </c>
      <c r="AB258" s="9">
        <f>'S2 Maquette'!I274*1.5</f>
        <v>0</v>
      </c>
      <c r="AC258" s="9">
        <f>'S3 Maquette'!I274*1.5</f>
        <v>0</v>
      </c>
      <c r="AD258" s="9">
        <f>'S4 Maquette'!I274*1.5</f>
        <v>0</v>
      </c>
    </row>
    <row r="259" spans="27:30" x14ac:dyDescent="0.25">
      <c r="AA259" s="9">
        <f>'S1 Maquette'!I275*1.5</f>
        <v>0</v>
      </c>
      <c r="AB259" s="9">
        <f>'S2 Maquette'!I275*1.5</f>
        <v>0</v>
      </c>
      <c r="AC259" s="9">
        <f>'S3 Maquette'!I275*1.5</f>
        <v>0</v>
      </c>
      <c r="AD259" s="9">
        <f>'S4 Maquette'!I275*1.5</f>
        <v>0</v>
      </c>
    </row>
    <row r="260" spans="27:30" x14ac:dyDescent="0.25">
      <c r="AA260" s="9">
        <f>'S1 Maquette'!I276*1.5</f>
        <v>0</v>
      </c>
      <c r="AB260" s="9">
        <f>'S2 Maquette'!I276*1.5</f>
        <v>0</v>
      </c>
      <c r="AC260" s="9">
        <f>'S3 Maquette'!I276*1.5</f>
        <v>0</v>
      </c>
      <c r="AD260" s="9">
        <f>'S4 Maquette'!I276*1.5</f>
        <v>0</v>
      </c>
    </row>
    <row r="261" spans="27:30" x14ac:dyDescent="0.25">
      <c r="AA261" s="9">
        <f>'S1 Maquette'!I277*1.5</f>
        <v>0</v>
      </c>
      <c r="AB261" s="9">
        <f>'S2 Maquette'!I277*1.5</f>
        <v>0</v>
      </c>
      <c r="AC261" s="9">
        <f>'S3 Maquette'!I277*1.5</f>
        <v>0</v>
      </c>
      <c r="AD261" s="9">
        <f>'S4 Maquette'!I277*1.5</f>
        <v>0</v>
      </c>
    </row>
    <row r="262" spans="27:30" x14ac:dyDescent="0.25">
      <c r="AA262" s="9">
        <f>'S1 Maquette'!I278*1.5</f>
        <v>0</v>
      </c>
      <c r="AB262" s="9">
        <f>'S2 Maquette'!I278*1.5</f>
        <v>0</v>
      </c>
      <c r="AC262" s="9">
        <f>'S3 Maquette'!I278*1.5</f>
        <v>0</v>
      </c>
      <c r="AD262" s="9">
        <f>'S4 Maquette'!I278*1.5</f>
        <v>0</v>
      </c>
    </row>
    <row r="263" spans="27:30" x14ac:dyDescent="0.25">
      <c r="AA263" s="9">
        <f>'S1 Maquette'!I279*1.5</f>
        <v>0</v>
      </c>
      <c r="AB263" s="9">
        <f>'S2 Maquette'!I279*1.5</f>
        <v>0</v>
      </c>
      <c r="AC263" s="9">
        <f>'S3 Maquette'!I279*1.5</f>
        <v>0</v>
      </c>
      <c r="AD263" s="9">
        <f>'S4 Maquette'!I279*1.5</f>
        <v>0</v>
      </c>
    </row>
    <row r="264" spans="27:30" x14ac:dyDescent="0.25">
      <c r="AA264" s="9">
        <f>'S1 Maquette'!I280*1.5</f>
        <v>0</v>
      </c>
      <c r="AB264" s="9">
        <f>'S2 Maquette'!I280*1.5</f>
        <v>0</v>
      </c>
      <c r="AC264" s="9">
        <f>'S3 Maquette'!I280*1.5</f>
        <v>0</v>
      </c>
      <c r="AD264" s="9">
        <f>'S4 Maquette'!I280*1.5</f>
        <v>0</v>
      </c>
    </row>
    <row r="265" spans="27:30" x14ac:dyDescent="0.25">
      <c r="AA265" s="9">
        <f>'S1 Maquette'!I281*1.5</f>
        <v>0</v>
      </c>
      <c r="AB265" s="9">
        <f>'S2 Maquette'!I281*1.5</f>
        <v>0</v>
      </c>
      <c r="AC265" s="9">
        <f>'S3 Maquette'!I281*1.5</f>
        <v>0</v>
      </c>
      <c r="AD265" s="9">
        <f>'S4 Maquette'!I281*1.5</f>
        <v>0</v>
      </c>
    </row>
    <row r="266" spans="27:30" x14ac:dyDescent="0.25">
      <c r="AA266" s="9">
        <f>'S1 Maquette'!I282*1.5</f>
        <v>0</v>
      </c>
      <c r="AB266" s="9">
        <f>'S2 Maquette'!I282*1.5</f>
        <v>0</v>
      </c>
      <c r="AC266" s="9">
        <f>'S3 Maquette'!I282*1.5</f>
        <v>0</v>
      </c>
      <c r="AD266" s="9">
        <f>'S4 Maquette'!I282*1.5</f>
        <v>0</v>
      </c>
    </row>
    <row r="267" spans="27:30" x14ac:dyDescent="0.25">
      <c r="AA267" s="9">
        <f>'S1 Maquette'!I283*1.5</f>
        <v>0</v>
      </c>
      <c r="AB267" s="9">
        <f>'S2 Maquette'!I283*1.5</f>
        <v>0</v>
      </c>
      <c r="AC267" s="9">
        <f>'S3 Maquette'!I283*1.5</f>
        <v>0</v>
      </c>
      <c r="AD267" s="9">
        <f>'S4 Maquette'!I283*1.5</f>
        <v>0</v>
      </c>
    </row>
    <row r="268" spans="27:30" x14ac:dyDescent="0.25">
      <c r="AA268" s="9">
        <f>'S1 Maquette'!I284*1.5</f>
        <v>0</v>
      </c>
      <c r="AB268" s="9">
        <f>'S2 Maquette'!I284*1.5</f>
        <v>0</v>
      </c>
      <c r="AC268" s="9">
        <f>'S3 Maquette'!I284*1.5</f>
        <v>0</v>
      </c>
      <c r="AD268" s="9">
        <f>'S4 Maquette'!I284*1.5</f>
        <v>0</v>
      </c>
    </row>
    <row r="269" spans="27:30" x14ac:dyDescent="0.25">
      <c r="AA269" s="9">
        <f>'S1 Maquette'!I285*1.5</f>
        <v>0</v>
      </c>
      <c r="AB269" s="9">
        <f>'S2 Maquette'!I285*1.5</f>
        <v>0</v>
      </c>
      <c r="AC269" s="9">
        <f>'S3 Maquette'!I285*1.5</f>
        <v>0</v>
      </c>
      <c r="AD269" s="9">
        <f>'S4 Maquette'!I285*1.5</f>
        <v>0</v>
      </c>
    </row>
    <row r="270" spans="27:30" x14ac:dyDescent="0.25">
      <c r="AA270" s="9">
        <f>'S1 Maquette'!I286*1.5</f>
        <v>0</v>
      </c>
      <c r="AB270" s="9">
        <f>'S2 Maquette'!I286*1.5</f>
        <v>0</v>
      </c>
      <c r="AC270" s="9">
        <f>'S3 Maquette'!I286*1.5</f>
        <v>0</v>
      </c>
      <c r="AD270" s="9">
        <f>'S4 Maquette'!I286*1.5</f>
        <v>0</v>
      </c>
    </row>
    <row r="271" spans="27:30" x14ac:dyDescent="0.25">
      <c r="AA271" s="9">
        <f>'S1 Maquette'!I287*1.5</f>
        <v>0</v>
      </c>
      <c r="AB271" s="9">
        <f>'S2 Maquette'!I287*1.5</f>
        <v>0</v>
      </c>
      <c r="AC271" s="9">
        <f>'S3 Maquette'!I287*1.5</f>
        <v>0</v>
      </c>
      <c r="AD271" s="9">
        <f>'S4 Maquette'!I287*1.5</f>
        <v>0</v>
      </c>
    </row>
    <row r="272" spans="27:30" x14ac:dyDescent="0.25">
      <c r="AA272" s="9">
        <f>'S1 Maquette'!I288*1.5</f>
        <v>0</v>
      </c>
      <c r="AB272" s="9">
        <f>'S2 Maquette'!I288*1.5</f>
        <v>0</v>
      </c>
      <c r="AC272" s="9">
        <f>'S3 Maquette'!I288*1.5</f>
        <v>0</v>
      </c>
      <c r="AD272" s="9">
        <f>'S4 Maquette'!I288*1.5</f>
        <v>0</v>
      </c>
    </row>
    <row r="273" spans="27:30" x14ac:dyDescent="0.25">
      <c r="AA273" s="9">
        <f>'S1 Maquette'!I289*1.5</f>
        <v>0</v>
      </c>
      <c r="AB273" s="9">
        <f>'S2 Maquette'!I289*1.5</f>
        <v>0</v>
      </c>
      <c r="AC273" s="9">
        <f>'S3 Maquette'!I289*1.5</f>
        <v>0</v>
      </c>
      <c r="AD273" s="9">
        <f>'S4 Maquette'!I289*1.5</f>
        <v>0</v>
      </c>
    </row>
    <row r="274" spans="27:30" x14ac:dyDescent="0.25">
      <c r="AA274" s="9">
        <f>'S1 Maquette'!I290*1.5</f>
        <v>0</v>
      </c>
      <c r="AB274" s="9">
        <f>'S2 Maquette'!I290*1.5</f>
        <v>0</v>
      </c>
      <c r="AC274" s="9">
        <f>'S3 Maquette'!I290*1.5</f>
        <v>0</v>
      </c>
      <c r="AD274" s="9">
        <f>'S4 Maquette'!I290*1.5</f>
        <v>0</v>
      </c>
    </row>
    <row r="275" spans="27:30" x14ac:dyDescent="0.25">
      <c r="AA275" s="9">
        <f>'S1 Maquette'!I291*1.5</f>
        <v>0</v>
      </c>
      <c r="AB275" s="9">
        <f>'S2 Maquette'!I291*1.5</f>
        <v>0</v>
      </c>
      <c r="AC275" s="9">
        <f>'S3 Maquette'!I291*1.5</f>
        <v>0</v>
      </c>
      <c r="AD275" s="9">
        <f>'S4 Maquette'!I291*1.5</f>
        <v>0</v>
      </c>
    </row>
    <row r="276" spans="27:30" x14ac:dyDescent="0.25">
      <c r="AA276" s="9">
        <f>'S1 Maquette'!I292*1.5</f>
        <v>0</v>
      </c>
      <c r="AB276" s="9">
        <f>'S2 Maquette'!I292*1.5</f>
        <v>0</v>
      </c>
      <c r="AC276" s="9">
        <f>'S3 Maquette'!I292*1.5</f>
        <v>0</v>
      </c>
      <c r="AD276" s="9">
        <f>'S4 Maquette'!I292*1.5</f>
        <v>0</v>
      </c>
    </row>
    <row r="277" spans="27:30" x14ac:dyDescent="0.25">
      <c r="AA277" s="9">
        <f>'S1 Maquette'!I293*1.5</f>
        <v>0</v>
      </c>
      <c r="AB277" s="9">
        <f>'S2 Maquette'!I293*1.5</f>
        <v>0</v>
      </c>
      <c r="AC277" s="9">
        <f>'S3 Maquette'!I293*1.5</f>
        <v>0</v>
      </c>
      <c r="AD277" s="9">
        <f>'S4 Maquette'!I293*1.5</f>
        <v>0</v>
      </c>
    </row>
    <row r="278" spans="27:30" x14ac:dyDescent="0.25">
      <c r="AA278" s="9">
        <f>'S1 Maquette'!I294*1.5</f>
        <v>0</v>
      </c>
      <c r="AB278" s="9">
        <f>'S2 Maquette'!I294*1.5</f>
        <v>0</v>
      </c>
      <c r="AC278" s="9">
        <f>'S3 Maquette'!I294*1.5</f>
        <v>0</v>
      </c>
      <c r="AD278" s="9">
        <f>'S4 Maquette'!I294*1.5</f>
        <v>0</v>
      </c>
    </row>
    <row r="279" spans="27:30" x14ac:dyDescent="0.25">
      <c r="AA279" s="9">
        <f>'S1 Maquette'!I295*1.5</f>
        <v>0</v>
      </c>
      <c r="AB279" s="9">
        <f>'S2 Maquette'!I295*1.5</f>
        <v>0</v>
      </c>
      <c r="AC279" s="9">
        <f>'S3 Maquette'!I295*1.5</f>
        <v>0</v>
      </c>
      <c r="AD279" s="9">
        <f>'S4 Maquette'!I295*1.5</f>
        <v>0</v>
      </c>
    </row>
    <row r="280" spans="27:30" x14ac:dyDescent="0.25">
      <c r="AA280" s="9">
        <f>'S1 Maquette'!I296*1.5</f>
        <v>0</v>
      </c>
      <c r="AB280" s="9">
        <f>'S2 Maquette'!I296*1.5</f>
        <v>0</v>
      </c>
      <c r="AC280" s="9">
        <f>'S3 Maquette'!I296*1.5</f>
        <v>0</v>
      </c>
      <c r="AD280" s="9">
        <f>'S4 Maquette'!I296*1.5</f>
        <v>0</v>
      </c>
    </row>
    <row r="281" spans="27:30" x14ac:dyDescent="0.25">
      <c r="AA281" s="9">
        <f>'S1 Maquette'!I297*1.5</f>
        <v>0</v>
      </c>
      <c r="AB281" s="9">
        <f>'S2 Maquette'!I297*1.5</f>
        <v>0</v>
      </c>
      <c r="AC281" s="9">
        <f>'S3 Maquette'!I297*1.5</f>
        <v>0</v>
      </c>
      <c r="AD281" s="9">
        <f>'S4 Maquette'!I297*1.5</f>
        <v>0</v>
      </c>
    </row>
    <row r="282" spans="27:30" x14ac:dyDescent="0.25">
      <c r="AA282" s="9">
        <f>'S1 Maquette'!I298*1.5</f>
        <v>0</v>
      </c>
      <c r="AB282" s="9">
        <f>'S2 Maquette'!I298*1.5</f>
        <v>0</v>
      </c>
      <c r="AC282" s="9">
        <f>'S3 Maquette'!I298*1.5</f>
        <v>0</v>
      </c>
      <c r="AD282" s="9">
        <f>'S4 Maquette'!I298*1.5</f>
        <v>0</v>
      </c>
    </row>
    <row r="283" spans="27:30" x14ac:dyDescent="0.25">
      <c r="AA283" s="9">
        <f>'S1 Maquette'!I299*1.5</f>
        <v>0</v>
      </c>
      <c r="AB283" s="9">
        <f>'S2 Maquette'!I299*1.5</f>
        <v>0</v>
      </c>
      <c r="AC283" s="9">
        <f>'S3 Maquette'!I299*1.5</f>
        <v>0</v>
      </c>
      <c r="AD283" s="9">
        <f>'S4 Maquette'!I299*1.5</f>
        <v>0</v>
      </c>
    </row>
    <row r="284" spans="27:30" x14ac:dyDescent="0.25">
      <c r="AA284" s="9">
        <f>'S1 Maquette'!I300*1.5</f>
        <v>0</v>
      </c>
      <c r="AB284" s="9">
        <f>'S2 Maquette'!I300*1.5</f>
        <v>0</v>
      </c>
      <c r="AC284" s="9">
        <f>'S3 Maquette'!I300*1.5</f>
        <v>0</v>
      </c>
      <c r="AD284" s="9">
        <f>'S4 Maquette'!I300*1.5</f>
        <v>0</v>
      </c>
    </row>
    <row r="285" spans="27:30" x14ac:dyDescent="0.25">
      <c r="AA285" s="9">
        <f>'S1 Maquette'!I301*1.5</f>
        <v>0</v>
      </c>
      <c r="AB285" s="9">
        <f>'S2 Maquette'!I301*1.5</f>
        <v>0</v>
      </c>
      <c r="AC285" s="9">
        <f>'S3 Maquette'!I301*1.5</f>
        <v>0</v>
      </c>
      <c r="AD285" s="9">
        <f>'S4 Maquette'!I301*1.5</f>
        <v>0</v>
      </c>
    </row>
    <row r="286" spans="27:30" x14ac:dyDescent="0.25">
      <c r="AA286" s="9">
        <f>'S1 Maquette'!I302*1.5</f>
        <v>0</v>
      </c>
      <c r="AB286" s="9">
        <f>'S2 Maquette'!I302*1.5</f>
        <v>0</v>
      </c>
      <c r="AC286" s="9">
        <f>'S3 Maquette'!I302*1.5</f>
        <v>0</v>
      </c>
      <c r="AD286" s="9">
        <f>'S4 Maquette'!I302*1.5</f>
        <v>0</v>
      </c>
    </row>
    <row r="287" spans="27:30" x14ac:dyDescent="0.25">
      <c r="AA287" s="9">
        <f>'S1 Maquette'!I303*1.5</f>
        <v>0</v>
      </c>
      <c r="AB287" s="9">
        <f>'S2 Maquette'!I303*1.5</f>
        <v>0</v>
      </c>
      <c r="AC287" s="9">
        <f>'S3 Maquette'!I303*1.5</f>
        <v>0</v>
      </c>
      <c r="AD287" s="9">
        <f>'S4 Maquette'!I303*1.5</f>
        <v>0</v>
      </c>
    </row>
    <row r="288" spans="27:30" x14ac:dyDescent="0.25">
      <c r="AA288" s="9">
        <f>'S1 Maquette'!I304*1.5</f>
        <v>0</v>
      </c>
      <c r="AB288" s="9">
        <f>'S2 Maquette'!I304*1.5</f>
        <v>0</v>
      </c>
      <c r="AC288" s="9">
        <f>'S3 Maquette'!I304*1.5</f>
        <v>0</v>
      </c>
      <c r="AD288" s="9">
        <f>'S4 Maquette'!I304*1.5</f>
        <v>0</v>
      </c>
    </row>
    <row r="289" spans="27:30" x14ac:dyDescent="0.25">
      <c r="AA289" s="9">
        <f>'S1 Maquette'!I305*1.5</f>
        <v>0</v>
      </c>
      <c r="AB289" s="9">
        <f>'S2 Maquette'!I305*1.5</f>
        <v>0</v>
      </c>
      <c r="AC289" s="9">
        <f>'S3 Maquette'!I305*1.5</f>
        <v>0</v>
      </c>
      <c r="AD289" s="9">
        <f>'S4 Maquette'!I305*1.5</f>
        <v>0</v>
      </c>
    </row>
    <row r="290" spans="27:30" x14ac:dyDescent="0.25">
      <c r="AA290" s="9">
        <f>'S1 Maquette'!I306*1.5</f>
        <v>0</v>
      </c>
      <c r="AB290" s="9">
        <f>'S2 Maquette'!I306*1.5</f>
        <v>0</v>
      </c>
      <c r="AC290" s="9">
        <f>'S3 Maquette'!I306*1.5</f>
        <v>0</v>
      </c>
      <c r="AD290" s="9">
        <f>'S4 Maquette'!I306*1.5</f>
        <v>0</v>
      </c>
    </row>
    <row r="291" spans="27:30" x14ac:dyDescent="0.25">
      <c r="AA291" s="9">
        <f>'S1 Maquette'!I307*1.5</f>
        <v>0</v>
      </c>
      <c r="AB291" s="9">
        <f>'S2 Maquette'!I307*1.5</f>
        <v>0</v>
      </c>
      <c r="AC291" s="9">
        <f>'S3 Maquette'!I307*1.5</f>
        <v>0</v>
      </c>
      <c r="AD291" s="9">
        <f>'S4 Maquette'!I307*1.5</f>
        <v>0</v>
      </c>
    </row>
  </sheetData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A151-5464-4B4A-AFE2-DC2C7A03297C}">
  <dimension ref="A1:O274"/>
  <sheetViews>
    <sheetView topLeftCell="A71" zoomScale="55" zoomScaleNormal="55" workbookViewId="0">
      <selection activeCell="A27" sqref="A27:XFD87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206</v>
      </c>
      <c r="B7" s="142" t="str">
        <f>'[2]Fiche Générale'!B3</f>
        <v>Portail_LLAC</v>
      </c>
      <c r="C7" s="190" t="s">
        <v>175</v>
      </c>
      <c r="D7" s="146"/>
      <c r="E7" s="153">
        <f>'[2]Fiche Générale'!B4</f>
        <v>0</v>
      </c>
      <c r="F7" s="154"/>
      <c r="G7" s="146" t="s">
        <v>208</v>
      </c>
      <c r="H7" s="189" t="str">
        <f>'[2]Fiche Générale'!B5</f>
        <v>-</v>
      </c>
      <c r="I7" s="189"/>
      <c r="J7" s="189"/>
    </row>
    <row r="8" spans="1:10" ht="18" customHeight="1" x14ac:dyDescent="0.25">
      <c r="A8" s="146"/>
      <c r="B8" s="142"/>
      <c r="C8" s="190"/>
      <c r="D8" s="146"/>
      <c r="E8" s="155"/>
      <c r="F8" s="156"/>
      <c r="G8" s="146"/>
      <c r="H8" s="189"/>
      <c r="I8" s="189"/>
      <c r="J8" s="189"/>
    </row>
    <row r="9" spans="1:10" ht="18" customHeight="1" x14ac:dyDescent="0.25">
      <c r="A9" s="146"/>
      <c r="B9" s="142"/>
      <c r="C9" s="190"/>
      <c r="D9" s="146"/>
      <c r="E9" s="157"/>
      <c r="F9" s="158"/>
      <c r="G9" s="146"/>
      <c r="H9" s="189"/>
      <c r="I9" s="189"/>
      <c r="J9" s="189"/>
    </row>
    <row r="10" spans="1:10" ht="18" customHeight="1" x14ac:dyDescent="0.25">
      <c r="A10" s="146"/>
      <c r="B10" s="142"/>
      <c r="C10" s="159" t="s">
        <v>177</v>
      </c>
      <c r="D10" s="159"/>
      <c r="E10" s="160" t="str">
        <f>'[2]Fiche Générale'!B9</f>
        <v>LLCER Anglais</v>
      </c>
      <c r="F10" s="161"/>
      <c r="G10" s="161"/>
      <c r="H10" s="161"/>
      <c r="I10" s="161"/>
      <c r="J10" s="162"/>
    </row>
    <row r="11" spans="1:10" ht="18" customHeight="1" x14ac:dyDescent="0.25">
      <c r="A11" s="146"/>
      <c r="B11" s="142"/>
      <c r="C11" s="159"/>
      <c r="D11" s="159"/>
      <c r="E11" s="163"/>
      <c r="F11" s="164"/>
      <c r="G11" s="164"/>
      <c r="H11" s="164"/>
      <c r="I11" s="164"/>
      <c r="J11" s="165"/>
    </row>
    <row r="13" spans="1:10" x14ac:dyDescent="0.25">
      <c r="A13" s="143" t="s">
        <v>178</v>
      </c>
      <c r="B13" s="115" t="s">
        <v>239</v>
      </c>
      <c r="C13" s="143" t="s">
        <v>180</v>
      </c>
      <c r="D13" s="143"/>
      <c r="E13" s="143"/>
      <c r="F13" s="143"/>
      <c r="G13" s="143" t="s">
        <v>240</v>
      </c>
      <c r="H13" s="110">
        <f>[2]Calcul!G7</f>
        <v>240</v>
      </c>
      <c r="I13" s="110"/>
    </row>
    <row r="14" spans="1:10" x14ac:dyDescent="0.25">
      <c r="A14" s="143"/>
      <c r="B14" s="118"/>
      <c r="C14" s="143"/>
      <c r="D14" s="143"/>
      <c r="E14" s="143"/>
      <c r="F14" s="143"/>
      <c r="G14" s="143"/>
      <c r="H14" s="110"/>
      <c r="I14" s="110"/>
    </row>
    <row r="15" spans="1:10" x14ac:dyDescent="0.25">
      <c r="A15" s="143" t="s">
        <v>182</v>
      </c>
      <c r="B15" s="115" t="s">
        <v>145</v>
      </c>
      <c r="C15" s="166" t="s">
        <v>183</v>
      </c>
      <c r="D15" s="167"/>
      <c r="E15" s="143"/>
      <c r="F15" s="143"/>
      <c r="G15" s="143" t="s">
        <v>241</v>
      </c>
      <c r="H15" s="110">
        <f>[2]Calcul!G20</f>
        <v>240</v>
      </c>
      <c r="I15" s="110"/>
    </row>
    <row r="16" spans="1:10" x14ac:dyDescent="0.25">
      <c r="A16" s="143"/>
      <c r="B16" s="118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 x14ac:dyDescent="0.25">
      <c r="A27" s="91"/>
      <c r="B27" s="90" t="s">
        <v>294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 x14ac:dyDescent="0.25">
      <c r="A28" s="23"/>
      <c r="B28" s="79" t="s">
        <v>253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20"/>
      <c r="L28" s="20"/>
      <c r="M28" s="20"/>
      <c r="N28" s="5"/>
      <c r="O28" s="5"/>
    </row>
    <row r="29" spans="1:15" ht="43.35" customHeight="1" x14ac:dyDescent="0.25">
      <c r="A29" s="23"/>
      <c r="B29" s="78" t="s">
        <v>267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 x14ac:dyDescent="0.25">
      <c r="A30" s="23"/>
      <c r="B30" s="78" t="s">
        <v>268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20"/>
      <c r="L30" s="20"/>
      <c r="M30" s="20"/>
      <c r="N30" s="5"/>
      <c r="O30" s="5"/>
    </row>
    <row r="31" spans="1:15" ht="43.35" customHeight="1" x14ac:dyDescent="0.25">
      <c r="A31" s="23"/>
      <c r="B31" s="78" t="s">
        <v>269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20"/>
      <c r="L31" s="20"/>
      <c r="M31" s="20"/>
      <c r="N31" s="5"/>
      <c r="O31" s="5"/>
    </row>
    <row r="32" spans="1:15" ht="43.35" customHeight="1" x14ac:dyDescent="0.25">
      <c r="A32" s="23"/>
      <c r="B32" s="78" t="s">
        <v>270</v>
      </c>
      <c r="C32" s="20" t="s">
        <v>19</v>
      </c>
      <c r="D32" s="20"/>
      <c r="E32" s="5"/>
      <c r="F32" s="5"/>
      <c r="G32" s="5"/>
      <c r="H32" s="20"/>
      <c r="I32" s="78"/>
      <c r="J32" s="78"/>
      <c r="K32" s="20">
        <v>24</v>
      </c>
      <c r="L32" s="20"/>
      <c r="M32" s="20"/>
      <c r="N32" s="5"/>
      <c r="O32" s="5"/>
    </row>
    <row r="33" spans="1:15" ht="43.35" customHeight="1" x14ac:dyDescent="0.25">
      <c r="A33" s="23"/>
      <c r="B33" s="79" t="s">
        <v>271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20"/>
      <c r="L33" s="20"/>
      <c r="M33" s="20"/>
      <c r="N33" s="5"/>
      <c r="O33" s="5"/>
    </row>
    <row r="34" spans="1:15" ht="43.35" customHeight="1" x14ac:dyDescent="0.25">
      <c r="A34" s="23"/>
      <c r="B34" s="78" t="s">
        <v>272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 x14ac:dyDescent="0.25">
      <c r="A35" s="23"/>
      <c r="B35" s="78" t="s">
        <v>273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6</v>
      </c>
      <c r="K35" s="20"/>
      <c r="L35" s="20"/>
      <c r="M35" s="20"/>
      <c r="N35" s="5"/>
      <c r="O35" s="5"/>
    </row>
    <row r="36" spans="1:15" ht="43.35" customHeight="1" x14ac:dyDescent="0.25">
      <c r="A36" s="23"/>
      <c r="B36" s="78" t="s">
        <v>274</v>
      </c>
      <c r="C36" s="20" t="s">
        <v>19</v>
      </c>
      <c r="E36" s="5"/>
      <c r="F36" s="5"/>
      <c r="G36" s="5"/>
      <c r="H36" s="20"/>
      <c r="I36" s="78"/>
      <c r="J36" s="78">
        <v>24</v>
      </c>
      <c r="K36" s="20"/>
      <c r="L36" s="20"/>
      <c r="M36" s="20"/>
      <c r="N36" s="5"/>
      <c r="O36" s="5"/>
    </row>
    <row r="37" spans="1:15" ht="43.35" customHeight="1" x14ac:dyDescent="0.25">
      <c r="A37" s="23"/>
      <c r="B37" s="79" t="s">
        <v>275</v>
      </c>
      <c r="C37" s="20" t="s">
        <v>11</v>
      </c>
      <c r="D37" s="20">
        <v>6</v>
      </c>
      <c r="E37" s="5"/>
      <c r="F37" s="5"/>
      <c r="G37" s="5"/>
      <c r="H37" s="20"/>
      <c r="I37" s="76"/>
      <c r="J37" s="78"/>
      <c r="K37" s="20"/>
      <c r="L37" s="20"/>
      <c r="M37" s="20"/>
      <c r="N37" s="5"/>
      <c r="O37" s="5"/>
    </row>
    <row r="38" spans="1:15" ht="43.35" customHeight="1" x14ac:dyDescent="0.25">
      <c r="A38" s="23"/>
      <c r="B38" s="78" t="s">
        <v>276</v>
      </c>
      <c r="C38" s="20" t="s">
        <v>19</v>
      </c>
      <c r="D38" s="20"/>
      <c r="E38" s="5"/>
      <c r="F38" s="5"/>
      <c r="G38" s="5"/>
      <c r="H38" s="20"/>
      <c r="I38" s="76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 x14ac:dyDescent="0.25">
      <c r="A39" s="23"/>
      <c r="B39" s="78" t="s">
        <v>277</v>
      </c>
      <c r="C39" s="20" t="s">
        <v>19</v>
      </c>
      <c r="D39" s="20"/>
      <c r="E39" s="5"/>
      <c r="F39" s="5"/>
      <c r="G39" s="5"/>
      <c r="H39" s="20"/>
      <c r="I39" s="78">
        <v>12</v>
      </c>
      <c r="J39" s="78">
        <v>6</v>
      </c>
      <c r="K39" s="20"/>
      <c r="L39" s="20"/>
      <c r="M39" s="20"/>
      <c r="N39" s="5"/>
      <c r="O39" s="5"/>
    </row>
    <row r="40" spans="1:15" ht="43.35" customHeight="1" x14ac:dyDescent="0.25">
      <c r="A40" s="23"/>
      <c r="B40" s="78" t="s">
        <v>278</v>
      </c>
      <c r="C40" s="20" t="s">
        <v>19</v>
      </c>
      <c r="D40" s="20"/>
      <c r="E40" s="5"/>
      <c r="F40" s="5"/>
      <c r="G40" s="5"/>
      <c r="H40" s="20"/>
      <c r="I40" s="78"/>
      <c r="J40" s="78">
        <v>24</v>
      </c>
      <c r="K40" s="20"/>
      <c r="L40" s="20"/>
      <c r="M40" s="20"/>
      <c r="N40" s="5"/>
      <c r="O40" s="5"/>
    </row>
    <row r="41" spans="1:15" ht="43.35" customHeight="1" x14ac:dyDescent="0.25">
      <c r="A41" s="23"/>
      <c r="B41" s="78"/>
      <c r="C41" s="20"/>
      <c r="D41" s="20"/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s="101" customFormat="1" ht="43.35" customHeight="1" x14ac:dyDescent="0.25">
      <c r="A42" s="102"/>
      <c r="B42" s="106" t="s">
        <v>302</v>
      </c>
      <c r="C42" s="93" t="s">
        <v>29</v>
      </c>
      <c r="D42" s="93"/>
      <c r="E42" s="93"/>
      <c r="F42" s="93"/>
      <c r="G42" s="93"/>
      <c r="H42" s="93"/>
      <c r="I42" s="92"/>
      <c r="J42" s="92"/>
      <c r="K42" s="92"/>
      <c r="L42" s="93"/>
      <c r="M42" s="93"/>
      <c r="N42" s="100"/>
      <c r="O42" s="100"/>
    </row>
    <row r="43" spans="1:15" s="105" customFormat="1" ht="43.35" customHeight="1" x14ac:dyDescent="0.25">
      <c r="A43" s="95"/>
      <c r="B43" s="94" t="s">
        <v>303</v>
      </c>
      <c r="C43" s="95" t="s">
        <v>26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03"/>
      <c r="O43" s="104"/>
    </row>
    <row r="44" spans="1:15" ht="43.35" customHeight="1" x14ac:dyDescent="0.25">
      <c r="A44" s="23"/>
      <c r="B44" s="77" t="s">
        <v>304</v>
      </c>
      <c r="C44" s="20" t="s">
        <v>11</v>
      </c>
      <c r="D44" s="20">
        <v>6</v>
      </c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 x14ac:dyDescent="0.25">
      <c r="A45" s="23"/>
      <c r="B45" s="96" t="s">
        <v>305</v>
      </c>
      <c r="C45" s="20" t="s">
        <v>29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35" customHeight="1" x14ac:dyDescent="0.25">
      <c r="A46" s="23"/>
      <c r="B46" s="79" t="s">
        <v>326</v>
      </c>
      <c r="C46" s="20" t="s">
        <v>11</v>
      </c>
      <c r="D46" s="20">
        <v>6</v>
      </c>
      <c r="E46" s="5"/>
      <c r="F46" s="5"/>
      <c r="G46" s="5"/>
      <c r="H46" s="20"/>
      <c r="I46" s="78"/>
      <c r="J46" s="78"/>
      <c r="K46" s="78"/>
      <c r="L46" s="20"/>
      <c r="M46" s="20"/>
      <c r="N46" s="5"/>
      <c r="O46" s="5"/>
    </row>
    <row r="47" spans="1:15" ht="43.35" customHeight="1" x14ac:dyDescent="0.25">
      <c r="A47" s="23"/>
      <c r="B47" s="78" t="s">
        <v>327</v>
      </c>
      <c r="C47" s="20" t="s">
        <v>19</v>
      </c>
      <c r="D47" s="20"/>
      <c r="E47" s="5"/>
      <c r="F47" s="5"/>
      <c r="G47" s="5"/>
      <c r="H47" s="20"/>
      <c r="I47" s="78">
        <v>12</v>
      </c>
      <c r="J47" s="78">
        <v>18</v>
      </c>
      <c r="K47" s="78"/>
      <c r="L47" s="20"/>
      <c r="M47" s="20"/>
      <c r="N47" s="5"/>
      <c r="O47" s="5"/>
    </row>
    <row r="48" spans="1:15" ht="43.35" customHeight="1" x14ac:dyDescent="0.25">
      <c r="A48" s="23"/>
      <c r="B48" s="78" t="s">
        <v>328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 x14ac:dyDescent="0.25">
      <c r="A49" s="23"/>
      <c r="B49" s="79" t="s">
        <v>329</v>
      </c>
      <c r="C49" s="20" t="s">
        <v>11</v>
      </c>
      <c r="D49" s="20">
        <v>6</v>
      </c>
      <c r="E49" s="5"/>
      <c r="F49" s="5"/>
      <c r="G49" s="5"/>
      <c r="H49" s="20"/>
      <c r="I49" s="78"/>
      <c r="J49" s="78"/>
      <c r="K49" s="78"/>
      <c r="L49" s="20"/>
      <c r="M49" s="20"/>
      <c r="N49" s="5"/>
      <c r="O49" s="5"/>
    </row>
    <row r="50" spans="1:15" ht="43.35" customHeight="1" x14ac:dyDescent="0.25">
      <c r="A50" s="23"/>
      <c r="B50" s="78" t="s">
        <v>330</v>
      </c>
      <c r="C50" s="20" t="s">
        <v>19</v>
      </c>
      <c r="D50" s="20"/>
      <c r="E50" s="5"/>
      <c r="F50" s="5"/>
      <c r="G50" s="5"/>
      <c r="H50" s="20"/>
      <c r="I50" s="78">
        <v>12</v>
      </c>
      <c r="J50" s="78">
        <v>18</v>
      </c>
      <c r="K50" s="78"/>
      <c r="L50" s="20"/>
      <c r="M50" s="20"/>
      <c r="N50" s="5"/>
      <c r="O50" s="5"/>
    </row>
    <row r="51" spans="1:15" ht="43.35" customHeight="1" x14ac:dyDescent="0.25">
      <c r="A51" s="23"/>
      <c r="B51" s="78" t="s">
        <v>331</v>
      </c>
      <c r="C51" s="20" t="s">
        <v>19</v>
      </c>
      <c r="D51" s="20"/>
      <c r="E51" s="5"/>
      <c r="F51" s="5"/>
      <c r="G51" s="5"/>
      <c r="H51" s="20"/>
      <c r="I51" s="78">
        <v>12</v>
      </c>
      <c r="J51" s="78">
        <v>18</v>
      </c>
      <c r="K51" s="78"/>
      <c r="L51" s="20"/>
      <c r="M51" s="20"/>
      <c r="N51" s="5"/>
      <c r="O51" s="5"/>
    </row>
    <row r="52" spans="1:15" ht="43.35" customHeight="1" x14ac:dyDescent="0.25">
      <c r="A52" s="23"/>
      <c r="B52" s="73" t="s">
        <v>312</v>
      </c>
      <c r="C52" s="20" t="s">
        <v>11</v>
      </c>
      <c r="D52" s="20">
        <v>6</v>
      </c>
      <c r="E52" s="20"/>
      <c r="F52" s="20"/>
      <c r="G52" s="20"/>
      <c r="H52" s="20"/>
      <c r="I52" s="76"/>
      <c r="J52" s="76"/>
      <c r="K52" s="76"/>
      <c r="L52" s="20"/>
      <c r="M52" s="20"/>
      <c r="N52" s="5"/>
      <c r="O52" s="5"/>
    </row>
    <row r="53" spans="1:15" ht="43.35" customHeight="1" x14ac:dyDescent="0.25">
      <c r="A53" s="23"/>
      <c r="B53" s="78" t="s">
        <v>332</v>
      </c>
      <c r="C53" s="20" t="s">
        <v>19</v>
      </c>
      <c r="D53" s="20"/>
      <c r="E53" s="5"/>
      <c r="F53" s="5"/>
      <c r="G53" s="5"/>
      <c r="H53" s="20"/>
      <c r="I53" s="78"/>
      <c r="J53" s="78">
        <v>12</v>
      </c>
      <c r="K53" s="78"/>
      <c r="L53" s="20"/>
      <c r="M53" s="20"/>
      <c r="N53" s="5"/>
      <c r="O53" s="5"/>
    </row>
    <row r="54" spans="1:15" ht="43.35" customHeight="1" x14ac:dyDescent="0.25">
      <c r="A54" s="23"/>
      <c r="B54" s="78" t="s">
        <v>333</v>
      </c>
      <c r="C54" s="20" t="s">
        <v>19</v>
      </c>
      <c r="D54" s="20"/>
      <c r="E54" s="5"/>
      <c r="F54" s="5"/>
      <c r="G54" s="5"/>
      <c r="H54" s="20"/>
      <c r="I54" s="78"/>
      <c r="J54" s="78">
        <v>12</v>
      </c>
      <c r="K54" s="78"/>
      <c r="L54" s="20"/>
      <c r="M54" s="20"/>
      <c r="N54" s="5"/>
      <c r="O54" s="5"/>
    </row>
    <row r="55" spans="1:15" ht="43.35" customHeight="1" x14ac:dyDescent="0.25">
      <c r="A55" s="23"/>
      <c r="B55" s="78" t="s">
        <v>334</v>
      </c>
      <c r="C55" s="20" t="s">
        <v>19</v>
      </c>
      <c r="D55" s="20"/>
      <c r="E55" s="5"/>
      <c r="F55" s="5"/>
      <c r="G55" s="5"/>
      <c r="H55" s="20"/>
      <c r="I55" s="78"/>
      <c r="J55" s="78">
        <v>18</v>
      </c>
      <c r="K55" s="78"/>
      <c r="L55" s="20"/>
      <c r="M55" s="20"/>
      <c r="N55" s="5"/>
      <c r="O55" s="5"/>
    </row>
    <row r="56" spans="1:15" ht="43.35" customHeight="1" x14ac:dyDescent="0.25">
      <c r="A56" s="23"/>
      <c r="B56" s="78" t="s">
        <v>335</v>
      </c>
      <c r="C56" s="20" t="s">
        <v>19</v>
      </c>
      <c r="D56" s="20"/>
      <c r="E56" s="5"/>
      <c r="F56" s="5"/>
      <c r="G56" s="5"/>
      <c r="H56" s="20"/>
      <c r="I56" s="78"/>
      <c r="J56" s="78"/>
      <c r="K56" s="78">
        <v>24</v>
      </c>
      <c r="L56" s="20"/>
      <c r="M56" s="20"/>
      <c r="N56" s="5"/>
      <c r="O56" s="5"/>
    </row>
    <row r="57" spans="1:15" ht="43.35" customHeight="1" x14ac:dyDescent="0.3">
      <c r="A57" s="24"/>
      <c r="B57" s="73" t="s">
        <v>316</v>
      </c>
      <c r="C57" s="20" t="s">
        <v>11</v>
      </c>
      <c r="D57" s="20">
        <v>6</v>
      </c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25">
      <c r="A58" s="23"/>
      <c r="B58" s="98" t="s">
        <v>317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5"/>
      <c r="O58" s="5"/>
    </row>
    <row r="59" spans="1:15" ht="43.35" customHeight="1" x14ac:dyDescent="0.25">
      <c r="A59" s="23"/>
      <c r="B59" s="79" t="s">
        <v>326</v>
      </c>
      <c r="C59" s="20" t="s">
        <v>11</v>
      </c>
      <c r="D59" s="20">
        <v>6</v>
      </c>
      <c r="E59" s="5"/>
      <c r="F59" s="5"/>
      <c r="G59" s="5"/>
      <c r="H59" s="20"/>
      <c r="I59" s="78"/>
      <c r="J59" s="78"/>
      <c r="K59" s="78"/>
      <c r="L59" s="20"/>
      <c r="M59" s="20"/>
      <c r="N59" s="5"/>
      <c r="O59" s="5"/>
    </row>
    <row r="60" spans="1:15" ht="43.35" customHeight="1" x14ac:dyDescent="0.25">
      <c r="A60" s="23"/>
      <c r="B60" s="78" t="s">
        <v>327</v>
      </c>
      <c r="C60" s="20" t="s">
        <v>19</v>
      </c>
      <c r="D60" s="20"/>
      <c r="E60" s="5"/>
      <c r="F60" s="5"/>
      <c r="G60" s="5"/>
      <c r="H60" s="20"/>
      <c r="I60" s="78">
        <v>12</v>
      </c>
      <c r="J60" s="78">
        <v>18</v>
      </c>
      <c r="K60" s="78"/>
      <c r="L60" s="20"/>
      <c r="M60" s="20"/>
      <c r="N60" s="5"/>
      <c r="O60" s="5"/>
    </row>
    <row r="61" spans="1:15" ht="43.35" customHeight="1" x14ac:dyDescent="0.25">
      <c r="A61" s="23"/>
      <c r="B61" s="78" t="s">
        <v>328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 x14ac:dyDescent="0.25">
      <c r="A62" s="23"/>
      <c r="B62" s="79" t="s">
        <v>329</v>
      </c>
      <c r="C62" s="20" t="s">
        <v>11</v>
      </c>
      <c r="D62" s="20">
        <v>6</v>
      </c>
      <c r="E62" s="5"/>
      <c r="F62" s="5"/>
      <c r="G62" s="5"/>
      <c r="H62" s="20"/>
      <c r="I62" s="78"/>
      <c r="J62" s="78"/>
      <c r="K62" s="78"/>
      <c r="L62" s="20"/>
      <c r="M62" s="20"/>
      <c r="N62" s="5"/>
      <c r="O62" s="5"/>
    </row>
    <row r="63" spans="1:15" ht="43.35" customHeight="1" x14ac:dyDescent="0.25">
      <c r="A63" s="23"/>
      <c r="B63" s="78" t="s">
        <v>330</v>
      </c>
      <c r="C63" s="20" t="s">
        <v>19</v>
      </c>
      <c r="D63" s="20"/>
      <c r="E63" s="5"/>
      <c r="F63" s="5"/>
      <c r="G63" s="5"/>
      <c r="H63" s="20"/>
      <c r="I63" s="78">
        <v>12</v>
      </c>
      <c r="J63" s="78">
        <v>18</v>
      </c>
      <c r="K63" s="78"/>
      <c r="L63" s="20"/>
      <c r="M63" s="20"/>
      <c r="N63" s="5"/>
      <c r="O63" s="5"/>
    </row>
    <row r="64" spans="1:15" ht="43.35" customHeight="1" x14ac:dyDescent="0.25">
      <c r="A64" s="23"/>
      <c r="B64" s="78" t="s">
        <v>331</v>
      </c>
      <c r="C64" s="20" t="s">
        <v>19</v>
      </c>
      <c r="D64" s="20"/>
      <c r="E64" s="5"/>
      <c r="F64" s="5"/>
      <c r="G64" s="5"/>
      <c r="H64" s="20"/>
      <c r="I64" s="78">
        <v>12</v>
      </c>
      <c r="J64" s="78">
        <v>18</v>
      </c>
      <c r="K64" s="78"/>
      <c r="L64" s="20"/>
      <c r="M64" s="20"/>
      <c r="N64" s="5"/>
      <c r="O64" s="5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s="105" customFormat="1" ht="43.35" customHeight="1" x14ac:dyDescent="0.25">
      <c r="A66" s="95"/>
      <c r="B66" s="94" t="s">
        <v>336</v>
      </c>
      <c r="C66" s="95" t="s">
        <v>26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103"/>
      <c r="O66" s="104"/>
    </row>
    <row r="67" spans="1:15" ht="43.35" customHeight="1" x14ac:dyDescent="0.25">
      <c r="A67" s="23"/>
      <c r="B67" s="77" t="s">
        <v>304</v>
      </c>
      <c r="C67" s="20" t="s">
        <v>11</v>
      </c>
      <c r="D67" s="20">
        <v>6</v>
      </c>
      <c r="E67" s="20"/>
      <c r="F67" s="20"/>
      <c r="G67" s="20"/>
      <c r="H67" s="20"/>
      <c r="I67" s="20"/>
      <c r="J67" s="20"/>
      <c r="K67" s="20"/>
      <c r="L67" s="20"/>
      <c r="M67" s="20"/>
      <c r="N67" s="5"/>
      <c r="O67" s="5"/>
    </row>
    <row r="68" spans="1:15" ht="43.35" customHeight="1" x14ac:dyDescent="0.25">
      <c r="A68" s="23"/>
      <c r="B68" s="96" t="s">
        <v>305</v>
      </c>
      <c r="C68" s="20" t="s">
        <v>29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5"/>
      <c r="O68" s="5"/>
    </row>
    <row r="69" spans="1:15" ht="43.35" customHeight="1" x14ac:dyDescent="0.25">
      <c r="A69" s="23"/>
      <c r="B69" s="79" t="s">
        <v>339</v>
      </c>
      <c r="C69" s="20" t="s">
        <v>11</v>
      </c>
      <c r="D69" s="20">
        <v>6</v>
      </c>
      <c r="E69" s="5"/>
      <c r="F69" s="5"/>
      <c r="G69" s="5"/>
      <c r="H69" s="20"/>
      <c r="I69" s="78"/>
      <c r="J69" s="78"/>
      <c r="K69" s="78"/>
      <c r="L69" s="20"/>
      <c r="M69" s="20"/>
      <c r="N69" s="5"/>
      <c r="O69" s="5"/>
    </row>
    <row r="70" spans="1:15" ht="43.35" customHeight="1" x14ac:dyDescent="0.25">
      <c r="A70" s="23"/>
      <c r="B70" s="78" t="s">
        <v>322</v>
      </c>
      <c r="C70" s="20" t="s">
        <v>19</v>
      </c>
      <c r="D70" s="20"/>
      <c r="E70" s="5"/>
      <c r="F70" s="5"/>
      <c r="G70" s="5"/>
      <c r="H70" s="20"/>
      <c r="I70" s="78">
        <v>12</v>
      </c>
      <c r="J70" s="78">
        <v>18</v>
      </c>
      <c r="K70" s="78"/>
      <c r="L70" s="20"/>
      <c r="M70" s="20"/>
      <c r="N70" s="5"/>
      <c r="O70" s="5"/>
    </row>
    <row r="71" spans="1:15" ht="43.35" customHeight="1" x14ac:dyDescent="0.25">
      <c r="A71" s="23"/>
      <c r="B71" s="78" t="s">
        <v>323</v>
      </c>
      <c r="C71" s="20" t="s">
        <v>19</v>
      </c>
      <c r="D71" s="20"/>
      <c r="E71" s="5"/>
      <c r="F71" s="5"/>
      <c r="G71" s="5"/>
      <c r="H71" s="20"/>
      <c r="I71" s="78">
        <v>12</v>
      </c>
      <c r="J71" s="78">
        <v>18</v>
      </c>
      <c r="K71" s="78"/>
      <c r="L71" s="20"/>
      <c r="M71" s="20"/>
      <c r="N71" s="5"/>
      <c r="O71" s="5"/>
    </row>
    <row r="72" spans="1:15" ht="43.35" customHeight="1" x14ac:dyDescent="0.25">
      <c r="A72" s="23"/>
      <c r="B72" s="79" t="s">
        <v>340</v>
      </c>
      <c r="C72" s="20" t="s">
        <v>11</v>
      </c>
      <c r="D72" s="20">
        <v>6</v>
      </c>
      <c r="E72" s="5"/>
      <c r="F72" s="5"/>
      <c r="G72" s="5"/>
      <c r="H72" s="20"/>
      <c r="I72" s="78"/>
      <c r="J72" s="78"/>
      <c r="K72" s="78"/>
      <c r="L72" s="20"/>
      <c r="M72" s="20"/>
      <c r="N72" s="5"/>
      <c r="O72" s="5"/>
    </row>
    <row r="73" spans="1:15" ht="43.35" customHeight="1" x14ac:dyDescent="0.25">
      <c r="A73" s="23"/>
      <c r="B73" s="78" t="s">
        <v>324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18</v>
      </c>
      <c r="K73" s="78"/>
      <c r="L73" s="20"/>
      <c r="M73" s="20"/>
      <c r="N73" s="5"/>
      <c r="O73" s="5"/>
    </row>
    <row r="74" spans="1:15" ht="43.35" customHeight="1" x14ac:dyDescent="0.25">
      <c r="A74" s="23"/>
      <c r="B74" s="78" t="s">
        <v>325</v>
      </c>
      <c r="C74" s="20" t="s">
        <v>19</v>
      </c>
      <c r="D74" s="20"/>
      <c r="E74" s="5"/>
      <c r="F74" s="5"/>
      <c r="G74" s="5"/>
      <c r="H74" s="20"/>
      <c r="I74" s="78">
        <v>12</v>
      </c>
      <c r="J74" s="78">
        <v>18</v>
      </c>
      <c r="K74" s="78"/>
      <c r="L74" s="20"/>
      <c r="M74" s="20"/>
      <c r="N74" s="5"/>
      <c r="O74" s="5"/>
    </row>
    <row r="75" spans="1:15" ht="43.35" customHeight="1" x14ac:dyDescent="0.25">
      <c r="A75" s="23"/>
      <c r="B75" s="73" t="s">
        <v>341</v>
      </c>
      <c r="C75" s="20" t="s">
        <v>11</v>
      </c>
      <c r="D75" s="20">
        <v>6</v>
      </c>
      <c r="E75" s="20"/>
      <c r="F75" s="20"/>
      <c r="G75" s="20"/>
      <c r="H75" s="20"/>
      <c r="I75" s="76"/>
      <c r="J75" s="76"/>
      <c r="K75" s="76"/>
      <c r="L75" s="20"/>
      <c r="M75" s="20"/>
      <c r="N75" s="5"/>
      <c r="O75" s="5"/>
    </row>
    <row r="76" spans="1:15" ht="43.35" customHeight="1" x14ac:dyDescent="0.25">
      <c r="A76" s="23"/>
      <c r="B76" s="78" t="s">
        <v>318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78"/>
      <c r="L76" s="20"/>
      <c r="M76" s="20"/>
      <c r="N76" s="5"/>
      <c r="O76" s="5"/>
    </row>
    <row r="77" spans="1:15" ht="43.35" customHeight="1" x14ac:dyDescent="0.25">
      <c r="A77" s="23"/>
      <c r="B77" s="78" t="s">
        <v>319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78"/>
      <c r="L77" s="20"/>
      <c r="M77" s="20"/>
      <c r="N77" s="5"/>
      <c r="O77" s="5"/>
    </row>
    <row r="78" spans="1:15" ht="43.35" customHeight="1" x14ac:dyDescent="0.25">
      <c r="A78" s="23"/>
      <c r="B78" s="78" t="s">
        <v>320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78"/>
      <c r="L78" s="20"/>
      <c r="M78" s="20"/>
      <c r="N78" s="5"/>
      <c r="O78" s="5"/>
    </row>
    <row r="79" spans="1:15" ht="43.35" customHeight="1" x14ac:dyDescent="0.25">
      <c r="A79" s="23"/>
      <c r="B79" s="78" t="s">
        <v>321</v>
      </c>
      <c r="C79" s="20" t="s">
        <v>19</v>
      </c>
      <c r="D79" s="20"/>
      <c r="E79" s="5"/>
      <c r="F79" s="5"/>
      <c r="G79" s="5"/>
      <c r="H79" s="20"/>
      <c r="I79" s="78"/>
      <c r="J79" s="78"/>
      <c r="K79" s="78">
        <v>24</v>
      </c>
      <c r="L79" s="20"/>
      <c r="M79" s="20"/>
      <c r="N79" s="5"/>
      <c r="O79" s="5"/>
    </row>
    <row r="80" spans="1:15" ht="43.35" customHeight="1" x14ac:dyDescent="0.3">
      <c r="A80" s="24"/>
      <c r="B80" s="73" t="s">
        <v>316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25">
      <c r="A81" s="23"/>
      <c r="B81" s="98" t="s">
        <v>317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 x14ac:dyDescent="0.25">
      <c r="A82" s="23"/>
      <c r="B82" s="79" t="s">
        <v>339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78"/>
      <c r="L82" s="20"/>
      <c r="M82" s="20"/>
      <c r="N82" s="5"/>
      <c r="O82" s="5"/>
    </row>
    <row r="83" spans="1:15" ht="43.35" customHeight="1" x14ac:dyDescent="0.25">
      <c r="A83" s="23"/>
      <c r="B83" s="78" t="s">
        <v>322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18</v>
      </c>
      <c r="K83" s="78"/>
      <c r="L83" s="20"/>
      <c r="M83" s="20"/>
      <c r="N83" s="5"/>
      <c r="O83" s="5"/>
    </row>
    <row r="84" spans="1:15" ht="43.35" customHeight="1" x14ac:dyDescent="0.25">
      <c r="A84" s="23"/>
      <c r="B84" s="78" t="s">
        <v>323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18</v>
      </c>
      <c r="K84" s="78"/>
      <c r="L84" s="20"/>
      <c r="M84" s="20"/>
      <c r="N84" s="5"/>
      <c r="O84" s="5"/>
    </row>
    <row r="85" spans="1:15" ht="43.35" customHeight="1" x14ac:dyDescent="0.25">
      <c r="A85" s="23"/>
      <c r="B85" s="79" t="s">
        <v>340</v>
      </c>
      <c r="C85" s="20" t="s">
        <v>11</v>
      </c>
      <c r="D85" s="20">
        <v>6</v>
      </c>
      <c r="E85" s="5"/>
      <c r="F85" s="5"/>
      <c r="G85" s="5"/>
      <c r="H85" s="20"/>
      <c r="I85" s="78"/>
      <c r="J85" s="78"/>
      <c r="K85" s="78"/>
      <c r="L85" s="20"/>
      <c r="M85" s="20"/>
      <c r="N85" s="5"/>
      <c r="O85" s="5"/>
    </row>
    <row r="86" spans="1:15" ht="43.35" customHeight="1" x14ac:dyDescent="0.25">
      <c r="A86" s="23"/>
      <c r="B86" s="78" t="s">
        <v>324</v>
      </c>
      <c r="C86" s="20" t="s">
        <v>19</v>
      </c>
      <c r="D86" s="20"/>
      <c r="E86" s="5"/>
      <c r="F86" s="5"/>
      <c r="G86" s="5"/>
      <c r="H86" s="20"/>
      <c r="I86" s="78">
        <v>12</v>
      </c>
      <c r="J86" s="78">
        <v>18</v>
      </c>
      <c r="K86" s="78"/>
      <c r="L86" s="20"/>
      <c r="M86" s="20"/>
      <c r="N86" s="5"/>
      <c r="O86" s="5"/>
    </row>
    <row r="87" spans="1:15" ht="43.35" customHeight="1" x14ac:dyDescent="0.25">
      <c r="A87" s="23"/>
      <c r="B87" s="78" t="s">
        <v>325</v>
      </c>
      <c r="C87" s="20" t="s">
        <v>19</v>
      </c>
      <c r="D87" s="20"/>
      <c r="E87" s="5"/>
      <c r="F87" s="5"/>
      <c r="G87" s="5"/>
      <c r="H87" s="20"/>
      <c r="I87" s="78">
        <v>12</v>
      </c>
      <c r="J87" s="78">
        <v>18</v>
      </c>
      <c r="K87" s="78"/>
      <c r="L87" s="20"/>
      <c r="M87" s="20"/>
      <c r="N87" s="5"/>
      <c r="O87" s="5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27 D88:E975 G88:N975 A88:A975">
    <cfRule type="expression" dxfId="435" priority="148">
      <formula>$C12="Option"</formula>
    </cfRule>
  </conditionalFormatting>
  <conditionalFormatting sqref="B22:B26 A88:O973">
    <cfRule type="expression" dxfId="434" priority="149">
      <formula>$F22="Fermeture"</formula>
    </cfRule>
  </conditionalFormatting>
  <conditionalFormatting sqref="A43:A45 D43:E45 G43:N45">
    <cfRule type="expression" dxfId="433" priority="140">
      <formula>$C43="Option"</formula>
    </cfRule>
  </conditionalFormatting>
  <conditionalFormatting sqref="A46:A64">
    <cfRule type="expression" dxfId="432" priority="81">
      <formula>$C46="Option"</formula>
    </cfRule>
  </conditionalFormatting>
  <conditionalFormatting sqref="A65 D65:E65 G65:N65">
    <cfRule type="expression" dxfId="431" priority="126">
      <formula>$C65="Option"</formula>
    </cfRule>
  </conditionalFormatting>
  <conditionalFormatting sqref="A88:O973">
    <cfRule type="expression" dxfId="430" priority="60">
      <formula>$F88="Modification"</formula>
    </cfRule>
    <cfRule type="expression" dxfId="429" priority="61">
      <formula>$F88="Création"</formula>
    </cfRule>
  </conditionalFormatting>
  <conditionalFormatting sqref="A43:B43">
    <cfRule type="expression" dxfId="428" priority="134">
      <formula>$F43="Fermeture"</formula>
    </cfRule>
    <cfRule type="expression" dxfId="427" priority="135">
      <formula>$F43="Modification"</formula>
    </cfRule>
    <cfRule type="expression" dxfId="426" priority="136">
      <formula>$F43="Création"</formula>
    </cfRule>
  </conditionalFormatting>
  <conditionalFormatting sqref="A46:K51">
    <cfRule type="expression" dxfId="425" priority="98">
      <formula>$F46="Fermeture"</formula>
    </cfRule>
    <cfRule type="expression" dxfId="424" priority="99">
      <formula>$F46="Modification"</formula>
    </cfRule>
    <cfRule type="expression" dxfId="423" priority="100">
      <formula>$F46="Création"</formula>
    </cfRule>
  </conditionalFormatting>
  <conditionalFormatting sqref="A53:K56">
    <cfRule type="expression" dxfId="422" priority="90">
      <formula>$F53="Fermeture"</formula>
    </cfRule>
    <cfRule type="expression" dxfId="421" priority="91">
      <formula>$F53="Modification"</formula>
    </cfRule>
    <cfRule type="expression" dxfId="420" priority="92">
      <formula>$F53="Création"</formula>
    </cfRule>
  </conditionalFormatting>
  <conditionalFormatting sqref="A59:K64">
    <cfRule type="expression" dxfId="419" priority="82">
      <formula>$F59="Fermeture"</formula>
    </cfRule>
    <cfRule type="expression" dxfId="418" priority="83">
      <formula>$F59="Modification"</formula>
    </cfRule>
    <cfRule type="expression" dxfId="417" priority="84">
      <formula>$F59="Création"</formula>
    </cfRule>
  </conditionalFormatting>
  <conditionalFormatting sqref="A1:O7 C8:O9 C10 E10 K10:O11 A12:O12 A13:H13 J13:O16 A14:F14 A15:H15 A16:F16 A17:O21 C22:O25 A22:A26 B26:O26">
    <cfRule type="expression" dxfId="416" priority="155">
      <formula>$F1="Modification"</formula>
    </cfRule>
    <cfRule type="expression" dxfId="415" priority="156">
      <formula>$F1="Création"</formula>
    </cfRule>
  </conditionalFormatting>
  <conditionalFormatting sqref="A1:O7 C8:O9 K10:O11 A12:O12 J13:O16 A17:O21 C22:O25 A26:O26 E10 A13:H13 A14:F14 A15:H15 A16:F16 A22:A25 C10">
    <cfRule type="expression" dxfId="414" priority="154">
      <formula>$F1="Fermeture"</formula>
    </cfRule>
  </conditionalFormatting>
  <conditionalFormatting sqref="A27:O27">
    <cfRule type="expression" dxfId="413" priority="145">
      <formula>$F27="Fermeture"</formula>
    </cfRule>
    <cfRule type="expression" dxfId="412" priority="146">
      <formula>$F27="Modification"</formula>
    </cfRule>
    <cfRule type="expression" dxfId="411" priority="147">
      <formula>$F27="Création"</formula>
    </cfRule>
  </conditionalFormatting>
  <conditionalFormatting sqref="A52:O52 A57:O58 A65:O65">
    <cfRule type="expression" dxfId="410" priority="129">
      <formula>$F52="Modification"</formula>
    </cfRule>
    <cfRule type="expression" dxfId="409" priority="130">
      <formula>$F52="Création"</formula>
    </cfRule>
  </conditionalFormatting>
  <conditionalFormatting sqref="A65:O65 A52:O52 A57:O58">
    <cfRule type="expression" dxfId="408" priority="128">
      <formula>$F52="Fermeture"</formula>
    </cfRule>
  </conditionalFormatting>
  <conditionalFormatting sqref="B22:B26">
    <cfRule type="expression" dxfId="407" priority="150">
      <formula>$F22="Modification"</formula>
    </cfRule>
    <cfRule type="expression" dxfId="406" priority="151">
      <formula>$F22="Création"</formula>
    </cfRule>
  </conditionalFormatting>
  <conditionalFormatting sqref="B44:B45">
    <cfRule type="expression" dxfId="405" priority="131">
      <formula>$F44="Fermeture"</formula>
    </cfRule>
    <cfRule type="expression" dxfId="404" priority="132">
      <formula>$F44="Modification"</formula>
    </cfRule>
    <cfRule type="expression" dxfId="403" priority="133">
      <formula>$F44="Création"</formula>
    </cfRule>
  </conditionalFormatting>
  <conditionalFormatting sqref="D12:E27 G12:N27">
    <cfRule type="expression" dxfId="402" priority="113">
      <formula>$C12="Option"</formula>
    </cfRule>
  </conditionalFormatting>
  <conditionalFormatting sqref="A1:A7 D1:E9 G1:N9 E10 K10:N11">
    <cfRule type="expression" dxfId="401" priority="152">
      <formula>$C1="Option"</formula>
    </cfRule>
  </conditionalFormatting>
  <conditionalFormatting sqref="D46:E52 G46:N52">
    <cfRule type="expression" dxfId="400" priority="101">
      <formula>$C46="Option"</formula>
    </cfRule>
  </conditionalFormatting>
  <conditionalFormatting sqref="D53:E58 G53:N58">
    <cfRule type="expression" dxfId="399" priority="93">
      <formula>$C53="Option"</formula>
    </cfRule>
  </conditionalFormatting>
  <conditionalFormatting sqref="D59:E64 G59:N64">
    <cfRule type="expression" dxfId="398" priority="85">
      <formula>$C59="Option"</formula>
    </cfRule>
  </conditionalFormatting>
  <conditionalFormatting sqref="C43:O45 A44:A45">
    <cfRule type="expression" dxfId="397" priority="142">
      <formula>$F43="Fermeture"</formula>
    </cfRule>
    <cfRule type="expression" dxfId="396" priority="143">
      <formula>$F43="Modification"</formula>
    </cfRule>
    <cfRule type="expression" dxfId="395" priority="144">
      <formula>$F43="Création"</formula>
    </cfRule>
  </conditionalFormatting>
  <conditionalFormatting sqref="L46:O51">
    <cfRule type="expression" dxfId="394" priority="103">
      <formula>$F46="Fermeture"</formula>
    </cfRule>
    <cfRule type="expression" dxfId="393" priority="104">
      <formula>$F46="Modification"</formula>
    </cfRule>
    <cfRule type="expression" dxfId="392" priority="105">
      <formula>$F46="Création"</formula>
    </cfRule>
  </conditionalFormatting>
  <conditionalFormatting sqref="L53:O56">
    <cfRule type="expression" dxfId="391" priority="95">
      <formula>$F53="Fermeture"</formula>
    </cfRule>
    <cfRule type="expression" dxfId="390" priority="96">
      <formula>$F53="Modification"</formula>
    </cfRule>
    <cfRule type="expression" dxfId="389" priority="97">
      <formula>$F53="Création"</formula>
    </cfRule>
  </conditionalFormatting>
  <conditionalFormatting sqref="L59:O64">
    <cfRule type="expression" dxfId="388" priority="87">
      <formula>$F59="Fermeture"</formula>
    </cfRule>
    <cfRule type="expression" dxfId="387" priority="88">
      <formula>$F59="Modification"</formula>
    </cfRule>
    <cfRule type="expression" dxfId="386" priority="89">
      <formula>$F59="Création"</formula>
    </cfRule>
  </conditionalFormatting>
  <conditionalFormatting sqref="N1:N26 N88:N973">
    <cfRule type="expression" dxfId="385" priority="153">
      <formula>$M1="Porteuse"</formula>
    </cfRule>
  </conditionalFormatting>
  <conditionalFormatting sqref="N27">
    <cfRule type="expression" dxfId="384" priority="114">
      <formula>$M27="Porteuse"</formula>
    </cfRule>
  </conditionalFormatting>
  <conditionalFormatting sqref="N43:N45">
    <cfRule type="expression" dxfId="383" priority="141">
      <formula>$M43="Porteuse"</formula>
    </cfRule>
  </conditionalFormatting>
  <conditionalFormatting sqref="N46:N52">
    <cfRule type="expression" dxfId="382" priority="102">
      <formula>$M46="Porteuse"</formula>
    </cfRule>
  </conditionalFormatting>
  <conditionalFormatting sqref="N53:N58">
    <cfRule type="expression" dxfId="381" priority="94">
      <formula>$M53="Porteuse"</formula>
    </cfRule>
  </conditionalFormatting>
  <conditionalFormatting sqref="N59:N64">
    <cfRule type="expression" dxfId="380" priority="86">
      <formula>$M59="Porteuse"</formula>
    </cfRule>
  </conditionalFormatting>
  <conditionalFormatting sqref="N65">
    <cfRule type="expression" dxfId="379" priority="127">
      <formula>$M65="Porteuse"</formula>
    </cfRule>
  </conditionalFormatting>
  <conditionalFormatting sqref="D28:E35 A28:A41 G28:J36 K28:N41 E36:E37 G37:H41 J37:J41">
    <cfRule type="expression" dxfId="378" priority="29">
      <formula>$C28="Option"</formula>
    </cfRule>
  </conditionalFormatting>
  <conditionalFormatting sqref="C28:J35 A28:B41 K28:O41 E36:J36 C36:C37 E37:H37 J37:J41 C38:H41">
    <cfRule type="expression" dxfId="377" priority="32">
      <formula>$F28="Modification"</formula>
    </cfRule>
    <cfRule type="expression" dxfId="376" priority="33">
      <formula>$F28="Création"</formula>
    </cfRule>
  </conditionalFormatting>
  <conditionalFormatting sqref="K28:O41 C28:J35 A28:B41 E36:J36 E37:H37 J37:J41 C38:H41 C36:C37">
    <cfRule type="expression" dxfId="375" priority="31">
      <formula>$F28="Fermeture"</formula>
    </cfRule>
  </conditionalFormatting>
  <conditionalFormatting sqref="D37">
    <cfRule type="expression" dxfId="374" priority="34">
      <formula>$C36="Option"</formula>
    </cfRule>
    <cfRule type="expression" dxfId="373" priority="35">
      <formula>$F36="Fermeture"</formula>
    </cfRule>
    <cfRule type="expression" dxfId="372" priority="36">
      <formula>$F36="Modification"</formula>
    </cfRule>
    <cfRule type="expression" dxfId="371" priority="37">
      <formula>$F36="Création"</formula>
    </cfRule>
  </conditionalFormatting>
  <conditionalFormatting sqref="D38:E41">
    <cfRule type="expression" dxfId="370" priority="28">
      <formula>$C38="Option"</formula>
    </cfRule>
  </conditionalFormatting>
  <conditionalFormatting sqref="I39:I41">
    <cfRule type="expression" dxfId="369" priority="38">
      <formula>$F37="Fermeture"</formula>
    </cfRule>
    <cfRule type="expression" dxfId="368" priority="39">
      <formula>$F37="Modification"</formula>
    </cfRule>
    <cfRule type="expression" dxfId="367" priority="40">
      <formula>$F37="Création"</formula>
    </cfRule>
    <cfRule type="expression" dxfId="366" priority="41">
      <formula>$C37="Option"</formula>
    </cfRule>
  </conditionalFormatting>
  <conditionalFormatting sqref="N28:N41">
    <cfRule type="expression" dxfId="365" priority="30">
      <formula>$M28="Porteuse"</formula>
    </cfRule>
  </conditionalFormatting>
  <conditionalFormatting sqref="A42 D42:E42 G42:N42">
    <cfRule type="expression" dxfId="364" priority="23">
      <formula>$C42="Option"</formula>
    </cfRule>
  </conditionalFormatting>
  <conditionalFormatting sqref="A42:K42">
    <cfRule type="expression" dxfId="363" priority="20">
      <formula>$F42="Fermeture"</formula>
    </cfRule>
    <cfRule type="expression" dxfId="362" priority="21">
      <formula>$F42="Modification"</formula>
    </cfRule>
    <cfRule type="expression" dxfId="361" priority="22">
      <formula>$F42="Création"</formula>
    </cfRule>
  </conditionalFormatting>
  <conditionalFormatting sqref="L42:O42">
    <cfRule type="expression" dxfId="360" priority="25">
      <formula>$F42="Fermeture"</formula>
    </cfRule>
    <cfRule type="expression" dxfId="359" priority="26">
      <formula>$F42="Modification"</formula>
    </cfRule>
    <cfRule type="expression" dxfId="358" priority="27">
      <formula>$F42="Création"</formula>
    </cfRule>
  </conditionalFormatting>
  <conditionalFormatting sqref="N42">
    <cfRule type="expression" dxfId="357" priority="24">
      <formula>$M42="Porteuse"</formula>
    </cfRule>
  </conditionalFormatting>
  <conditionalFormatting sqref="A66:A74 D66:E74 G66:N74">
    <cfRule type="expression" dxfId="356" priority="12">
      <formula>$C66="Option"</formula>
    </cfRule>
  </conditionalFormatting>
  <conditionalFormatting sqref="A75:A87 D75:E87 G75:N87">
    <cfRule type="expression" dxfId="355" priority="1">
      <formula>$C75="Option"</formula>
    </cfRule>
  </conditionalFormatting>
  <conditionalFormatting sqref="A66:B66">
    <cfRule type="expression" dxfId="354" priority="9">
      <formula>$F66="Fermeture"</formula>
    </cfRule>
    <cfRule type="expression" dxfId="353" priority="10">
      <formula>$F66="Modification"</formula>
    </cfRule>
    <cfRule type="expression" dxfId="352" priority="11">
      <formula>$F66="Création"</formula>
    </cfRule>
  </conditionalFormatting>
  <conditionalFormatting sqref="A69:O74">
    <cfRule type="expression" dxfId="351" priority="18">
      <formula>$F69="Modification"</formula>
    </cfRule>
    <cfRule type="expression" dxfId="350" priority="19">
      <formula>$F69="Création"</formula>
    </cfRule>
  </conditionalFormatting>
  <conditionalFormatting sqref="A69:O74">
    <cfRule type="expression" dxfId="349" priority="17">
      <formula>$F69="Fermeture"</formula>
    </cfRule>
  </conditionalFormatting>
  <conditionalFormatting sqref="A75:O87">
    <cfRule type="expression" dxfId="348" priority="3">
      <formula>$F75="Fermeture"</formula>
    </cfRule>
    <cfRule type="expression" dxfId="347" priority="4">
      <formula>$F75="Modification"</formula>
    </cfRule>
    <cfRule type="expression" dxfId="346" priority="5">
      <formula>$F75="Création"</formula>
    </cfRule>
  </conditionalFormatting>
  <conditionalFormatting sqref="B67:B68">
    <cfRule type="expression" dxfId="345" priority="6">
      <formula>$F67="Fermeture"</formula>
    </cfRule>
    <cfRule type="expression" dxfId="344" priority="7">
      <formula>$F67="Modification"</formula>
    </cfRule>
    <cfRule type="expression" dxfId="343" priority="8">
      <formula>$F67="Création"</formula>
    </cfRule>
  </conditionalFormatting>
  <conditionalFormatting sqref="C66:O68 A67:A68">
    <cfRule type="expression" dxfId="342" priority="14">
      <formula>$F66="Fermeture"</formula>
    </cfRule>
    <cfRule type="expression" dxfId="341" priority="15">
      <formula>$F66="Modification"</formula>
    </cfRule>
    <cfRule type="expression" dxfId="340" priority="16">
      <formula>$F66="Création"</formula>
    </cfRule>
  </conditionalFormatting>
  <conditionalFormatting sqref="N66:N74">
    <cfRule type="expression" dxfId="339" priority="13">
      <formula>$M66="Porteuse"</formula>
    </cfRule>
  </conditionalFormatting>
  <conditionalFormatting sqref="N75:N87">
    <cfRule type="expression" dxfId="338" priority="2">
      <formula>$M75="Porteuse"</formula>
    </cfRule>
  </conditionalFormatting>
  <dataValidations count="6">
    <dataValidation type="list" allowBlank="1" showInputMessage="1" showErrorMessage="1" sqref="L19:L274" xr:uid="{82EBB0D0-18BF-4E74-AF3C-0F006E4BF381}">
      <formula1>"Anglais"</formula1>
    </dataValidation>
    <dataValidation type="list" allowBlank="1" showInputMessage="1" showErrorMessage="1" sqref="M19:M274" xr:uid="{07B8EFED-CAA2-4CF7-8157-77E0A7748D8A}">
      <formula1>List_Mutualisation</formula1>
    </dataValidation>
    <dataValidation type="list" allowBlank="1" showInputMessage="1" showErrorMessage="1" sqref="H19:H274" xr:uid="{67521A6C-7704-498C-8EFD-39CDBDE05448}">
      <formula1>List_CNU</formula1>
    </dataValidation>
    <dataValidation type="list" allowBlank="1" showInputMessage="1" showErrorMessage="1" sqref="C19:C274" xr:uid="{DD891A90-A496-4152-A981-2BDCC64439CB}">
      <formula1>"UE, ECUE, BLOC, OPTION, Parcours Pédagogique"</formula1>
    </dataValidation>
    <dataValidation type="list" allowBlank="1" showInputMessage="1" showErrorMessage="1" sqref="F19:F274" xr:uid="{F44774A8-02DA-4B3A-AEE3-B575523B9148}">
      <formula1>List_Statut</formula1>
    </dataValidation>
    <dataValidation type="list" allowBlank="1" showInputMessage="1" showErrorMessage="1" sqref="E19:E274" xr:uid="{38D42875-45FE-4E7D-B1B6-326A1841F601}">
      <formula1>List_Type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36B8-CCB4-4F5E-A61A-6BD14AB281C8}">
  <dimension ref="A1:W207"/>
  <sheetViews>
    <sheetView topLeftCell="A13" zoomScale="55" zoomScaleNormal="55" workbookViewId="0">
      <selection activeCell="A92" sqref="A92"/>
    </sheetView>
  </sheetViews>
  <sheetFormatPr baseColWidth="10" defaultColWidth="11.42578125" defaultRowHeight="15" x14ac:dyDescent="0.25"/>
  <cols>
    <col min="1" max="1" width="66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46" t="s">
        <v>206</v>
      </c>
      <c r="B7" s="142" t="str">
        <f>'[2]Fiche Générale'!B3</f>
        <v>Portail_LLAC</v>
      </c>
      <c r="C7" s="146" t="s">
        <v>207</v>
      </c>
      <c r="D7" s="146"/>
      <c r="E7" s="188">
        <f>'[2]Fiche Générale'!B4</f>
        <v>0</v>
      </c>
      <c r="F7" s="142"/>
      <c r="G7" s="146" t="s">
        <v>208</v>
      </c>
      <c r="H7" s="189" t="str">
        <f>'[2]Fiche Générale'!B5</f>
        <v>-</v>
      </c>
      <c r="I7" s="189"/>
      <c r="J7" s="36"/>
      <c r="K7" s="19"/>
    </row>
    <row r="8" spans="1:19" ht="14.45" customHeight="1" x14ac:dyDescent="0.25">
      <c r="A8" s="146"/>
      <c r="B8" s="142"/>
      <c r="C8" s="146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46"/>
      <c r="B9" s="142"/>
      <c r="C9" s="146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46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'[2]S3 Maquette'!B13</f>
        <v>2ème année de Portail</v>
      </c>
      <c r="C13" s="110"/>
      <c r="D13" s="170" t="s">
        <v>211</v>
      </c>
      <c r="E13" s="192">
        <f>'[2]S3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'[2]S3 Maquette'!B15</f>
        <v>Semestre 3</v>
      </c>
      <c r="C15" s="115"/>
      <c r="D15" s="170" t="s">
        <v>215</v>
      </c>
      <c r="E15" s="192">
        <f>'[2]S3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'[2]S3 Maquette'!B19</f>
        <v>Compétences transversales S3</v>
      </c>
      <c r="B19" s="42" t="str">
        <f>'[2]S3 Maquette'!C19</f>
        <v>UE</v>
      </c>
      <c r="C19" s="60">
        <f>'[2]S3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'[2]S3 Maquette'!B20</f>
        <v>Compétences informationnelles 2</v>
      </c>
      <c r="B20" s="42" t="str">
        <f>'[2]S3 Maquette'!C20</f>
        <v>ECUE</v>
      </c>
      <c r="C20" s="66">
        <f>'[2]S3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'[2]S3 Maquette'!B21</f>
        <v>Compétences pré-professionnalisation 2</v>
      </c>
      <c r="B21" s="42" t="str">
        <f>'[2]S3 Maquette'!C21</f>
        <v>ECUE</v>
      </c>
      <c r="C21" s="66">
        <f>'[2]S3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'[2]S3 Maquette'!B22</f>
        <v>Langue Vivante-3</v>
      </c>
      <c r="B22" s="42" t="str">
        <f>'[2]S3 Maquette'!C22</f>
        <v>ECUE</v>
      </c>
      <c r="C22" s="66">
        <f>'[2]S3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'[2]S3 Maquette'!B23</f>
        <v>Min 1 Max 1</v>
      </c>
      <c r="B23" s="42" t="str">
        <f>'[2]S3 Maquette'!C23</f>
        <v>OPTION</v>
      </c>
      <c r="C23" s="67">
        <f>'[2]S3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 x14ac:dyDescent="0.25">
      <c r="A24" s="8" t="str">
        <f>'[2]S3 Maquette'!B24</f>
        <v>Anglais 3</v>
      </c>
      <c r="B24" s="42" t="str">
        <f>'[2]S3 Maquette'!C24</f>
        <v>ECUE</v>
      </c>
      <c r="C24" s="67">
        <f>'[2]S3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 x14ac:dyDescent="0.25">
      <c r="A25" s="8" t="str">
        <f>'[2]S3 Maquette'!B25</f>
        <v>Espagnol</v>
      </c>
      <c r="B25" s="42" t="str">
        <f>'[2]S3 Maquette'!C25</f>
        <v>ECUE</v>
      </c>
      <c r="C25" s="67">
        <f>'[2]S3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 x14ac:dyDescent="0.25">
      <c r="A26" s="8" t="str">
        <f>'[2]S3 Maquette'!B26</f>
        <v>Italien</v>
      </c>
      <c r="B26" s="42" t="str">
        <f>'[2]S3 Maquette'!C26</f>
        <v>ECUE</v>
      </c>
      <c r="C26" s="67">
        <f>'[2]S3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 x14ac:dyDescent="0.25">
      <c r="A27" s="90" t="s">
        <v>294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79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78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78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78" t="s">
        <v>269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78" t="s">
        <v>270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79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78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78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78" t="s">
        <v>274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79" t="s">
        <v>275</v>
      </c>
      <c r="B37" s="20" t="s">
        <v>11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78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78" t="s">
        <v>277</v>
      </c>
      <c r="B39" s="20" t="s">
        <v>19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78" t="s">
        <v>278</v>
      </c>
      <c r="B40" s="20" t="s">
        <v>19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78"/>
      <c r="B41" s="20"/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106" t="s">
        <v>302</v>
      </c>
      <c r="B42" s="93" t="s">
        <v>29</v>
      </c>
      <c r="C42" s="43">
        <f>'[2]S3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94" t="s">
        <v>303</v>
      </c>
      <c r="B43" s="95" t="s">
        <v>26</v>
      </c>
      <c r="C43" s="43">
        <f>'[2]S3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77" t="s">
        <v>304</v>
      </c>
      <c r="B44" s="20" t="s">
        <v>11</v>
      </c>
      <c r="C44" s="43">
        <f>'[2]S3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96" t="s">
        <v>305</v>
      </c>
      <c r="B45" s="20" t="s">
        <v>29</v>
      </c>
      <c r="C45" s="43">
        <f>'[2]S3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79" t="s">
        <v>326</v>
      </c>
      <c r="B46" s="20" t="s">
        <v>11</v>
      </c>
      <c r="C46" s="43">
        <f>'[2]S3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78" t="s">
        <v>327</v>
      </c>
      <c r="B47" s="20" t="s">
        <v>19</v>
      </c>
      <c r="C47" s="43">
        <f>'[2]S3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78" t="s">
        <v>328</v>
      </c>
      <c r="B48" s="20" t="s">
        <v>19</v>
      </c>
      <c r="C48" s="43">
        <f>'[2]S3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79" t="s">
        <v>329</v>
      </c>
      <c r="B49" s="20" t="s">
        <v>11</v>
      </c>
      <c r="C49" s="43">
        <f>'[2]S3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78" t="s">
        <v>330</v>
      </c>
      <c r="B50" s="20" t="s">
        <v>19</v>
      </c>
      <c r="C50" s="43">
        <f>'[2]S3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78" t="s">
        <v>331</v>
      </c>
      <c r="B51" s="20" t="s">
        <v>19</v>
      </c>
      <c r="C51" s="43">
        <f>'[2]S3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73" t="s">
        <v>312</v>
      </c>
      <c r="B52" s="20" t="s">
        <v>11</v>
      </c>
      <c r="C52" s="43">
        <f>'[2]S3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78" t="s">
        <v>332</v>
      </c>
      <c r="B53" s="20" t="s">
        <v>19</v>
      </c>
      <c r="C53" s="43">
        <f>'[2]S3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78" t="s">
        <v>333</v>
      </c>
      <c r="B54" s="20" t="s">
        <v>19</v>
      </c>
      <c r="C54" s="43">
        <f>'[2]S3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78" t="s">
        <v>334</v>
      </c>
      <c r="B55" s="20" t="s">
        <v>19</v>
      </c>
      <c r="C55" s="43">
        <f>'[2]S3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78" t="s">
        <v>335</v>
      </c>
      <c r="B56" s="20" t="s">
        <v>19</v>
      </c>
      <c r="C56" s="43">
        <f>'[2]S3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73" t="s">
        <v>316</v>
      </c>
      <c r="B57" s="20" t="s">
        <v>11</v>
      </c>
      <c r="C57" s="43">
        <f>'[2]S3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98" t="s">
        <v>317</v>
      </c>
      <c r="B58" s="20" t="s">
        <v>29</v>
      </c>
      <c r="C58" s="43">
        <f>'[2]S3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79" t="s">
        <v>326</v>
      </c>
      <c r="B59" s="20" t="s">
        <v>11</v>
      </c>
      <c r="C59" s="43">
        <f>'[2]S3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78" t="s">
        <v>327</v>
      </c>
      <c r="B60" s="20" t="s">
        <v>19</v>
      </c>
      <c r="C60" s="43">
        <f>'[2]S3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78" t="s">
        <v>328</v>
      </c>
      <c r="B61" s="20" t="s">
        <v>19</v>
      </c>
      <c r="C61" s="43">
        <f>'[2]S3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79" t="s">
        <v>329</v>
      </c>
      <c r="B62" s="20" t="s">
        <v>11</v>
      </c>
      <c r="C62" s="43">
        <f>'[2]S3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78" t="s">
        <v>330</v>
      </c>
      <c r="B63" s="20" t="s">
        <v>19</v>
      </c>
      <c r="C63" s="43">
        <f>'[2]S3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78" t="s">
        <v>331</v>
      </c>
      <c r="B64" s="20" t="s">
        <v>19</v>
      </c>
      <c r="C64" s="43">
        <f>'[2]S3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27"/>
      <c r="B65" s="20"/>
      <c r="C65" s="43">
        <f>'[2]S3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94" t="s">
        <v>336</v>
      </c>
      <c r="B66" s="95" t="s">
        <v>26</v>
      </c>
      <c r="C66" s="43">
        <f>'[2]S3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77" t="s">
        <v>304</v>
      </c>
      <c r="B67" s="20" t="s">
        <v>11</v>
      </c>
      <c r="C67" s="43">
        <f>'[2]S3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96" t="s">
        <v>305</v>
      </c>
      <c r="B68" s="20" t="s">
        <v>29</v>
      </c>
      <c r="C68" s="43">
        <f>'[2]S3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79" t="s">
        <v>339</v>
      </c>
      <c r="B69" s="20" t="s">
        <v>11</v>
      </c>
      <c r="C69" s="43">
        <f>'[2]S3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78" t="s">
        <v>322</v>
      </c>
      <c r="B70" s="20" t="s">
        <v>19</v>
      </c>
      <c r="C70" s="43">
        <f>'[2]S3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78" t="s">
        <v>323</v>
      </c>
      <c r="B71" s="20" t="s">
        <v>19</v>
      </c>
      <c r="C71" s="43">
        <f>'[2]S3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79" t="s">
        <v>340</v>
      </c>
      <c r="B72" s="20" t="s">
        <v>11</v>
      </c>
      <c r="C72" s="43">
        <f>'[2]S3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78" t="s">
        <v>324</v>
      </c>
      <c r="B73" s="20" t="s">
        <v>19</v>
      </c>
      <c r="C73" s="43">
        <f>'[2]S3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78" t="s">
        <v>325</v>
      </c>
      <c r="B74" s="20" t="s">
        <v>19</v>
      </c>
      <c r="C74" s="43">
        <f>'[2]S3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73" t="s">
        <v>341</v>
      </c>
      <c r="B75" s="20" t="s">
        <v>11</v>
      </c>
      <c r="C75" s="43">
        <f>'[2]S3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78" t="s">
        <v>318</v>
      </c>
      <c r="B76" s="20" t="s">
        <v>19</v>
      </c>
      <c r="C76" s="43">
        <f>'[2]S3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78" t="s">
        <v>319</v>
      </c>
      <c r="B77" s="20" t="s">
        <v>19</v>
      </c>
      <c r="C77" s="43">
        <f>'[2]S3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78" t="s">
        <v>320</v>
      </c>
      <c r="B78" s="20" t="s">
        <v>19</v>
      </c>
      <c r="C78" s="43">
        <f>'[2]S3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78" t="s">
        <v>321</v>
      </c>
      <c r="B79" s="20" t="s">
        <v>19</v>
      </c>
      <c r="C79" s="43">
        <f>'[2]S3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73" t="s">
        <v>316</v>
      </c>
      <c r="B80" s="20" t="s">
        <v>11</v>
      </c>
      <c r="C80" s="43">
        <f>'[2]S3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98" t="s">
        <v>317</v>
      </c>
      <c r="B81" s="20" t="s">
        <v>29</v>
      </c>
      <c r="C81" s="43">
        <f>'[2]S3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79" t="s">
        <v>339</v>
      </c>
      <c r="B82" s="20" t="s">
        <v>11</v>
      </c>
      <c r="C82" s="43">
        <f>'[2]S3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78" t="s">
        <v>322</v>
      </c>
      <c r="B83" s="20" t="s">
        <v>19</v>
      </c>
      <c r="C83" s="43">
        <f>'[2]S3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78" t="s">
        <v>323</v>
      </c>
      <c r="B84" s="20" t="s">
        <v>19</v>
      </c>
      <c r="C84" s="43">
        <f>'[2]S3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79" t="s">
        <v>340</v>
      </c>
      <c r="B85" s="20" t="s">
        <v>11</v>
      </c>
      <c r="C85" s="43">
        <f>'[2]S3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78" t="s">
        <v>324</v>
      </c>
      <c r="B86" s="20" t="s">
        <v>19</v>
      </c>
      <c r="C86" s="43">
        <f>'[2]S3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78" t="s">
        <v>325</v>
      </c>
      <c r="B87" s="20" t="s">
        <v>19</v>
      </c>
      <c r="C87" s="43">
        <f>'[2]S3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'[2]S3 Maquette'!B183</f>
        <v>0</v>
      </c>
      <c r="B88" s="45">
        <f>'[2]S3 Maquette'!C183</f>
        <v>0</v>
      </c>
      <c r="C88" s="43">
        <f>'[2]S3 Maquette'!F183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'[2]S3 Maquette'!B184</f>
        <v>0</v>
      </c>
      <c r="B89" s="45">
        <f>'[2]S3 Maquette'!C184</f>
        <v>0</v>
      </c>
      <c r="C89" s="43">
        <f>'[2]S3 Maquette'!F184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'[2]S3 Maquette'!B185</f>
        <v>0</v>
      </c>
      <c r="B90" s="45">
        <f>'[2]S3 Maquette'!C185</f>
        <v>0</v>
      </c>
      <c r="C90" s="43">
        <f>'[2]S3 Maquette'!F185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'[2]S3 Maquette'!B186</f>
        <v>0</v>
      </c>
      <c r="B91" s="45">
        <f>'[2]S3 Maquette'!C186</f>
        <v>0</v>
      </c>
      <c r="C91" s="43">
        <f>'[2]S3 Maquette'!F186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'[2]S3 Maquette'!B187</f>
        <v>0</v>
      </c>
      <c r="B92" s="45">
        <f>'[2]S3 Maquette'!C187</f>
        <v>0</v>
      </c>
      <c r="C92" s="43">
        <f>'[2]S3 Maquette'!F187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'[2]S3 Maquette'!B188</f>
        <v>0</v>
      </c>
      <c r="B93" s="45">
        <f>'[2]S3 Maquette'!C188</f>
        <v>0</v>
      </c>
      <c r="C93" s="43">
        <f>'[2]S3 Maquette'!F188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'[2]S3 Maquette'!B189</f>
        <v>0</v>
      </c>
      <c r="B94" s="45">
        <f>'[2]S3 Maquette'!C189</f>
        <v>0</v>
      </c>
      <c r="C94" s="43">
        <f>'[2]S3 Maquette'!F189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'[2]S3 Maquette'!B190</f>
        <v>0</v>
      </c>
      <c r="B95" s="45">
        <f>'[2]S3 Maquette'!C190</f>
        <v>0</v>
      </c>
      <c r="C95" s="43">
        <f>'[2]S3 Maquette'!F190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'[2]S3 Maquette'!B191</f>
        <v>0</v>
      </c>
      <c r="B96" s="45">
        <f>'[2]S3 Maquette'!C191</f>
        <v>0</v>
      </c>
      <c r="C96" s="43">
        <f>'[2]S3 Maquette'!F191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'[2]S3 Maquette'!B192</f>
        <v>0</v>
      </c>
      <c r="B97" s="45">
        <f>'[2]S3 Maquette'!C192</f>
        <v>0</v>
      </c>
      <c r="C97" s="43">
        <f>'[2]S3 Maquette'!F192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'[2]S3 Maquette'!B193</f>
        <v>0</v>
      </c>
      <c r="B98" s="45">
        <f>'[2]S3 Maquette'!C193</f>
        <v>0</v>
      </c>
      <c r="C98" s="43">
        <f>'[2]S3 Maquette'!F193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'[2]S3 Maquette'!B194</f>
        <v>0</v>
      </c>
      <c r="B99" s="45">
        <f>'[2]S3 Maquette'!C194</f>
        <v>0</v>
      </c>
      <c r="C99" s="43">
        <f>'[2]S3 Maquette'!F194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'[2]S3 Maquette'!B195</f>
        <v>0</v>
      </c>
      <c r="B100" s="45">
        <f>'[2]S3 Maquette'!C195</f>
        <v>0</v>
      </c>
      <c r="C100" s="43">
        <f>'[2]S3 Maquette'!F195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'[2]S3 Maquette'!B196</f>
        <v>0</v>
      </c>
      <c r="B101" s="45">
        <f>'[2]S3 Maquette'!C196</f>
        <v>0</v>
      </c>
      <c r="C101" s="43">
        <f>'[2]S3 Maquette'!F196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'[2]S3 Maquette'!B197</f>
        <v>0</v>
      </c>
      <c r="B102" s="45">
        <f>'[2]S3 Maquette'!C197</f>
        <v>0</v>
      </c>
      <c r="C102" s="43">
        <f>'[2]S3 Maquette'!F197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'[2]S3 Maquette'!B198</f>
        <v>0</v>
      </c>
      <c r="B103" s="45">
        <f>'[2]S3 Maquette'!C198</f>
        <v>0</v>
      </c>
      <c r="C103" s="43">
        <f>'[2]S3 Maquette'!F198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'[2]S3 Maquette'!B199</f>
        <v>0</v>
      </c>
      <c r="B104" s="45">
        <f>'[2]S3 Maquette'!C199</f>
        <v>0</v>
      </c>
      <c r="C104" s="43">
        <f>'[2]S3 Maquette'!F199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'[2]S3 Maquette'!B200</f>
        <v>0</v>
      </c>
      <c r="B105" s="45">
        <f>'[2]S3 Maquette'!C200</f>
        <v>0</v>
      </c>
      <c r="C105" s="43">
        <f>'[2]S3 Maquette'!F200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'[2]S3 Maquette'!B201</f>
        <v>0</v>
      </c>
      <c r="B106" s="45">
        <f>'[2]S3 Maquette'!C201</f>
        <v>0</v>
      </c>
      <c r="C106" s="43">
        <f>'[2]S3 Maquette'!F201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'[2]S3 Maquette'!B202</f>
        <v>0</v>
      </c>
      <c r="B107" s="45">
        <f>'[2]S3 Maquette'!C202</f>
        <v>0</v>
      </c>
      <c r="C107" s="43">
        <f>'[2]S3 Maquette'!F202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'[2]S3 Maquette'!B203</f>
        <v>0</v>
      </c>
      <c r="B108" s="45">
        <f>'[2]S3 Maquette'!C203</f>
        <v>0</v>
      </c>
      <c r="C108" s="43">
        <f>'[2]S3 Maquette'!F203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'[2]S3 Maquette'!B204</f>
        <v>0</v>
      </c>
      <c r="B109" s="45">
        <f>'[2]S3 Maquette'!C204</f>
        <v>0</v>
      </c>
      <c r="C109" s="43">
        <f>'[2]S3 Maquette'!F204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'[2]S3 Maquette'!B205</f>
        <v>0</v>
      </c>
      <c r="B110" s="45">
        <f>'[2]S3 Maquette'!C205</f>
        <v>0</v>
      </c>
      <c r="C110" s="43">
        <f>'[2]S3 Maquette'!F205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'[2]S3 Maquette'!B206</f>
        <v>0</v>
      </c>
      <c r="B111" s="45">
        <f>'[2]S3 Maquette'!C206</f>
        <v>0</v>
      </c>
      <c r="C111" s="43">
        <f>'[2]S3 Maquette'!F206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'[2]S3 Maquette'!B207</f>
        <v>0</v>
      </c>
      <c r="B112" s="45">
        <f>'[2]S3 Maquette'!C207</f>
        <v>0</v>
      </c>
      <c r="C112" s="43">
        <f>'[2]S3 Maquette'!F207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'[2]S3 Maquette'!B208</f>
        <v>0</v>
      </c>
      <c r="B113" s="45">
        <f>'[2]S3 Maquette'!C208</f>
        <v>0</v>
      </c>
      <c r="C113" s="43">
        <f>'[2]S3 Maquette'!F208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'[2]S3 Maquette'!B209</f>
        <v>0</v>
      </c>
      <c r="B114" s="45">
        <f>'[2]S3 Maquette'!C209</f>
        <v>0</v>
      </c>
      <c r="C114" s="43">
        <f>'[2]S3 Maquette'!F209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'[2]S3 Maquette'!B210</f>
        <v>0</v>
      </c>
      <c r="B115" s="45">
        <f>'[2]S3 Maquette'!C210</f>
        <v>0</v>
      </c>
      <c r="C115" s="43">
        <f>'[2]S3 Maquette'!F210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'[2]S3 Maquette'!B211</f>
        <v>0</v>
      </c>
      <c r="B116" s="45">
        <f>'[2]S3 Maquette'!C211</f>
        <v>0</v>
      </c>
      <c r="C116" s="43">
        <f>'[2]S3 Maquette'!F211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'[2]S3 Maquette'!B212</f>
        <v>0</v>
      </c>
      <c r="B117" s="45">
        <f>'[2]S3 Maquette'!C212</f>
        <v>0</v>
      </c>
      <c r="C117" s="43">
        <f>'[2]S3 Maquette'!F212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'[2]S3 Maquette'!B213</f>
        <v>0</v>
      </c>
      <c r="B118" s="45">
        <f>'[2]S3 Maquette'!C213</f>
        <v>0</v>
      </c>
      <c r="C118" s="43">
        <f>'[2]S3 Maquette'!F213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'[2]S3 Maquette'!B214</f>
        <v>0</v>
      </c>
      <c r="B119" s="45">
        <f>'[2]S3 Maquette'!C214</f>
        <v>0</v>
      </c>
      <c r="C119" s="43">
        <f>'[2]S3 Maquette'!F214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'[2]S3 Maquette'!B215</f>
        <v>0</v>
      </c>
      <c r="B120" s="45">
        <f>'[2]S3 Maquette'!C215</f>
        <v>0</v>
      </c>
      <c r="C120" s="43">
        <f>'[2]S3 Maquette'!F215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'[2]S3 Maquette'!B216</f>
        <v>0</v>
      </c>
      <c r="B121" s="45">
        <f>'[2]S3 Maquette'!C216</f>
        <v>0</v>
      </c>
      <c r="C121" s="43">
        <f>'[2]S3 Maquette'!F216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'[2]S3 Maquette'!B217</f>
        <v>0</v>
      </c>
      <c r="B122" s="45">
        <f>'[2]S3 Maquette'!C217</f>
        <v>0</v>
      </c>
      <c r="C122" s="43">
        <f>'[2]S3 Maquette'!F217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'[2]S3 Maquette'!B218</f>
        <v>0</v>
      </c>
      <c r="B123" s="45">
        <f>'[2]S3 Maquette'!C218</f>
        <v>0</v>
      </c>
      <c r="C123" s="43">
        <f>'[2]S3 Maquette'!F218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'[2]S3 Maquette'!B219</f>
        <v>0</v>
      </c>
      <c r="B124" s="45">
        <f>'[2]S3 Maquette'!C219</f>
        <v>0</v>
      </c>
      <c r="C124" s="43">
        <f>'[2]S3 Maquette'!F219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'[2]S3 Maquette'!B220</f>
        <v>0</v>
      </c>
      <c r="B125" s="45">
        <f>'[2]S3 Maquette'!C220</f>
        <v>0</v>
      </c>
      <c r="C125" s="43">
        <f>'[2]S3 Maquette'!F220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'[2]S3 Maquette'!B221</f>
        <v>0</v>
      </c>
      <c r="B126" s="45">
        <f>'[2]S3 Maquette'!C221</f>
        <v>0</v>
      </c>
      <c r="C126" s="43">
        <f>'[2]S3 Maquette'!F221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'[2]S3 Maquette'!B222</f>
        <v>0</v>
      </c>
      <c r="B127" s="45">
        <f>'[2]S3 Maquette'!C222</f>
        <v>0</v>
      </c>
      <c r="C127" s="43">
        <f>'[2]S3 Maquette'!F222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'[2]S3 Maquette'!B223</f>
        <v>0</v>
      </c>
      <c r="B128" s="45">
        <f>'[2]S3 Maquette'!C223</f>
        <v>0</v>
      </c>
      <c r="C128" s="43">
        <f>'[2]S3 Maquette'!F223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'[2]S3 Maquette'!B224</f>
        <v>0</v>
      </c>
      <c r="B129" s="45">
        <f>'[2]S3 Maquette'!C224</f>
        <v>0</v>
      </c>
      <c r="C129" s="43">
        <f>'[2]S3 Maquette'!F224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'[2]S3 Maquette'!B225</f>
        <v>0</v>
      </c>
      <c r="B130" s="45">
        <f>'[2]S3 Maquette'!C225</f>
        <v>0</v>
      </c>
      <c r="C130" s="43">
        <f>'[2]S3 Maquette'!F225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'[2]S3 Maquette'!B226</f>
        <v>0</v>
      </c>
      <c r="B131" s="45">
        <f>'[2]S3 Maquette'!C226</f>
        <v>0</v>
      </c>
      <c r="C131" s="43">
        <f>'[2]S3 Maquette'!F226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'[2]S3 Maquette'!B227</f>
        <v>0</v>
      </c>
      <c r="B132" s="45">
        <f>'[2]S3 Maquette'!C227</f>
        <v>0</v>
      </c>
      <c r="C132" s="43">
        <f>'[2]S3 Maquette'!F227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'[2]S3 Maquette'!B228</f>
        <v>0</v>
      </c>
      <c r="B133" s="45">
        <f>'[2]S3 Maquette'!C228</f>
        <v>0</v>
      </c>
      <c r="C133" s="43">
        <f>'[2]S3 Maquette'!F228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'[2]S3 Maquette'!B229</f>
        <v>0</v>
      </c>
      <c r="B134" s="45">
        <f>'[2]S3 Maquette'!C229</f>
        <v>0</v>
      </c>
      <c r="C134" s="43">
        <f>'[2]S3 Maquette'!F229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'[2]S3 Maquette'!B230</f>
        <v>0</v>
      </c>
      <c r="B135" s="45">
        <f>'[2]S3 Maquette'!C230</f>
        <v>0</v>
      </c>
      <c r="C135" s="43">
        <f>'[2]S3 Maquette'!F230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'[2]S3 Maquette'!B231</f>
        <v>0</v>
      </c>
      <c r="B136" s="45">
        <f>'[2]S3 Maquette'!C231</f>
        <v>0</v>
      </c>
      <c r="C136" s="43">
        <f>'[2]S3 Maquette'!F231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'[2]S3 Maquette'!B232</f>
        <v>0</v>
      </c>
      <c r="B137" s="45">
        <f>'[2]S3 Maquette'!C232</f>
        <v>0</v>
      </c>
      <c r="C137" s="43">
        <f>'[2]S3 Maquette'!F232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'[2]S3 Maquette'!B233</f>
        <v>0</v>
      </c>
      <c r="B138" s="45">
        <f>'[2]S3 Maquette'!C233</f>
        <v>0</v>
      </c>
      <c r="C138" s="43">
        <f>'[2]S3 Maquette'!F233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'[2]S3 Maquette'!B234</f>
        <v>0</v>
      </c>
      <c r="B139" s="45">
        <f>'[2]S3 Maquette'!C234</f>
        <v>0</v>
      </c>
      <c r="C139" s="43">
        <f>'[2]S3 Maquette'!F234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'[2]S3 Maquette'!B235</f>
        <v>0</v>
      </c>
      <c r="B140" s="45">
        <f>'[2]S3 Maquette'!C235</f>
        <v>0</v>
      </c>
      <c r="C140" s="43">
        <f>'[2]S3 Maquette'!F235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'[2]S3 Maquette'!B236</f>
        <v>0</v>
      </c>
      <c r="B141" s="45">
        <f>'[2]S3 Maquette'!C236</f>
        <v>0</v>
      </c>
      <c r="C141" s="43">
        <f>'[2]S3 Maquette'!F236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'[2]S3 Maquette'!B237</f>
        <v>0</v>
      </c>
      <c r="B142" s="45">
        <f>'[2]S3 Maquette'!C237</f>
        <v>0</v>
      </c>
      <c r="C142" s="43">
        <f>'[2]S3 Maquette'!F237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'[2]S3 Maquette'!B238</f>
        <v>0</v>
      </c>
      <c r="B143" s="45">
        <f>'[2]S3 Maquette'!C238</f>
        <v>0</v>
      </c>
      <c r="C143" s="43">
        <f>'[2]S3 Maquette'!F238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'[2]S3 Maquette'!B239</f>
        <v>0</v>
      </c>
      <c r="B144" s="45">
        <f>'[2]S3 Maquette'!C239</f>
        <v>0</v>
      </c>
      <c r="C144" s="43">
        <f>'[2]S3 Maquette'!F239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'[2]S3 Maquette'!B240</f>
        <v>0</v>
      </c>
      <c r="B145" s="45">
        <f>'[2]S3 Maquette'!C240</f>
        <v>0</v>
      </c>
      <c r="C145" s="43">
        <f>'[2]S3 Maquette'!F240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'[2]S3 Maquette'!B241</f>
        <v>0</v>
      </c>
      <c r="B146" s="45">
        <f>'[2]S3 Maquette'!C241</f>
        <v>0</v>
      </c>
      <c r="C146" s="43">
        <f>'[2]S3 Maquette'!F241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'[2]S3 Maquette'!B242</f>
        <v>0</v>
      </c>
      <c r="B147" s="45">
        <f>'[2]S3 Maquette'!C242</f>
        <v>0</v>
      </c>
      <c r="C147" s="43">
        <f>'[2]S3 Maquette'!F242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'[2]S3 Maquette'!B243</f>
        <v>0</v>
      </c>
      <c r="B148" s="45">
        <f>'[2]S3 Maquette'!C243</f>
        <v>0</v>
      </c>
      <c r="C148" s="43">
        <f>'[2]S3 Maquette'!F243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'[2]S3 Maquette'!B244</f>
        <v>0</v>
      </c>
      <c r="B149" s="45">
        <f>'[2]S3 Maquette'!C244</f>
        <v>0</v>
      </c>
      <c r="C149" s="43">
        <f>'[2]S3 Maquette'!F244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'[2]S3 Maquette'!B245</f>
        <v>0</v>
      </c>
      <c r="B150" s="45">
        <f>'[2]S3 Maquette'!C245</f>
        <v>0</v>
      </c>
      <c r="C150" s="43">
        <f>'[2]S3 Maquette'!F245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'[2]S3 Maquette'!B246</f>
        <v>0</v>
      </c>
      <c r="B151" s="45">
        <f>'[2]S3 Maquette'!C246</f>
        <v>0</v>
      </c>
      <c r="C151" s="43">
        <f>'[2]S3 Maquette'!F246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'[2]S3 Maquette'!B247</f>
        <v>0</v>
      </c>
      <c r="B152" s="45">
        <f>'[2]S3 Maquette'!C247</f>
        <v>0</v>
      </c>
      <c r="C152" s="43">
        <f>'[2]S3 Maquette'!F247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'[2]S3 Maquette'!B248</f>
        <v>0</v>
      </c>
      <c r="B153" s="45">
        <f>'[2]S3 Maquette'!C248</f>
        <v>0</v>
      </c>
      <c r="C153" s="43">
        <f>'[2]S3 Maquette'!F248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'[2]S3 Maquette'!B249</f>
        <v>0</v>
      </c>
      <c r="B154" s="45">
        <f>'[2]S3 Maquette'!C249</f>
        <v>0</v>
      </c>
      <c r="C154" s="43">
        <f>'[2]S3 Maquette'!F249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'[2]S3 Maquette'!B250</f>
        <v>0</v>
      </c>
      <c r="B155" s="45">
        <f>'[2]S3 Maquette'!C250</f>
        <v>0</v>
      </c>
      <c r="C155" s="43">
        <f>'[2]S3 Maquette'!F250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'[2]S3 Maquette'!B251</f>
        <v>0</v>
      </c>
      <c r="B156" s="45">
        <f>'[2]S3 Maquette'!C251</f>
        <v>0</v>
      </c>
      <c r="C156" s="43">
        <f>'[2]S3 Maquette'!F251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'[2]S3 Maquette'!B252</f>
        <v>0</v>
      </c>
      <c r="B157" s="45">
        <f>'[2]S3 Maquette'!C252</f>
        <v>0</v>
      </c>
      <c r="C157" s="43">
        <f>'[2]S3 Maquette'!F252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'[2]S3 Maquette'!B253</f>
        <v>0</v>
      </c>
      <c r="B158" s="45">
        <f>'[2]S3 Maquette'!C253</f>
        <v>0</v>
      </c>
      <c r="C158" s="43">
        <f>'[2]S3 Maquette'!F253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'[2]S3 Maquette'!B254</f>
        <v>0</v>
      </c>
      <c r="B159" s="45">
        <f>'[2]S3 Maquette'!C254</f>
        <v>0</v>
      </c>
      <c r="C159" s="43">
        <f>'[2]S3 Maquette'!F254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'[2]S3 Maquette'!B255</f>
        <v>0</v>
      </c>
      <c r="B160" s="45">
        <f>'[2]S3 Maquette'!C255</f>
        <v>0</v>
      </c>
      <c r="C160" s="43">
        <f>'[2]S3 Maquette'!F255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'[2]S3 Maquette'!B256</f>
        <v>0</v>
      </c>
      <c r="B161" s="45">
        <f>'[2]S3 Maquette'!C256</f>
        <v>0</v>
      </c>
      <c r="C161" s="43">
        <f>'[2]S3 Maquette'!F256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'[2]S3 Maquette'!B257</f>
        <v>0</v>
      </c>
      <c r="B162" s="45">
        <f>'[2]S3 Maquette'!C257</f>
        <v>0</v>
      </c>
      <c r="C162" s="43">
        <f>'[2]S3 Maquette'!F257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'[2]S3 Maquette'!B258</f>
        <v>0</v>
      </c>
      <c r="B163" s="45">
        <f>'[2]S3 Maquette'!C258</f>
        <v>0</v>
      </c>
      <c r="C163" s="43">
        <f>'[2]S3 Maquette'!F258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'[2]S3 Maquette'!B259</f>
        <v>0</v>
      </c>
      <c r="B164" s="45">
        <f>'[2]S3 Maquette'!C259</f>
        <v>0</v>
      </c>
      <c r="C164" s="43">
        <f>'[2]S3 Maquette'!F259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'[2]S3 Maquette'!B260</f>
        <v>0</v>
      </c>
      <c r="B165" s="45">
        <f>'[2]S3 Maquette'!C260</f>
        <v>0</v>
      </c>
      <c r="C165" s="43">
        <f>'[2]S3 Maquette'!F260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'[2]S3 Maquette'!B261</f>
        <v>0</v>
      </c>
      <c r="B166" s="45">
        <f>'[2]S3 Maquette'!C261</f>
        <v>0</v>
      </c>
      <c r="C166" s="43">
        <f>'[2]S3 Maquette'!F261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'[2]S3 Maquette'!B262</f>
        <v>0</v>
      </c>
      <c r="B167" s="45">
        <f>'[2]S3 Maquette'!C262</f>
        <v>0</v>
      </c>
      <c r="C167" s="43">
        <f>'[2]S3 Maquette'!F262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'[2]S3 Maquette'!B263</f>
        <v>0</v>
      </c>
      <c r="B168" s="45">
        <f>'[2]S3 Maquette'!C263</f>
        <v>0</v>
      </c>
      <c r="C168" s="43">
        <f>'[2]S3 Maquette'!F263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'[2]S3 Maquette'!B264</f>
        <v>0</v>
      </c>
      <c r="B169" s="45">
        <f>'[2]S3 Maquette'!C264</f>
        <v>0</v>
      </c>
      <c r="C169" s="43">
        <f>'[2]S3 Maquette'!F264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'[2]S3 Maquette'!B265</f>
        <v>0</v>
      </c>
      <c r="B170" s="45">
        <f>'[2]S3 Maquette'!C265</f>
        <v>0</v>
      </c>
      <c r="C170" s="43">
        <f>'[2]S3 Maquette'!F265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'[2]S3 Maquette'!B266</f>
        <v>0</v>
      </c>
      <c r="B171" s="45">
        <f>'[2]S3 Maquette'!C266</f>
        <v>0</v>
      </c>
      <c r="C171" s="43">
        <f>'[2]S3 Maquette'!F266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'[2]S3 Maquette'!B267</f>
        <v>0</v>
      </c>
      <c r="B172" s="45">
        <f>'[2]S3 Maquette'!C267</f>
        <v>0</v>
      </c>
      <c r="C172" s="43">
        <f>'[2]S3 Maquette'!F267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'[2]S3 Maquette'!B268</f>
        <v>0</v>
      </c>
      <c r="B173" s="45">
        <f>'[2]S3 Maquette'!C268</f>
        <v>0</v>
      </c>
      <c r="C173" s="43">
        <f>'[2]S3 Maquette'!F268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'[2]S3 Maquette'!B269</f>
        <v>0</v>
      </c>
      <c r="B174" s="45">
        <f>'[2]S3 Maquette'!C269</f>
        <v>0</v>
      </c>
      <c r="C174" s="43">
        <f>'[2]S3 Maquette'!F269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'[2]S3 Maquette'!B270</f>
        <v>0</v>
      </c>
      <c r="B175" s="45">
        <f>'[2]S3 Maquette'!C270</f>
        <v>0</v>
      </c>
      <c r="C175" s="43">
        <f>'[2]S3 Maquette'!F270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'[2]S3 Maquette'!B271</f>
        <v>0</v>
      </c>
      <c r="B176" s="45">
        <f>'[2]S3 Maquette'!C271</f>
        <v>0</v>
      </c>
      <c r="C176" s="43">
        <f>'[2]S3 Maquette'!F271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'[2]S3 Maquette'!B272</f>
        <v>0</v>
      </c>
      <c r="B177" s="45">
        <f>'[2]S3 Maquette'!C272</f>
        <v>0</v>
      </c>
      <c r="C177" s="43">
        <f>'[2]S3 Maquette'!F272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'[2]S3 Maquette'!B273</f>
        <v>0</v>
      </c>
      <c r="B178" s="45">
        <f>'[2]S3 Maquette'!C273</f>
        <v>0</v>
      </c>
      <c r="C178" s="43">
        <f>'[2]S3 Maquette'!F273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'[2]S3 Maquette'!B274</f>
        <v>0</v>
      </c>
      <c r="B179" s="45">
        <f>'[2]S3 Maquette'!C274</f>
        <v>0</v>
      </c>
      <c r="C179" s="43">
        <f>'[2]S3 Maquette'!F274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'[2]S3 Maquette'!B275</f>
        <v>0</v>
      </c>
      <c r="B180" s="45">
        <f>'[2]S3 Maquette'!C275</f>
        <v>0</v>
      </c>
      <c r="C180" s="43">
        <f>'[2]S3 Maquette'!F275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'[2]S3 Maquette'!B276</f>
        <v>0</v>
      </c>
      <c r="B181" s="45">
        <f>'[2]S3 Maquette'!C276</f>
        <v>0</v>
      </c>
      <c r="C181" s="43">
        <f>'[2]S3 Maquette'!F276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'[2]S3 Maquette'!B277</f>
        <v>0</v>
      </c>
      <c r="B182" s="45">
        <f>'[2]S3 Maquette'!C277</f>
        <v>0</v>
      </c>
      <c r="C182" s="43">
        <f>'[2]S3 Maquette'!F277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'[2]S3 Maquette'!B278</f>
        <v>0</v>
      </c>
      <c r="B183" s="45">
        <f>'[2]S3 Maquette'!C278</f>
        <v>0</v>
      </c>
      <c r="C183" s="43">
        <f>'[2]S3 Maquette'!F278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'[2]S3 Maquette'!B279</f>
        <v>0</v>
      </c>
      <c r="B184" s="45">
        <f>'[2]S3 Maquette'!C279</f>
        <v>0</v>
      </c>
      <c r="C184" s="43">
        <f>'[2]S3 Maquette'!F279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'[2]S3 Maquette'!B280</f>
        <v>0</v>
      </c>
      <c r="B185" s="45">
        <f>'[2]S3 Maquette'!C280</f>
        <v>0</v>
      </c>
      <c r="C185" s="43">
        <f>'[2]S3 Maquette'!F280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'[2]S3 Maquette'!B281</f>
        <v>0</v>
      </c>
      <c r="B186" s="45">
        <f>'[2]S3 Maquette'!C281</f>
        <v>0</v>
      </c>
      <c r="C186" s="43">
        <f>'[2]S3 Maquette'!F281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'[2]S3 Maquette'!B282</f>
        <v>0</v>
      </c>
      <c r="B187" s="45">
        <f>'[2]S3 Maquette'!C282</f>
        <v>0</v>
      </c>
      <c r="C187" s="43">
        <f>'[2]S3 Maquette'!F282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'[2]S3 Maquette'!B283</f>
        <v>0</v>
      </c>
      <c r="B188" s="45">
        <f>'[2]S3 Maquette'!C283</f>
        <v>0</v>
      </c>
      <c r="C188" s="43">
        <f>'[2]S3 Maquette'!F283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'[2]S3 Maquette'!B284</f>
        <v>0</v>
      </c>
      <c r="B189" s="45">
        <f>'[2]S3 Maquette'!C284</f>
        <v>0</v>
      </c>
      <c r="C189" s="43">
        <f>'[2]S3 Maquette'!F284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'[2]S3 Maquette'!B285</f>
        <v>0</v>
      </c>
      <c r="B190" s="45">
        <f>'[2]S3 Maquette'!C285</f>
        <v>0</v>
      </c>
      <c r="C190" s="43">
        <f>'[2]S3 Maquette'!F285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'[2]S3 Maquette'!B286</f>
        <v>0</v>
      </c>
      <c r="B191" s="45">
        <f>'[2]S3 Maquette'!C286</f>
        <v>0</v>
      </c>
      <c r="C191" s="43">
        <f>'[2]S3 Maquette'!F286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'[2]S3 Maquette'!B287</f>
        <v>0</v>
      </c>
      <c r="B192" s="45">
        <f>'[2]S3 Maquette'!C287</f>
        <v>0</v>
      </c>
      <c r="C192" s="43">
        <f>'[2]S3 Maquette'!F287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'[2]S3 Maquette'!B288</f>
        <v>0</v>
      </c>
      <c r="B193" s="45">
        <f>'[2]S3 Maquette'!C288</f>
        <v>0</v>
      </c>
      <c r="C193" s="43">
        <f>'[2]S3 Maquette'!F288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'[2]S3 Maquette'!B289</f>
        <v>0</v>
      </c>
      <c r="B194" s="45">
        <f>'[2]S3 Maquette'!C289</f>
        <v>0</v>
      </c>
      <c r="C194" s="43">
        <f>'[2]S3 Maquette'!F289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'[2]S3 Maquette'!B290</f>
        <v>0</v>
      </c>
      <c r="B195" s="45">
        <f>'[2]S3 Maquette'!C290</f>
        <v>0</v>
      </c>
      <c r="C195" s="43">
        <f>'[2]S3 Maquette'!F290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'[2]S3 Maquette'!B291</f>
        <v>0</v>
      </c>
      <c r="B196" s="45">
        <f>'[2]S3 Maquette'!C291</f>
        <v>0</v>
      </c>
      <c r="C196" s="43">
        <f>'[2]S3 Maquette'!F291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'[2]S3 Maquette'!B292</f>
        <v>0</v>
      </c>
      <c r="B197" s="45">
        <f>'[2]S3 Maquette'!C292</f>
        <v>0</v>
      </c>
      <c r="C197" s="43">
        <f>'[2]S3 Maquette'!F292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'[2]S3 Maquette'!B293</f>
        <v>0</v>
      </c>
      <c r="B198" s="45">
        <f>'[2]S3 Maquette'!C293</f>
        <v>0</v>
      </c>
      <c r="C198" s="43">
        <f>'[2]S3 Maquette'!F293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'[2]S3 Maquette'!B294</f>
        <v>0</v>
      </c>
      <c r="B199" s="45">
        <f>'[2]S3 Maquette'!C294</f>
        <v>0</v>
      </c>
      <c r="C199" s="43">
        <f>'[2]S3 Maquette'!F294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'[2]S3 Maquette'!B295</f>
        <v>0</v>
      </c>
      <c r="B200" s="45">
        <f>'[2]S3 Maquette'!C295</f>
        <v>0</v>
      </c>
      <c r="C200" s="43">
        <f>'[2]S3 Maquette'!F295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'[2]S3 Maquette'!B296</f>
        <v>0</v>
      </c>
      <c r="B201" s="45">
        <f>'[2]S3 Maquette'!C296</f>
        <v>0</v>
      </c>
      <c r="C201" s="43">
        <f>'[2]S3 Maquette'!F296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'[2]S3 Maquette'!B297</f>
        <v>0</v>
      </c>
      <c r="B202" s="45">
        <f>'[2]S3 Maquette'!C297</f>
        <v>0</v>
      </c>
      <c r="C202" s="43">
        <f>'[2]S3 Maquette'!F297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'[2]S3 Maquette'!B298</f>
        <v>0</v>
      </c>
      <c r="B203" s="45">
        <f>'[2]S3 Maquette'!C298</f>
        <v>0</v>
      </c>
      <c r="C203" s="43">
        <f>'[2]S3 Maquette'!F298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'[2]S3 Maquette'!B299</f>
        <v>0</v>
      </c>
      <c r="B204" s="45">
        <f>'[2]S3 Maquette'!C299</f>
        <v>0</v>
      </c>
      <c r="C204" s="43">
        <f>'[2]S3 Maquette'!F299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'[2]S3 Maquette'!B300</f>
        <v>0</v>
      </c>
      <c r="B205" s="45">
        <f>'[2]S3 Maquette'!C300</f>
        <v>0</v>
      </c>
      <c r="C205" s="43">
        <f>'[2]S3 Maquette'!F300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'[2]S3 Maquette'!B301</f>
        <v>0</v>
      </c>
      <c r="B206" s="45">
        <f>'[2]S3 Maquette'!C301</f>
        <v>0</v>
      </c>
      <c r="C206" s="43">
        <f>'[2]S3 Maquette'!F301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'[2]S3 Maquette'!B302</f>
        <v>0</v>
      </c>
      <c r="B207" s="45">
        <f>'[2]S3 Maquette'!C302</f>
        <v>0</v>
      </c>
      <c r="C207" s="43">
        <f>'[2]S3 Maquette'!F302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08:A906">
    <cfRule type="expression" dxfId="337" priority="80">
      <formula>$C1="Parcours Pédagogique"</formula>
    </cfRule>
    <cfRule type="expression" dxfId="336" priority="81">
      <formula>$C1="BLOC"</formula>
    </cfRule>
    <cfRule type="expression" dxfId="335" priority="82">
      <formula>$C1="OPTION"</formula>
    </cfRule>
  </conditionalFormatting>
  <conditionalFormatting sqref="A18:S26 T18 C27:C41 C42:S87 A88:S207">
    <cfRule type="expression" dxfId="334" priority="87">
      <formula>$C18="Modification MCC"</formula>
    </cfRule>
  </conditionalFormatting>
  <conditionalFormatting sqref="B1:S7 C8:S9 C10 E10 J10:S11 B12:M12 P12 B13:L13 B14:N14 P14:S17 B15:M17 B208:S906">
    <cfRule type="expression" dxfId="333" priority="84">
      <formula>$D1="Modification"</formula>
    </cfRule>
    <cfRule type="expression" dxfId="332" priority="85">
      <formula>$D1="Création"</formula>
    </cfRule>
    <cfRule type="expression" dxfId="331" priority="86">
      <formula>$D1="Fermeture"</formula>
    </cfRule>
  </conditionalFormatting>
  <conditionalFormatting sqref="B1:S7 C8:S9 J10:S11 B12:M12 B13:L13 B14:N14 B15:M17 B208:S906 C10 E10 P12 P14:S17">
    <cfRule type="expression" dxfId="330" priority="83">
      <formula>$D1="Modification MCC"</formula>
    </cfRule>
  </conditionalFormatting>
  <conditionalFormatting sqref="C1:S9 C10 E10 J10:S11 C12:S26 C27:C41 C42:S908">
    <cfRule type="expression" dxfId="329" priority="77">
      <formula>$B1="Option"</formula>
    </cfRule>
  </conditionalFormatting>
  <conditionalFormatting sqref="D27:I28 K27:S28 D29:S41">
    <cfRule type="expression" dxfId="328" priority="60">
      <formula>$B27="Option"</formula>
    </cfRule>
    <cfRule type="expression" dxfId="327" priority="66">
      <formula>$C27="Modification"</formula>
    </cfRule>
    <cfRule type="expression" dxfId="326" priority="67">
      <formula>$C27="Création"</formula>
    </cfRule>
    <cfRule type="expression" dxfId="325" priority="68">
      <formula>$C27="Fermeture"</formula>
    </cfRule>
  </conditionalFormatting>
  <conditionalFormatting sqref="D29:S41 K27:S28 D27:I28">
    <cfRule type="expression" dxfId="324" priority="65">
      <formula>$C27="Modification MCC"</formula>
    </cfRule>
  </conditionalFormatting>
  <conditionalFormatting sqref="J1:J26 J42:J908">
    <cfRule type="expression" dxfId="323" priority="79">
      <formula>$I1="NON"</formula>
    </cfRule>
  </conditionalFormatting>
  <conditionalFormatting sqref="J27">
    <cfRule type="expression" dxfId="322" priority="71">
      <formula>$C28="Modification MCC"</formula>
    </cfRule>
    <cfRule type="expression" dxfId="321" priority="72">
      <formula>$B28="Option"</formula>
    </cfRule>
    <cfRule type="expression" dxfId="320" priority="73">
      <formula>$I28="NON"</formula>
    </cfRule>
    <cfRule type="expression" dxfId="319" priority="74">
      <formula>$C28="Modification"</formula>
    </cfRule>
    <cfRule type="expression" dxfId="318" priority="75">
      <formula>$C28="Création"</formula>
    </cfRule>
    <cfRule type="expression" dxfId="317" priority="76">
      <formula>$C28="Fermeture"</formula>
    </cfRule>
  </conditionalFormatting>
  <conditionalFormatting sqref="J29:J41">
    <cfRule type="expression" dxfId="316" priority="64">
      <formula>$I29="NON"</formula>
    </cfRule>
  </conditionalFormatting>
  <conditionalFormatting sqref="L18:L26 L42:L207">
    <cfRule type="expression" dxfId="315" priority="92">
      <formula>$K18="CCI (CC Intégral)"</formula>
    </cfRule>
  </conditionalFormatting>
  <conditionalFormatting sqref="L27:L41">
    <cfRule type="expression" dxfId="314" priority="70">
      <formula>$K27="CCI (CC Intégral)"</formula>
    </cfRule>
  </conditionalFormatting>
  <conditionalFormatting sqref="L27:M41 L42:L207 M42:M908">
    <cfRule type="expression" dxfId="313" priority="69">
      <formula>$K27="CT (Contrôle terminal)"</formula>
    </cfRule>
  </conditionalFormatting>
  <conditionalFormatting sqref="M1:M26 L18:L26">
    <cfRule type="expression" dxfId="312" priority="91">
      <formula>$K1="CT (Contrôle terminal)"</formula>
    </cfRule>
  </conditionalFormatting>
  <conditionalFormatting sqref="N1:O908">
    <cfRule type="expression" dxfId="311" priority="63">
      <formula>$K1="CCI (CC Intégral)"</formula>
    </cfRule>
  </conditionalFormatting>
  <conditionalFormatting sqref="Q1:R908">
    <cfRule type="expression" dxfId="310" priority="62">
      <formula>$P1="Autres"</formula>
    </cfRule>
  </conditionalFormatting>
  <conditionalFormatting sqref="S1:S908">
    <cfRule type="expression" dxfId="309" priority="61">
      <formula>$P1="CT (Contrôle terminal)"</formula>
    </cfRule>
  </conditionalFormatting>
  <conditionalFormatting sqref="T18 A18:S26 C27:C41 C42:S87 A88:S207">
    <cfRule type="expression" dxfId="308" priority="88">
      <formula>$C18="Modification"</formula>
    </cfRule>
    <cfRule type="expression" dxfId="307" priority="89">
      <formula>$C18="Création"</formula>
    </cfRule>
    <cfRule type="expression" dxfId="306" priority="90">
      <formula>$C18="Fermeture"</formula>
    </cfRule>
  </conditionalFormatting>
  <conditionalFormatting sqref="T18">
    <cfRule type="expression" dxfId="305" priority="78">
      <formula>$P18="CT (Contrôle terminal)"</formula>
    </cfRule>
  </conditionalFormatting>
  <conditionalFormatting sqref="A43">
    <cfRule type="expression" dxfId="304" priority="37">
      <formula>$F43="Fermeture"</formula>
    </cfRule>
    <cfRule type="expression" dxfId="303" priority="38">
      <formula>$F43="Modification"</formula>
    </cfRule>
    <cfRule type="expression" dxfId="302" priority="39">
      <formula>$F43="Création"</formula>
    </cfRule>
  </conditionalFormatting>
  <conditionalFormatting sqref="A46:B51">
    <cfRule type="expression" dxfId="301" priority="28">
      <formula>$F46="Fermeture"</formula>
    </cfRule>
    <cfRule type="expression" dxfId="300" priority="29">
      <formula>$F46="Modification"</formula>
    </cfRule>
    <cfRule type="expression" dxfId="299" priority="30">
      <formula>$F46="Création"</formula>
    </cfRule>
  </conditionalFormatting>
  <conditionalFormatting sqref="A53:B56">
    <cfRule type="expression" dxfId="298" priority="25">
      <formula>$F53="Fermeture"</formula>
    </cfRule>
    <cfRule type="expression" dxfId="297" priority="26">
      <formula>$F53="Modification"</formula>
    </cfRule>
    <cfRule type="expression" dxfId="296" priority="27">
      <formula>$F53="Création"</formula>
    </cfRule>
  </conditionalFormatting>
  <conditionalFormatting sqref="A59:B64">
    <cfRule type="expression" dxfId="295" priority="22">
      <formula>$F59="Fermeture"</formula>
    </cfRule>
    <cfRule type="expression" dxfId="294" priority="23">
      <formula>$F59="Modification"</formula>
    </cfRule>
    <cfRule type="expression" dxfId="293" priority="24">
      <formula>$F59="Création"</formula>
    </cfRule>
  </conditionalFormatting>
  <conditionalFormatting sqref="A27:B27">
    <cfRule type="expression" dxfId="292" priority="43">
      <formula>$F27="Fermeture"</formula>
    </cfRule>
    <cfRule type="expression" dxfId="291" priority="44">
      <formula>$F27="Modification"</formula>
    </cfRule>
    <cfRule type="expression" dxfId="290" priority="45">
      <formula>$F27="Création"</formula>
    </cfRule>
  </conditionalFormatting>
  <conditionalFormatting sqref="A52:B52 A57:B58 A65:B65">
    <cfRule type="expression" dxfId="289" priority="32">
      <formula>$F52="Modification"</formula>
    </cfRule>
    <cfRule type="expression" dxfId="288" priority="33">
      <formula>$F52="Création"</formula>
    </cfRule>
  </conditionalFormatting>
  <conditionalFormatting sqref="A65:B65 A52:B52 A57:B58">
    <cfRule type="expression" dxfId="287" priority="31">
      <formula>$F52="Fermeture"</formula>
    </cfRule>
  </conditionalFormatting>
  <conditionalFormatting sqref="A44:A45">
    <cfRule type="expression" dxfId="286" priority="34">
      <formula>$F44="Fermeture"</formula>
    </cfRule>
    <cfRule type="expression" dxfId="285" priority="35">
      <formula>$F44="Modification"</formula>
    </cfRule>
    <cfRule type="expression" dxfId="284" priority="36">
      <formula>$F44="Création"</formula>
    </cfRule>
  </conditionalFormatting>
  <conditionalFormatting sqref="B43:B45">
    <cfRule type="expression" dxfId="283" priority="40">
      <formula>$F43="Fermeture"</formula>
    </cfRule>
    <cfRule type="expression" dxfId="282" priority="41">
      <formula>$F43="Modification"</formula>
    </cfRule>
    <cfRule type="expression" dxfId="281" priority="42">
      <formula>$F43="Création"</formula>
    </cfRule>
  </conditionalFormatting>
  <conditionalFormatting sqref="A28:B41">
    <cfRule type="expression" dxfId="280" priority="20">
      <formula>$F28="Modification"</formula>
    </cfRule>
    <cfRule type="expression" dxfId="279" priority="21">
      <formula>$F28="Création"</formula>
    </cfRule>
  </conditionalFormatting>
  <conditionalFormatting sqref="A28:B41">
    <cfRule type="expression" dxfId="278" priority="19">
      <formula>$F28="Fermeture"</formula>
    </cfRule>
  </conditionalFormatting>
  <conditionalFormatting sqref="A42:B42">
    <cfRule type="expression" dxfId="277" priority="16">
      <formula>$F42="Fermeture"</formula>
    </cfRule>
    <cfRule type="expression" dxfId="276" priority="17">
      <formula>$F42="Modification"</formula>
    </cfRule>
    <cfRule type="expression" dxfId="275" priority="18">
      <formula>$F42="Création"</formula>
    </cfRule>
  </conditionalFormatting>
  <conditionalFormatting sqref="A66">
    <cfRule type="expression" dxfId="274" priority="7">
      <formula>$F66="Fermeture"</formula>
    </cfRule>
    <cfRule type="expression" dxfId="273" priority="8">
      <formula>$F66="Modification"</formula>
    </cfRule>
    <cfRule type="expression" dxfId="272" priority="9">
      <formula>$F66="Création"</formula>
    </cfRule>
  </conditionalFormatting>
  <conditionalFormatting sqref="A69:B74">
    <cfRule type="expression" dxfId="271" priority="14">
      <formula>$F69="Modification"</formula>
    </cfRule>
    <cfRule type="expression" dxfId="270" priority="15">
      <formula>$F69="Création"</formula>
    </cfRule>
  </conditionalFormatting>
  <conditionalFormatting sqref="A69:B74">
    <cfRule type="expression" dxfId="269" priority="13">
      <formula>$F69="Fermeture"</formula>
    </cfRule>
  </conditionalFormatting>
  <conditionalFormatting sqref="A75:B87">
    <cfRule type="expression" dxfId="268" priority="1">
      <formula>$F75="Fermeture"</formula>
    </cfRule>
    <cfRule type="expression" dxfId="267" priority="2">
      <formula>$F75="Modification"</formula>
    </cfRule>
    <cfRule type="expression" dxfId="266" priority="3">
      <formula>$F75="Création"</formula>
    </cfRule>
  </conditionalFormatting>
  <conditionalFormatting sqref="A67:A68">
    <cfRule type="expression" dxfId="265" priority="4">
      <formula>$F67="Fermeture"</formula>
    </cfRule>
    <cfRule type="expression" dxfId="264" priority="5">
      <formula>$F67="Modification"</formula>
    </cfRule>
    <cfRule type="expression" dxfId="263" priority="6">
      <formula>$F67="Création"</formula>
    </cfRule>
  </conditionalFormatting>
  <conditionalFormatting sqref="B66:B68">
    <cfRule type="expression" dxfId="262" priority="10">
      <formula>$F66="Fermeture"</formula>
    </cfRule>
    <cfRule type="expression" dxfId="261" priority="11">
      <formula>$F66="Modification"</formula>
    </cfRule>
    <cfRule type="expression" dxfId="260" priority="12">
      <formula>$F66="Création"</formula>
    </cfRule>
  </conditionalFormatting>
  <dataValidations count="7">
    <dataValidation type="list" allowBlank="1" showInputMessage="1" showErrorMessage="1" sqref="D1:D6" xr:uid="{A078F37E-2943-47BE-9FF0-593A0846C641}">
      <formula1>"Obligatoire, Facultatif, Complémentaire"</formula1>
    </dataValidation>
    <dataValidation type="list" allowBlank="1" showInputMessage="1" showErrorMessage="1" sqref="B27:B87" xr:uid="{CBFADC6A-5B40-49D1-A28B-147F8CC80CC3}">
      <formula1>"UE, ECUE, BLOC, OPTION, Parcours Pédagogique"</formula1>
    </dataValidation>
    <dataValidation type="list" allowBlank="1" showInputMessage="1" showErrorMessage="1" sqref="N19:N207 Q19:Q207" xr:uid="{9F8A18B4-96A0-4664-B2C6-3B483C092E5C}">
      <formula1>List_Controle</formula1>
    </dataValidation>
    <dataValidation type="list" allowBlank="1" showInputMessage="1" showErrorMessage="1" sqref="K19:K207" xr:uid="{11F8BC74-40A4-43F6-9C22-C2F4242E9B08}">
      <formula1>List_Controle2</formula1>
    </dataValidation>
    <dataValidation type="list" allowBlank="1" showInputMessage="1" showErrorMessage="1" sqref="C19:C207" xr:uid="{02ABBE60-2B98-42EE-9900-B358F6F42D89}">
      <formula1>"Modification MCC"</formula1>
    </dataValidation>
    <dataValidation type="list" allowBlank="1" showInputMessage="1" showErrorMessage="1" sqref="P19:P207" xr:uid="{10664B72-0875-4B78-B77A-90252E37C825}">
      <formula1>"CT (Contrôle terminal), Autres"</formula1>
    </dataValidation>
    <dataValidation type="list" allowBlank="1" showInputMessage="1" showErrorMessage="1" sqref="E19:I207" xr:uid="{56067163-FFB0-4D46-85DB-3B595A688F51}">
      <formula1>"OUI, NON"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70B0-61C4-4387-ABE8-94975B3DB11A}">
  <dimension ref="A1:O198"/>
  <sheetViews>
    <sheetView topLeftCell="A8" zoomScale="55" zoomScaleNormal="55" workbookViewId="0">
      <selection activeCell="B86" sqref="B86"/>
    </sheetView>
  </sheetViews>
  <sheetFormatPr baseColWidth="10" defaultColWidth="11.42578125" defaultRowHeight="15" x14ac:dyDescent="0.2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'[2]Fiche Générale'!B3</f>
        <v>Portail_LLAC</v>
      </c>
      <c r="C7" s="146" t="s">
        <v>175</v>
      </c>
      <c r="D7" s="146"/>
      <c r="E7" s="153">
        <f>'[2]Fiche Générale'!B4</f>
        <v>0</v>
      </c>
      <c r="F7" s="154"/>
      <c r="G7" s="146" t="s">
        <v>176</v>
      </c>
      <c r="H7" s="189" t="str">
        <f>'[2]Fiche Générale'!B5</f>
        <v>-</v>
      </c>
      <c r="I7" s="189"/>
      <c r="J7" s="189"/>
    </row>
    <row r="8" spans="1:10" ht="18" customHeight="1" x14ac:dyDescent="0.25">
      <c r="A8" s="146"/>
      <c r="B8" s="142"/>
      <c r="C8" s="146"/>
      <c r="D8" s="146"/>
      <c r="E8" s="155"/>
      <c r="F8" s="156"/>
      <c r="G8" s="146"/>
      <c r="H8" s="189"/>
      <c r="I8" s="189"/>
      <c r="J8" s="189"/>
    </row>
    <row r="9" spans="1:10" ht="18" customHeight="1" x14ac:dyDescent="0.25">
      <c r="A9" s="146"/>
      <c r="B9" s="142"/>
      <c r="C9" s="146"/>
      <c r="D9" s="146"/>
      <c r="E9" s="157"/>
      <c r="F9" s="158"/>
      <c r="G9" s="146"/>
      <c r="H9" s="189"/>
      <c r="I9" s="189"/>
      <c r="J9" s="189"/>
    </row>
    <row r="10" spans="1:10" ht="18" customHeight="1" x14ac:dyDescent="0.25">
      <c r="A10" s="146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191"/>
    </row>
    <row r="11" spans="1:10" ht="18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191"/>
    </row>
    <row r="12" spans="1:10" x14ac:dyDescent="0.25">
      <c r="C12" s="14" t="s">
        <v>165</v>
      </c>
    </row>
    <row r="13" spans="1:10" x14ac:dyDescent="0.25">
      <c r="A13" s="143" t="s">
        <v>178</v>
      </c>
      <c r="B13" s="115" t="str">
        <f>'[2]S3 Maquette'!B13</f>
        <v>2ème année de Portail</v>
      </c>
      <c r="C13" s="143" t="s">
        <v>180</v>
      </c>
      <c r="D13" s="143"/>
      <c r="E13" s="192">
        <f>'[2]S3 Maquette'!E13</f>
        <v>0</v>
      </c>
      <c r="F13" s="192"/>
      <c r="G13" s="143" t="s">
        <v>240</v>
      </c>
      <c r="H13" s="110">
        <f>[2]Calcul!J7</f>
        <v>240</v>
      </c>
      <c r="I13" s="110"/>
      <c r="J13" s="29"/>
    </row>
    <row r="14" spans="1:10" x14ac:dyDescent="0.25">
      <c r="A14" s="143"/>
      <c r="B14" s="118"/>
      <c r="C14" s="143"/>
      <c r="D14" s="143"/>
      <c r="E14" s="192"/>
      <c r="F14" s="192"/>
      <c r="G14" s="143"/>
      <c r="H14" s="110"/>
      <c r="I14" s="110"/>
      <c r="J14" s="29"/>
    </row>
    <row r="15" spans="1:10" x14ac:dyDescent="0.25">
      <c r="A15" s="143" t="s">
        <v>182</v>
      </c>
      <c r="B15" s="115" t="s">
        <v>146</v>
      </c>
      <c r="C15" s="166" t="s">
        <v>183</v>
      </c>
      <c r="D15" s="167"/>
      <c r="E15" s="143"/>
      <c r="F15" s="143"/>
      <c r="G15" s="170" t="s">
        <v>233</v>
      </c>
      <c r="H15" s="195">
        <f>[2]Calcul!J20</f>
        <v>240</v>
      </c>
      <c r="I15" s="195"/>
      <c r="J15" s="29"/>
    </row>
    <row r="16" spans="1:10" x14ac:dyDescent="0.25">
      <c r="A16" s="143"/>
      <c r="B16" s="118"/>
      <c r="C16" s="168"/>
      <c r="D16" s="169"/>
      <c r="E16" s="143"/>
      <c r="F16" s="143"/>
      <c r="G16" s="171"/>
      <c r="H16" s="195"/>
      <c r="I16" s="195"/>
      <c r="J16" s="2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 x14ac:dyDescent="0.25">
      <c r="A27" s="91"/>
      <c r="B27" s="90" t="s">
        <v>294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 x14ac:dyDescent="0.25">
      <c r="A28" s="23"/>
      <c r="B28" s="79" t="s">
        <v>253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20"/>
      <c r="L28" s="20"/>
      <c r="M28" s="20"/>
      <c r="N28" s="5"/>
      <c r="O28" s="5"/>
    </row>
    <row r="29" spans="1:15" ht="43.35" customHeight="1" x14ac:dyDescent="0.25">
      <c r="A29" s="23"/>
      <c r="B29" s="78" t="s">
        <v>267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 x14ac:dyDescent="0.25">
      <c r="A30" s="23"/>
      <c r="B30" s="78" t="s">
        <v>268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20"/>
      <c r="L30" s="20"/>
      <c r="M30" s="20"/>
      <c r="N30" s="5"/>
      <c r="O30" s="5"/>
    </row>
    <row r="31" spans="1:15" ht="43.35" customHeight="1" x14ac:dyDescent="0.25">
      <c r="A31" s="23"/>
      <c r="B31" s="78" t="s">
        <v>269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20"/>
      <c r="L31" s="20"/>
      <c r="M31" s="20"/>
      <c r="N31" s="5"/>
      <c r="O31" s="5"/>
    </row>
    <row r="32" spans="1:15" ht="43.35" customHeight="1" x14ac:dyDescent="0.25">
      <c r="A32" s="23"/>
      <c r="B32" s="78" t="s">
        <v>270</v>
      </c>
      <c r="C32" s="20" t="s">
        <v>19</v>
      </c>
      <c r="D32" s="20"/>
      <c r="E32" s="5"/>
      <c r="F32" s="5"/>
      <c r="G32" s="5"/>
      <c r="H32" s="20"/>
      <c r="I32" s="78"/>
      <c r="J32" s="78"/>
      <c r="K32" s="20">
        <v>24</v>
      </c>
      <c r="L32" s="20"/>
      <c r="M32" s="20"/>
      <c r="N32" s="5"/>
      <c r="O32" s="5"/>
    </row>
    <row r="33" spans="1:15" ht="43.35" customHeight="1" x14ac:dyDescent="0.25">
      <c r="A33" s="23"/>
      <c r="B33" s="79" t="s">
        <v>271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20"/>
      <c r="L33" s="20"/>
      <c r="M33" s="20"/>
      <c r="N33" s="5"/>
      <c r="O33" s="5"/>
    </row>
    <row r="34" spans="1:15" ht="43.35" customHeight="1" x14ac:dyDescent="0.25">
      <c r="A34" s="23"/>
      <c r="B34" s="78" t="s">
        <v>272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 x14ac:dyDescent="0.25">
      <c r="A35" s="23"/>
      <c r="B35" s="78" t="s">
        <v>273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6</v>
      </c>
      <c r="K35" s="20"/>
      <c r="L35" s="20"/>
      <c r="M35" s="20"/>
      <c r="N35" s="5"/>
      <c r="O35" s="5"/>
    </row>
    <row r="36" spans="1:15" ht="43.35" customHeight="1" x14ac:dyDescent="0.25">
      <c r="A36" s="23"/>
      <c r="B36" s="78" t="s">
        <v>274</v>
      </c>
      <c r="C36" s="20" t="s">
        <v>19</v>
      </c>
      <c r="E36" s="5"/>
      <c r="F36" s="5"/>
      <c r="G36" s="5"/>
      <c r="H36" s="20"/>
      <c r="I36" s="78"/>
      <c r="J36" s="78">
        <v>24</v>
      </c>
      <c r="K36" s="20"/>
      <c r="L36" s="20"/>
      <c r="M36" s="20"/>
      <c r="N36" s="5"/>
      <c r="O36" s="5"/>
    </row>
    <row r="37" spans="1:15" ht="43.35" customHeight="1" x14ac:dyDescent="0.25">
      <c r="A37" s="23"/>
      <c r="B37" s="79" t="s">
        <v>275</v>
      </c>
      <c r="C37" s="20" t="s">
        <v>11</v>
      </c>
      <c r="D37" s="20">
        <v>6</v>
      </c>
      <c r="E37" s="5"/>
      <c r="F37" s="5"/>
      <c r="G37" s="5"/>
      <c r="H37" s="20"/>
      <c r="I37" s="76"/>
      <c r="J37" s="78"/>
      <c r="K37" s="20"/>
      <c r="L37" s="20"/>
      <c r="M37" s="20"/>
      <c r="N37" s="5"/>
      <c r="O37" s="5"/>
    </row>
    <row r="38" spans="1:15" ht="43.35" customHeight="1" x14ac:dyDescent="0.25">
      <c r="A38" s="23"/>
      <c r="B38" s="78" t="s">
        <v>276</v>
      </c>
      <c r="C38" s="20" t="s">
        <v>19</v>
      </c>
      <c r="D38" s="20"/>
      <c r="E38" s="5"/>
      <c r="F38" s="5"/>
      <c r="G38" s="5"/>
      <c r="H38" s="20"/>
      <c r="I38" s="76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 x14ac:dyDescent="0.25">
      <c r="A39" s="23"/>
      <c r="B39" s="78" t="s">
        <v>277</v>
      </c>
      <c r="C39" s="20" t="s">
        <v>19</v>
      </c>
      <c r="D39" s="20"/>
      <c r="E39" s="5"/>
      <c r="F39" s="5"/>
      <c r="G39" s="5"/>
      <c r="H39" s="20"/>
      <c r="I39" s="78">
        <v>12</v>
      </c>
      <c r="J39" s="78">
        <v>6</v>
      </c>
      <c r="K39" s="20"/>
      <c r="L39" s="20"/>
      <c r="M39" s="20"/>
      <c r="N39" s="5"/>
      <c r="O39" s="5"/>
    </row>
    <row r="40" spans="1:15" ht="43.35" customHeight="1" x14ac:dyDescent="0.25">
      <c r="A40" s="23"/>
      <c r="B40" s="78" t="s">
        <v>278</v>
      </c>
      <c r="C40" s="20" t="s">
        <v>19</v>
      </c>
      <c r="D40" s="20"/>
      <c r="E40" s="5"/>
      <c r="F40" s="5"/>
      <c r="G40" s="5"/>
      <c r="H40" s="20"/>
      <c r="I40" s="78"/>
      <c r="J40" s="78">
        <v>24</v>
      </c>
      <c r="K40" s="20"/>
      <c r="L40" s="20"/>
      <c r="M40" s="20"/>
      <c r="N40" s="5"/>
      <c r="O40" s="5"/>
    </row>
    <row r="41" spans="1:15" ht="43.35" customHeight="1" x14ac:dyDescent="0.25">
      <c r="A41" s="23"/>
      <c r="B41" s="78"/>
      <c r="C41" s="20"/>
      <c r="D41" s="20"/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s="101" customFormat="1" ht="43.35" customHeight="1" x14ac:dyDescent="0.25">
      <c r="A42" s="102"/>
      <c r="B42" s="106" t="s">
        <v>302</v>
      </c>
      <c r="C42" s="93" t="s">
        <v>29</v>
      </c>
      <c r="D42" s="93"/>
      <c r="E42" s="93"/>
      <c r="F42" s="93"/>
      <c r="G42" s="93"/>
      <c r="H42" s="93"/>
      <c r="I42" s="92"/>
      <c r="J42" s="92"/>
      <c r="K42" s="92"/>
      <c r="L42" s="93"/>
      <c r="M42" s="93"/>
      <c r="N42" s="100"/>
      <c r="O42" s="100"/>
    </row>
    <row r="43" spans="1:15" s="105" customFormat="1" ht="43.35" customHeight="1" x14ac:dyDescent="0.25">
      <c r="A43" s="95"/>
      <c r="B43" s="94" t="s">
        <v>303</v>
      </c>
      <c r="C43" s="95" t="s">
        <v>26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03"/>
      <c r="O43" s="104"/>
    </row>
    <row r="44" spans="1:15" ht="43.35" customHeight="1" x14ac:dyDescent="0.25">
      <c r="A44" s="23"/>
      <c r="B44" s="77" t="s">
        <v>304</v>
      </c>
      <c r="C44" s="20" t="s">
        <v>11</v>
      </c>
      <c r="D44" s="20">
        <v>6</v>
      </c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 x14ac:dyDescent="0.25">
      <c r="A45" s="23"/>
      <c r="B45" s="96" t="s">
        <v>305</v>
      </c>
      <c r="C45" s="20" t="s">
        <v>29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35" customHeight="1" x14ac:dyDescent="0.25">
      <c r="A46" s="23"/>
      <c r="B46" s="79" t="s">
        <v>326</v>
      </c>
      <c r="C46" s="20" t="s">
        <v>11</v>
      </c>
      <c r="D46" s="20">
        <v>6</v>
      </c>
      <c r="E46" s="5"/>
      <c r="F46" s="5"/>
      <c r="G46" s="5"/>
      <c r="H46" s="20"/>
      <c r="I46" s="78"/>
      <c r="J46" s="78"/>
      <c r="K46" s="78"/>
      <c r="L46" s="20"/>
      <c r="M46" s="20"/>
      <c r="N46" s="5"/>
      <c r="O46" s="5"/>
    </row>
    <row r="47" spans="1:15" ht="43.35" customHeight="1" x14ac:dyDescent="0.25">
      <c r="A47" s="23"/>
      <c r="B47" s="78" t="s">
        <v>327</v>
      </c>
      <c r="C47" s="20" t="s">
        <v>19</v>
      </c>
      <c r="D47" s="20"/>
      <c r="E47" s="5"/>
      <c r="F47" s="5"/>
      <c r="G47" s="5"/>
      <c r="H47" s="20"/>
      <c r="I47" s="78">
        <v>12</v>
      </c>
      <c r="J47" s="78">
        <v>18</v>
      </c>
      <c r="K47" s="78"/>
      <c r="L47" s="20"/>
      <c r="M47" s="20"/>
      <c r="N47" s="5"/>
      <c r="O47" s="5"/>
    </row>
    <row r="48" spans="1:15" ht="43.35" customHeight="1" x14ac:dyDescent="0.25">
      <c r="A48" s="23"/>
      <c r="B48" s="78" t="s">
        <v>328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 x14ac:dyDescent="0.25">
      <c r="A49" s="23"/>
      <c r="B49" s="79" t="s">
        <v>329</v>
      </c>
      <c r="C49" s="20" t="s">
        <v>11</v>
      </c>
      <c r="D49" s="20">
        <v>6</v>
      </c>
      <c r="E49" s="5"/>
      <c r="F49" s="5"/>
      <c r="G49" s="5"/>
      <c r="H49" s="20"/>
      <c r="I49" s="78"/>
      <c r="J49" s="78"/>
      <c r="K49" s="78"/>
      <c r="L49" s="20"/>
      <c r="M49" s="20"/>
      <c r="N49" s="5"/>
      <c r="O49" s="5"/>
    </row>
    <row r="50" spans="1:15" ht="43.35" customHeight="1" x14ac:dyDescent="0.25">
      <c r="A50" s="23"/>
      <c r="B50" s="78" t="s">
        <v>330</v>
      </c>
      <c r="C50" s="20" t="s">
        <v>19</v>
      </c>
      <c r="D50" s="20"/>
      <c r="E50" s="5"/>
      <c r="F50" s="5"/>
      <c r="G50" s="5"/>
      <c r="H50" s="20"/>
      <c r="I50" s="78">
        <v>12</v>
      </c>
      <c r="J50" s="78">
        <v>18</v>
      </c>
      <c r="K50" s="78"/>
      <c r="L50" s="20"/>
      <c r="M50" s="20"/>
      <c r="N50" s="5"/>
      <c r="O50" s="5"/>
    </row>
    <row r="51" spans="1:15" ht="43.35" customHeight="1" x14ac:dyDescent="0.25">
      <c r="A51" s="23"/>
      <c r="B51" s="78" t="s">
        <v>331</v>
      </c>
      <c r="C51" s="20" t="s">
        <v>19</v>
      </c>
      <c r="D51" s="20"/>
      <c r="E51" s="5"/>
      <c r="F51" s="5"/>
      <c r="G51" s="5"/>
      <c r="H51" s="20"/>
      <c r="I51" s="78">
        <v>12</v>
      </c>
      <c r="J51" s="78">
        <v>18</v>
      </c>
      <c r="K51" s="78"/>
      <c r="L51" s="20"/>
      <c r="M51" s="20"/>
      <c r="N51" s="5"/>
      <c r="O51" s="5"/>
    </row>
    <row r="52" spans="1:15" ht="43.35" customHeight="1" x14ac:dyDescent="0.25">
      <c r="A52" s="23"/>
      <c r="B52" s="73" t="s">
        <v>312</v>
      </c>
      <c r="C52" s="20" t="s">
        <v>11</v>
      </c>
      <c r="D52" s="20">
        <v>6</v>
      </c>
      <c r="E52" s="20"/>
      <c r="F52" s="20"/>
      <c r="G52" s="20"/>
      <c r="H52" s="20"/>
      <c r="I52" s="76"/>
      <c r="J52" s="76"/>
      <c r="K52" s="76"/>
      <c r="L52" s="20"/>
      <c r="M52" s="20"/>
      <c r="N52" s="5"/>
      <c r="O52" s="5"/>
    </row>
    <row r="53" spans="1:15" ht="43.35" customHeight="1" x14ac:dyDescent="0.25">
      <c r="A53" s="23"/>
      <c r="B53" s="78" t="s">
        <v>332</v>
      </c>
      <c r="C53" s="20" t="s">
        <v>19</v>
      </c>
      <c r="D53" s="20"/>
      <c r="E53" s="5"/>
      <c r="F53" s="5"/>
      <c r="G53" s="5"/>
      <c r="H53" s="20"/>
      <c r="I53" s="78"/>
      <c r="J53" s="78">
        <v>12</v>
      </c>
      <c r="K53" s="78"/>
      <c r="L53" s="20"/>
      <c r="M53" s="20"/>
      <c r="N53" s="5"/>
      <c r="O53" s="5"/>
    </row>
    <row r="54" spans="1:15" ht="43.35" customHeight="1" x14ac:dyDescent="0.25">
      <c r="A54" s="23"/>
      <c r="B54" s="78" t="s">
        <v>333</v>
      </c>
      <c r="C54" s="20" t="s">
        <v>19</v>
      </c>
      <c r="D54" s="20"/>
      <c r="E54" s="5"/>
      <c r="F54" s="5"/>
      <c r="G54" s="5"/>
      <c r="H54" s="20"/>
      <c r="I54" s="78"/>
      <c r="J54" s="78">
        <v>12</v>
      </c>
      <c r="K54" s="78"/>
      <c r="L54" s="20"/>
      <c r="M54" s="20"/>
      <c r="N54" s="5"/>
      <c r="O54" s="5"/>
    </row>
    <row r="55" spans="1:15" ht="43.35" customHeight="1" x14ac:dyDescent="0.25">
      <c r="A55" s="23"/>
      <c r="B55" s="78" t="s">
        <v>334</v>
      </c>
      <c r="C55" s="20" t="s">
        <v>19</v>
      </c>
      <c r="D55" s="20"/>
      <c r="E55" s="5"/>
      <c r="F55" s="5"/>
      <c r="G55" s="5"/>
      <c r="H55" s="20"/>
      <c r="I55" s="78"/>
      <c r="J55" s="78">
        <v>18</v>
      </c>
      <c r="K55" s="78"/>
      <c r="L55" s="20"/>
      <c r="M55" s="20"/>
      <c r="N55" s="5"/>
      <c r="O55" s="5"/>
    </row>
    <row r="56" spans="1:15" ht="43.35" customHeight="1" x14ac:dyDescent="0.25">
      <c r="A56" s="23"/>
      <c r="B56" s="78" t="s">
        <v>335</v>
      </c>
      <c r="C56" s="20" t="s">
        <v>19</v>
      </c>
      <c r="D56" s="20"/>
      <c r="E56" s="5"/>
      <c r="F56" s="5"/>
      <c r="G56" s="5"/>
      <c r="H56" s="20"/>
      <c r="I56" s="78"/>
      <c r="J56" s="78"/>
      <c r="K56" s="78">
        <v>24</v>
      </c>
      <c r="L56" s="20"/>
      <c r="M56" s="20"/>
      <c r="N56" s="5"/>
      <c r="O56" s="5"/>
    </row>
    <row r="57" spans="1:15" ht="43.35" customHeight="1" x14ac:dyDescent="0.3">
      <c r="A57" s="24"/>
      <c r="B57" s="73" t="s">
        <v>316</v>
      </c>
      <c r="C57" s="20" t="s">
        <v>11</v>
      </c>
      <c r="D57" s="20">
        <v>6</v>
      </c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25">
      <c r="A58" s="23"/>
      <c r="B58" s="98" t="s">
        <v>317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5"/>
      <c r="O58" s="5"/>
    </row>
    <row r="59" spans="1:15" ht="43.35" customHeight="1" x14ac:dyDescent="0.25">
      <c r="A59" s="23"/>
      <c r="B59" s="79" t="s">
        <v>326</v>
      </c>
      <c r="C59" s="20" t="s">
        <v>11</v>
      </c>
      <c r="D59" s="20">
        <v>6</v>
      </c>
      <c r="E59" s="5"/>
      <c r="F59" s="5"/>
      <c r="G59" s="5"/>
      <c r="H59" s="20"/>
      <c r="I59" s="78"/>
      <c r="J59" s="78"/>
      <c r="K59" s="78"/>
      <c r="L59" s="20"/>
      <c r="M59" s="20"/>
      <c r="N59" s="5"/>
      <c r="O59" s="5"/>
    </row>
    <row r="60" spans="1:15" ht="43.35" customHeight="1" x14ac:dyDescent="0.25">
      <c r="A60" s="23"/>
      <c r="B60" s="78" t="s">
        <v>327</v>
      </c>
      <c r="C60" s="20" t="s">
        <v>19</v>
      </c>
      <c r="D60" s="20"/>
      <c r="E60" s="5"/>
      <c r="F60" s="5"/>
      <c r="G60" s="5"/>
      <c r="H60" s="20"/>
      <c r="I60" s="78">
        <v>12</v>
      </c>
      <c r="J60" s="78">
        <v>18</v>
      </c>
      <c r="K60" s="78"/>
      <c r="L60" s="20"/>
      <c r="M60" s="20"/>
      <c r="N60" s="5"/>
      <c r="O60" s="5"/>
    </row>
    <row r="61" spans="1:15" ht="43.35" customHeight="1" x14ac:dyDescent="0.25">
      <c r="A61" s="23"/>
      <c r="B61" s="78" t="s">
        <v>328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 x14ac:dyDescent="0.25">
      <c r="A62" s="23"/>
      <c r="B62" s="79" t="s">
        <v>329</v>
      </c>
      <c r="C62" s="20" t="s">
        <v>11</v>
      </c>
      <c r="D62" s="20">
        <v>6</v>
      </c>
      <c r="E62" s="5"/>
      <c r="F62" s="5"/>
      <c r="G62" s="5"/>
      <c r="H62" s="20"/>
      <c r="I62" s="78"/>
      <c r="J62" s="78"/>
      <c r="K62" s="78"/>
      <c r="L62" s="20"/>
      <c r="M62" s="20"/>
      <c r="N62" s="5"/>
      <c r="O62" s="5"/>
    </row>
    <row r="63" spans="1:15" ht="43.35" customHeight="1" x14ac:dyDescent="0.25">
      <c r="A63" s="23"/>
      <c r="B63" s="78" t="s">
        <v>330</v>
      </c>
      <c r="C63" s="20" t="s">
        <v>19</v>
      </c>
      <c r="D63" s="20"/>
      <c r="E63" s="5"/>
      <c r="F63" s="5"/>
      <c r="G63" s="5"/>
      <c r="H63" s="20"/>
      <c r="I63" s="78">
        <v>12</v>
      </c>
      <c r="J63" s="78">
        <v>18</v>
      </c>
      <c r="K63" s="78"/>
      <c r="L63" s="20"/>
      <c r="M63" s="20"/>
      <c r="N63" s="5"/>
      <c r="O63" s="5"/>
    </row>
    <row r="64" spans="1:15" ht="43.35" customHeight="1" x14ac:dyDescent="0.25">
      <c r="A64" s="23"/>
      <c r="B64" s="78" t="s">
        <v>331</v>
      </c>
      <c r="C64" s="20" t="s">
        <v>19</v>
      </c>
      <c r="D64" s="20"/>
      <c r="E64" s="5"/>
      <c r="F64" s="5"/>
      <c r="G64" s="5"/>
      <c r="H64" s="20"/>
      <c r="I64" s="78">
        <v>12</v>
      </c>
      <c r="J64" s="78">
        <v>18</v>
      </c>
      <c r="K64" s="78"/>
      <c r="L64" s="20"/>
      <c r="M64" s="20"/>
      <c r="N64" s="5"/>
      <c r="O64" s="5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s="105" customFormat="1" ht="43.35" customHeight="1" x14ac:dyDescent="0.25">
      <c r="A66" s="95"/>
      <c r="B66" s="94" t="s">
        <v>336</v>
      </c>
      <c r="C66" s="95" t="s">
        <v>26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103"/>
      <c r="O66" s="104"/>
    </row>
    <row r="67" spans="1:15" ht="43.35" customHeight="1" x14ac:dyDescent="0.25">
      <c r="A67" s="23"/>
      <c r="B67" s="77" t="s">
        <v>304</v>
      </c>
      <c r="C67" s="20" t="s">
        <v>11</v>
      </c>
      <c r="D67" s="20">
        <v>6</v>
      </c>
      <c r="E67" s="20"/>
      <c r="F67" s="20"/>
      <c r="G67" s="20"/>
      <c r="H67" s="20"/>
      <c r="I67" s="20"/>
      <c r="J67" s="20"/>
      <c r="K67" s="20"/>
      <c r="L67" s="20"/>
      <c r="M67" s="20"/>
      <c r="N67" s="5"/>
      <c r="O67" s="5"/>
    </row>
    <row r="68" spans="1:15" ht="43.35" customHeight="1" x14ac:dyDescent="0.25">
      <c r="A68" s="23"/>
      <c r="B68" s="96" t="s">
        <v>305</v>
      </c>
      <c r="C68" s="20" t="s">
        <v>29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5"/>
      <c r="O68" s="5"/>
    </row>
    <row r="69" spans="1:15" ht="43.35" customHeight="1" x14ac:dyDescent="0.25">
      <c r="A69" s="23"/>
      <c r="B69" s="79" t="s">
        <v>339</v>
      </c>
      <c r="C69" s="20" t="s">
        <v>11</v>
      </c>
      <c r="D69" s="20">
        <v>6</v>
      </c>
      <c r="E69" s="5"/>
      <c r="F69" s="5"/>
      <c r="G69" s="5"/>
      <c r="H69" s="20"/>
      <c r="I69" s="78"/>
      <c r="J69" s="78"/>
      <c r="K69" s="78"/>
      <c r="L69" s="20"/>
      <c r="M69" s="20"/>
      <c r="N69" s="5"/>
      <c r="O69" s="5"/>
    </row>
    <row r="70" spans="1:15" ht="43.35" customHeight="1" x14ac:dyDescent="0.25">
      <c r="A70" s="23"/>
      <c r="B70" s="78" t="s">
        <v>322</v>
      </c>
      <c r="C70" s="20" t="s">
        <v>19</v>
      </c>
      <c r="D70" s="20"/>
      <c r="E70" s="5"/>
      <c r="F70" s="5"/>
      <c r="G70" s="5"/>
      <c r="H70" s="20"/>
      <c r="I70" s="78">
        <v>12</v>
      </c>
      <c r="J70" s="78">
        <v>18</v>
      </c>
      <c r="K70" s="78"/>
      <c r="L70" s="20"/>
      <c r="M70" s="20"/>
      <c r="N70" s="5"/>
      <c r="O70" s="5"/>
    </row>
    <row r="71" spans="1:15" ht="43.35" customHeight="1" x14ac:dyDescent="0.25">
      <c r="A71" s="23"/>
      <c r="B71" s="78" t="s">
        <v>323</v>
      </c>
      <c r="C71" s="20" t="s">
        <v>19</v>
      </c>
      <c r="D71" s="20"/>
      <c r="E71" s="5"/>
      <c r="F71" s="5"/>
      <c r="G71" s="5"/>
      <c r="H71" s="20"/>
      <c r="I71" s="78">
        <v>12</v>
      </c>
      <c r="J71" s="78">
        <v>18</v>
      </c>
      <c r="K71" s="78"/>
      <c r="L71" s="20"/>
      <c r="M71" s="20"/>
      <c r="N71" s="5"/>
      <c r="O71" s="5"/>
    </row>
    <row r="72" spans="1:15" ht="43.35" customHeight="1" x14ac:dyDescent="0.25">
      <c r="A72" s="23"/>
      <c r="B72" s="79" t="s">
        <v>340</v>
      </c>
      <c r="C72" s="20" t="s">
        <v>11</v>
      </c>
      <c r="D72" s="20">
        <v>6</v>
      </c>
      <c r="E72" s="5"/>
      <c r="F72" s="5"/>
      <c r="G72" s="5"/>
      <c r="H72" s="20"/>
      <c r="I72" s="78"/>
      <c r="J72" s="78"/>
      <c r="K72" s="78"/>
      <c r="L72" s="20"/>
      <c r="M72" s="20"/>
      <c r="N72" s="5"/>
      <c r="O72" s="5"/>
    </row>
    <row r="73" spans="1:15" ht="43.35" customHeight="1" x14ac:dyDescent="0.25">
      <c r="A73" s="23"/>
      <c r="B73" s="78" t="s">
        <v>324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18</v>
      </c>
      <c r="K73" s="78"/>
      <c r="L73" s="20"/>
      <c r="M73" s="20"/>
      <c r="N73" s="5"/>
      <c r="O73" s="5"/>
    </row>
    <row r="74" spans="1:15" ht="43.35" customHeight="1" x14ac:dyDescent="0.25">
      <c r="A74" s="23"/>
      <c r="B74" s="78" t="s">
        <v>325</v>
      </c>
      <c r="C74" s="20" t="s">
        <v>19</v>
      </c>
      <c r="D74" s="20"/>
      <c r="E74" s="5"/>
      <c r="F74" s="5"/>
      <c r="G74" s="5"/>
      <c r="H74" s="20"/>
      <c r="I74" s="78">
        <v>12</v>
      </c>
      <c r="J74" s="78">
        <v>18</v>
      </c>
      <c r="K74" s="78"/>
      <c r="L74" s="20"/>
      <c r="M74" s="20"/>
      <c r="N74" s="5"/>
      <c r="O74" s="5"/>
    </row>
    <row r="75" spans="1:15" ht="43.35" customHeight="1" x14ac:dyDescent="0.25">
      <c r="A75" s="23"/>
      <c r="B75" s="73" t="s">
        <v>341</v>
      </c>
      <c r="C75" s="20" t="s">
        <v>11</v>
      </c>
      <c r="D75" s="20">
        <v>6</v>
      </c>
      <c r="E75" s="20"/>
      <c r="F75" s="20"/>
      <c r="G75" s="20"/>
      <c r="H75" s="20"/>
      <c r="I75" s="76"/>
      <c r="J75" s="76"/>
      <c r="K75" s="76"/>
      <c r="L75" s="20"/>
      <c r="M75" s="20"/>
      <c r="N75" s="5"/>
      <c r="O75" s="5"/>
    </row>
    <row r="76" spans="1:15" ht="43.35" customHeight="1" x14ac:dyDescent="0.25">
      <c r="A76" s="23"/>
      <c r="B76" s="78" t="s">
        <v>318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78"/>
      <c r="L76" s="20"/>
      <c r="M76" s="20"/>
      <c r="N76" s="5"/>
      <c r="O76" s="5"/>
    </row>
    <row r="77" spans="1:15" ht="43.35" customHeight="1" x14ac:dyDescent="0.25">
      <c r="A77" s="23"/>
      <c r="B77" s="78" t="s">
        <v>319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78"/>
      <c r="L77" s="20"/>
      <c r="M77" s="20"/>
      <c r="N77" s="5"/>
      <c r="O77" s="5"/>
    </row>
    <row r="78" spans="1:15" ht="43.35" customHeight="1" x14ac:dyDescent="0.25">
      <c r="A78" s="23"/>
      <c r="B78" s="78" t="s">
        <v>320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78"/>
      <c r="L78" s="20"/>
      <c r="M78" s="20"/>
      <c r="N78" s="5"/>
      <c r="O78" s="5"/>
    </row>
    <row r="79" spans="1:15" ht="43.35" customHeight="1" x14ac:dyDescent="0.25">
      <c r="A79" s="23"/>
      <c r="B79" s="78" t="s">
        <v>321</v>
      </c>
      <c r="C79" s="20" t="s">
        <v>19</v>
      </c>
      <c r="D79" s="20"/>
      <c r="E79" s="5"/>
      <c r="F79" s="5"/>
      <c r="G79" s="5"/>
      <c r="H79" s="20"/>
      <c r="I79" s="78"/>
      <c r="J79" s="78"/>
      <c r="K79" s="78">
        <v>24</v>
      </c>
      <c r="L79" s="20"/>
      <c r="M79" s="20"/>
      <c r="N79" s="5"/>
      <c r="O79" s="5"/>
    </row>
    <row r="80" spans="1:15" ht="43.35" customHeight="1" x14ac:dyDescent="0.3">
      <c r="A80" s="24"/>
      <c r="B80" s="73" t="s">
        <v>316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25">
      <c r="A81" s="23"/>
      <c r="B81" s="98" t="s">
        <v>317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 x14ac:dyDescent="0.25">
      <c r="A82" s="23"/>
      <c r="B82" s="79" t="s">
        <v>339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78"/>
      <c r="L82" s="20"/>
      <c r="M82" s="20"/>
      <c r="N82" s="5"/>
      <c r="O82" s="5"/>
    </row>
    <row r="83" spans="1:15" ht="43.35" customHeight="1" x14ac:dyDescent="0.25">
      <c r="A83" s="23"/>
      <c r="B83" s="78" t="s">
        <v>322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18</v>
      </c>
      <c r="K83" s="78"/>
      <c r="L83" s="20"/>
      <c r="M83" s="20"/>
      <c r="N83" s="5"/>
      <c r="O83" s="5"/>
    </row>
    <row r="84" spans="1:15" ht="43.35" customHeight="1" x14ac:dyDescent="0.25">
      <c r="A84" s="23"/>
      <c r="B84" s="78" t="s">
        <v>323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18</v>
      </c>
      <c r="K84" s="78"/>
      <c r="L84" s="20"/>
      <c r="M84" s="20"/>
      <c r="N84" s="5"/>
      <c r="O84" s="5"/>
    </row>
    <row r="85" spans="1:15" ht="43.35" customHeight="1" x14ac:dyDescent="0.25">
      <c r="A85" s="23"/>
      <c r="B85" s="79" t="s">
        <v>340</v>
      </c>
      <c r="C85" s="20" t="s">
        <v>11</v>
      </c>
      <c r="D85" s="20">
        <v>6</v>
      </c>
      <c r="E85" s="5"/>
      <c r="F85" s="5"/>
      <c r="G85" s="5"/>
      <c r="H85" s="20"/>
      <c r="I85" s="78"/>
      <c r="J85" s="78"/>
      <c r="K85" s="78"/>
      <c r="L85" s="20"/>
      <c r="M85" s="20"/>
      <c r="N85" s="5"/>
      <c r="O85" s="5"/>
    </row>
    <row r="86" spans="1:15" ht="43.35" customHeight="1" x14ac:dyDescent="0.25">
      <c r="A86" s="23"/>
      <c r="B86" s="78" t="s">
        <v>324</v>
      </c>
      <c r="C86" s="20" t="s">
        <v>19</v>
      </c>
      <c r="D86" s="20"/>
      <c r="E86" s="5"/>
      <c r="F86" s="5"/>
      <c r="G86" s="5"/>
      <c r="H86" s="20"/>
      <c r="I86" s="78">
        <v>12</v>
      </c>
      <c r="J86" s="78">
        <v>18</v>
      </c>
      <c r="K86" s="78"/>
      <c r="L86" s="20"/>
      <c r="M86" s="20"/>
      <c r="N86" s="5"/>
      <c r="O86" s="5"/>
    </row>
    <row r="87" spans="1:15" ht="43.35" customHeight="1" x14ac:dyDescent="0.25">
      <c r="A87" s="23"/>
      <c r="B87" s="78" t="s">
        <v>325</v>
      </c>
      <c r="C87" s="20" t="s">
        <v>19</v>
      </c>
      <c r="D87" s="20"/>
      <c r="E87" s="5"/>
      <c r="F87" s="5"/>
      <c r="G87" s="5"/>
      <c r="H87" s="20"/>
      <c r="I87" s="78">
        <v>12</v>
      </c>
      <c r="J87" s="78">
        <v>18</v>
      </c>
      <c r="K87" s="78"/>
      <c r="L87" s="20"/>
      <c r="M87" s="20"/>
      <c r="N87" s="5"/>
      <c r="O87" s="5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6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6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6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6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6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6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6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6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6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6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6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6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6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6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6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6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6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6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6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6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6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6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6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6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6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6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6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6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6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6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6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6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6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6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6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6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6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6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6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6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6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6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6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6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6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6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6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 A88:A899 D88:E899 G88:N899">
    <cfRule type="expression" dxfId="259" priority="219">
      <formula>$C1="Option"</formula>
    </cfRule>
  </conditionalFormatting>
  <conditionalFormatting sqref="A12:A26">
    <cfRule type="expression" dxfId="258" priority="199">
      <formula>$C12="Option"</formula>
    </cfRule>
  </conditionalFormatting>
  <conditionalFormatting sqref="A25:B26 A88:O897">
    <cfRule type="expression" dxfId="257" priority="213">
      <formula>$F25="Fermeture"</formula>
    </cfRule>
    <cfRule type="expression" dxfId="256" priority="214">
      <formula>$F25="Modification"</formula>
    </cfRule>
    <cfRule type="expression" dxfId="255" priority="215">
      <formula>$F25="Création"</formula>
    </cfRule>
  </conditionalFormatting>
  <conditionalFormatting sqref="A1:O7 C8:O9 C10 E10 K10:O11 A12:O12 A13:H13 K13:O16 A14:F14 A15:H15 A16:F16 A17:O24 C25:O26">
    <cfRule type="expression" dxfId="254" priority="222">
      <formula>$F1="Modification"</formula>
    </cfRule>
    <cfRule type="expression" dxfId="253" priority="223">
      <formula>$F1="Création"</formula>
    </cfRule>
  </conditionalFormatting>
  <conditionalFormatting sqref="A1:O7 C8:O9 K10:O11 A12:O12 K13:O16 A17:O24 C25:O26 E10 A13:H13 A14:F14 A15:H15 A16:F16 C10">
    <cfRule type="expression" dxfId="252" priority="221">
      <formula>$F1="Fermeture"</formula>
    </cfRule>
  </conditionalFormatting>
  <conditionalFormatting sqref="B26">
    <cfRule type="expression" dxfId="251" priority="216">
      <formula>$F26="Fermeture"</formula>
    </cfRule>
    <cfRule type="expression" dxfId="250" priority="217">
      <formula>$F26="Modification"</formula>
    </cfRule>
    <cfRule type="expression" dxfId="249" priority="218">
      <formula>$F26="Création"</formula>
    </cfRule>
  </conditionalFormatting>
  <conditionalFormatting sqref="D12:E26 G12:N26">
    <cfRule type="expression" dxfId="248" priority="164">
      <formula>$C12="Option"</formula>
    </cfRule>
  </conditionalFormatting>
  <conditionalFormatting sqref="N1:N26 N88:N897">
    <cfRule type="expression" dxfId="247" priority="220">
      <formula>$M1="Porteuse"</formula>
    </cfRule>
  </conditionalFormatting>
  <conditionalFormatting sqref="A27">
    <cfRule type="expression" dxfId="246" priority="88">
      <formula>$C27="Option"</formula>
    </cfRule>
  </conditionalFormatting>
  <conditionalFormatting sqref="A43:A45 D43:E45 G43:N45">
    <cfRule type="expression" dxfId="245" priority="80">
      <formula>$C43="Option"</formula>
    </cfRule>
  </conditionalFormatting>
  <conditionalFormatting sqref="A46:A64">
    <cfRule type="expression" dxfId="244" priority="42">
      <formula>$C46="Option"</formula>
    </cfRule>
  </conditionalFormatting>
  <conditionalFormatting sqref="A65 D65:E65 G65:N65">
    <cfRule type="expression" dxfId="243" priority="69">
      <formula>$C65="Option"</formula>
    </cfRule>
  </conditionalFormatting>
  <conditionalFormatting sqref="A43:B43">
    <cfRule type="expression" dxfId="242" priority="77">
      <formula>$F43="Fermeture"</formula>
    </cfRule>
    <cfRule type="expression" dxfId="241" priority="78">
      <formula>$F43="Modification"</formula>
    </cfRule>
    <cfRule type="expression" dxfId="240" priority="79">
      <formula>$F43="Création"</formula>
    </cfRule>
  </conditionalFormatting>
  <conditionalFormatting sqref="A46:K51">
    <cfRule type="expression" dxfId="239" priority="59">
      <formula>$F46="Fermeture"</formula>
    </cfRule>
    <cfRule type="expression" dxfId="238" priority="60">
      <formula>$F46="Modification"</formula>
    </cfRule>
    <cfRule type="expression" dxfId="237" priority="61">
      <formula>$F46="Création"</formula>
    </cfRule>
  </conditionalFormatting>
  <conditionalFormatting sqref="A53:K56">
    <cfRule type="expression" dxfId="236" priority="51">
      <formula>$F53="Fermeture"</formula>
    </cfRule>
    <cfRule type="expression" dxfId="235" priority="52">
      <formula>$F53="Modification"</formula>
    </cfRule>
    <cfRule type="expression" dxfId="234" priority="53">
      <formula>$F53="Création"</formula>
    </cfRule>
  </conditionalFormatting>
  <conditionalFormatting sqref="A59:K64">
    <cfRule type="expression" dxfId="233" priority="43">
      <formula>$F59="Fermeture"</formula>
    </cfRule>
    <cfRule type="expression" dxfId="232" priority="44">
      <formula>$F59="Modification"</formula>
    </cfRule>
    <cfRule type="expression" dxfId="231" priority="45">
      <formula>$F59="Création"</formula>
    </cfRule>
  </conditionalFormatting>
  <conditionalFormatting sqref="A27:O27">
    <cfRule type="expression" dxfId="230" priority="85">
      <formula>$F27="Fermeture"</formula>
    </cfRule>
    <cfRule type="expression" dxfId="229" priority="86">
      <formula>$F27="Modification"</formula>
    </cfRule>
    <cfRule type="expression" dxfId="228" priority="87">
      <formula>$F27="Création"</formula>
    </cfRule>
  </conditionalFormatting>
  <conditionalFormatting sqref="A52:O52 A57:O58 A65:O65">
    <cfRule type="expression" dxfId="227" priority="72">
      <formula>$F52="Modification"</formula>
    </cfRule>
    <cfRule type="expression" dxfId="226" priority="73">
      <formula>$F52="Création"</formula>
    </cfRule>
  </conditionalFormatting>
  <conditionalFormatting sqref="A65:O65 A52:O52 A57:O58">
    <cfRule type="expression" dxfId="225" priority="71">
      <formula>$F52="Fermeture"</formula>
    </cfRule>
  </conditionalFormatting>
  <conditionalFormatting sqref="B44:B45">
    <cfRule type="expression" dxfId="224" priority="74">
      <formula>$F44="Fermeture"</formula>
    </cfRule>
    <cfRule type="expression" dxfId="223" priority="75">
      <formula>$F44="Modification"</formula>
    </cfRule>
    <cfRule type="expression" dxfId="222" priority="76">
      <formula>$F44="Création"</formula>
    </cfRule>
  </conditionalFormatting>
  <conditionalFormatting sqref="D27:E27 G27:N27">
    <cfRule type="expression" dxfId="221" priority="67">
      <formula>$C27="Option"</formula>
    </cfRule>
  </conditionalFormatting>
  <conditionalFormatting sqref="D46:E52 G46:N52">
    <cfRule type="expression" dxfId="220" priority="62">
      <formula>$C46="Option"</formula>
    </cfRule>
  </conditionalFormatting>
  <conditionalFormatting sqref="D53:E58 G53:N58">
    <cfRule type="expression" dxfId="219" priority="54">
      <formula>$C53="Option"</formula>
    </cfRule>
  </conditionalFormatting>
  <conditionalFormatting sqref="D59:E64 G59:N64">
    <cfRule type="expression" dxfId="218" priority="46">
      <formula>$C59="Option"</formula>
    </cfRule>
  </conditionalFormatting>
  <conditionalFormatting sqref="C43:O45 A44:A45">
    <cfRule type="expression" dxfId="217" priority="82">
      <formula>$F43="Fermeture"</formula>
    </cfRule>
    <cfRule type="expression" dxfId="216" priority="83">
      <formula>$F43="Modification"</formula>
    </cfRule>
    <cfRule type="expression" dxfId="215" priority="84">
      <formula>$F43="Création"</formula>
    </cfRule>
  </conditionalFormatting>
  <conditionalFormatting sqref="L46:O51">
    <cfRule type="expression" dxfId="214" priority="64">
      <formula>$F46="Fermeture"</formula>
    </cfRule>
    <cfRule type="expression" dxfId="213" priority="65">
      <formula>$F46="Modification"</formula>
    </cfRule>
    <cfRule type="expression" dxfId="212" priority="66">
      <formula>$F46="Création"</formula>
    </cfRule>
  </conditionalFormatting>
  <conditionalFormatting sqref="L53:O56">
    <cfRule type="expression" dxfId="211" priority="56">
      <formula>$F53="Fermeture"</formula>
    </cfRule>
    <cfRule type="expression" dxfId="210" priority="57">
      <formula>$F53="Modification"</formula>
    </cfRule>
    <cfRule type="expression" dxfId="209" priority="58">
      <formula>$F53="Création"</formula>
    </cfRule>
  </conditionalFormatting>
  <conditionalFormatting sqref="L59:O64">
    <cfRule type="expression" dxfId="208" priority="48">
      <formula>$F59="Fermeture"</formula>
    </cfRule>
    <cfRule type="expression" dxfId="207" priority="49">
      <formula>$F59="Modification"</formula>
    </cfRule>
    <cfRule type="expression" dxfId="206" priority="50">
      <formula>$F59="Création"</formula>
    </cfRule>
  </conditionalFormatting>
  <conditionalFormatting sqref="N27">
    <cfRule type="expression" dxfId="205" priority="68">
      <formula>$M27="Porteuse"</formula>
    </cfRule>
  </conditionalFormatting>
  <conditionalFormatting sqref="N43:N45">
    <cfRule type="expression" dxfId="204" priority="81">
      <formula>$M43="Porteuse"</formula>
    </cfRule>
  </conditionalFormatting>
  <conditionalFormatting sqref="N46:N52">
    <cfRule type="expression" dxfId="203" priority="63">
      <formula>$M46="Porteuse"</formula>
    </cfRule>
  </conditionalFormatting>
  <conditionalFormatting sqref="N53:N58">
    <cfRule type="expression" dxfId="202" priority="55">
      <formula>$M53="Porteuse"</formula>
    </cfRule>
  </conditionalFormatting>
  <conditionalFormatting sqref="N59:N64">
    <cfRule type="expression" dxfId="201" priority="47">
      <formula>$M59="Porteuse"</formula>
    </cfRule>
  </conditionalFormatting>
  <conditionalFormatting sqref="N65">
    <cfRule type="expression" dxfId="200" priority="70">
      <formula>$M65="Porteuse"</formula>
    </cfRule>
  </conditionalFormatting>
  <conditionalFormatting sqref="D28:E35 A28:A41 G28:J36 K28:N41 E36:E37 G37:H41 J37:J41">
    <cfRule type="expression" dxfId="199" priority="29">
      <formula>$C28="Option"</formula>
    </cfRule>
  </conditionalFormatting>
  <conditionalFormatting sqref="C28:J35 A28:B41 K28:O41 E36:J36 C36:C37 E37:H37 J37:J41 C38:H41">
    <cfRule type="expression" dxfId="198" priority="32">
      <formula>$F28="Modification"</formula>
    </cfRule>
    <cfRule type="expression" dxfId="197" priority="33">
      <formula>$F28="Création"</formula>
    </cfRule>
  </conditionalFormatting>
  <conditionalFormatting sqref="K28:O41 C28:J35 A28:B41 E36:J36 E37:H37 J37:J41 C38:H41 C36:C37">
    <cfRule type="expression" dxfId="196" priority="31">
      <formula>$F28="Fermeture"</formula>
    </cfRule>
  </conditionalFormatting>
  <conditionalFormatting sqref="D37">
    <cfRule type="expression" dxfId="195" priority="34">
      <formula>$C36="Option"</formula>
    </cfRule>
    <cfRule type="expression" dxfId="194" priority="35">
      <formula>$F36="Fermeture"</formula>
    </cfRule>
    <cfRule type="expression" dxfId="193" priority="36">
      <formula>$F36="Modification"</formula>
    </cfRule>
    <cfRule type="expression" dxfId="192" priority="37">
      <formula>$F36="Création"</formula>
    </cfRule>
  </conditionalFormatting>
  <conditionalFormatting sqref="D38:E41">
    <cfRule type="expression" dxfId="191" priority="28">
      <formula>$C38="Option"</formula>
    </cfRule>
  </conditionalFormatting>
  <conditionalFormatting sqref="I39:I41">
    <cfRule type="expression" dxfId="190" priority="38">
      <formula>$F37="Fermeture"</formula>
    </cfRule>
    <cfRule type="expression" dxfId="189" priority="39">
      <formula>$F37="Modification"</formula>
    </cfRule>
    <cfRule type="expression" dxfId="188" priority="40">
      <formula>$F37="Création"</formula>
    </cfRule>
    <cfRule type="expression" dxfId="187" priority="41">
      <formula>$C37="Option"</formula>
    </cfRule>
  </conditionalFormatting>
  <conditionalFormatting sqref="N28:N41">
    <cfRule type="expression" dxfId="186" priority="30">
      <formula>$M28="Porteuse"</formula>
    </cfRule>
  </conditionalFormatting>
  <conditionalFormatting sqref="A42 D42:E42 G42:N42">
    <cfRule type="expression" dxfId="185" priority="23">
      <formula>$C42="Option"</formula>
    </cfRule>
  </conditionalFormatting>
  <conditionalFormatting sqref="A42:K42">
    <cfRule type="expression" dxfId="184" priority="20">
      <formula>$F42="Fermeture"</formula>
    </cfRule>
    <cfRule type="expression" dxfId="183" priority="21">
      <formula>$F42="Modification"</formula>
    </cfRule>
    <cfRule type="expression" dxfId="182" priority="22">
      <formula>$F42="Création"</formula>
    </cfRule>
  </conditionalFormatting>
  <conditionalFormatting sqref="L42:O42">
    <cfRule type="expression" dxfId="181" priority="25">
      <formula>$F42="Fermeture"</formula>
    </cfRule>
    <cfRule type="expression" dxfId="180" priority="26">
      <formula>$F42="Modification"</formula>
    </cfRule>
    <cfRule type="expression" dxfId="179" priority="27">
      <formula>$F42="Création"</formula>
    </cfRule>
  </conditionalFormatting>
  <conditionalFormatting sqref="N42">
    <cfRule type="expression" dxfId="178" priority="24">
      <formula>$M42="Porteuse"</formula>
    </cfRule>
  </conditionalFormatting>
  <conditionalFormatting sqref="A66:A74 D66:E74 G66:N74">
    <cfRule type="expression" dxfId="177" priority="12">
      <formula>$C66="Option"</formula>
    </cfRule>
  </conditionalFormatting>
  <conditionalFormatting sqref="A75:A87 D75:E87 G75:N87">
    <cfRule type="expression" dxfId="176" priority="1">
      <formula>$C75="Option"</formula>
    </cfRule>
  </conditionalFormatting>
  <conditionalFormatting sqref="A66:B66">
    <cfRule type="expression" dxfId="175" priority="9">
      <formula>$F66="Fermeture"</formula>
    </cfRule>
    <cfRule type="expression" dxfId="174" priority="10">
      <formula>$F66="Modification"</formula>
    </cfRule>
    <cfRule type="expression" dxfId="173" priority="11">
      <formula>$F66="Création"</formula>
    </cfRule>
  </conditionalFormatting>
  <conditionalFormatting sqref="A69:O74">
    <cfRule type="expression" dxfId="172" priority="18">
      <formula>$F69="Modification"</formula>
    </cfRule>
    <cfRule type="expression" dxfId="171" priority="19">
      <formula>$F69="Création"</formula>
    </cfRule>
  </conditionalFormatting>
  <conditionalFormatting sqref="A69:O74">
    <cfRule type="expression" dxfId="170" priority="17">
      <formula>$F69="Fermeture"</formula>
    </cfRule>
  </conditionalFormatting>
  <conditionalFormatting sqref="A75:O87">
    <cfRule type="expression" dxfId="169" priority="3">
      <formula>$F75="Fermeture"</formula>
    </cfRule>
    <cfRule type="expression" dxfId="168" priority="4">
      <formula>$F75="Modification"</formula>
    </cfRule>
    <cfRule type="expression" dxfId="167" priority="5">
      <formula>$F75="Création"</formula>
    </cfRule>
  </conditionalFormatting>
  <conditionalFormatting sqref="B67:B68">
    <cfRule type="expression" dxfId="166" priority="6">
      <formula>$F67="Fermeture"</formula>
    </cfRule>
    <cfRule type="expression" dxfId="165" priority="7">
      <formula>$F67="Modification"</formula>
    </cfRule>
    <cfRule type="expression" dxfId="164" priority="8">
      <formula>$F67="Création"</formula>
    </cfRule>
  </conditionalFormatting>
  <conditionalFormatting sqref="C66:O68 A67:A68">
    <cfRule type="expression" dxfId="163" priority="14">
      <formula>$F66="Fermeture"</formula>
    </cfRule>
    <cfRule type="expression" dxfId="162" priority="15">
      <formula>$F66="Modification"</formula>
    </cfRule>
    <cfRule type="expression" dxfId="161" priority="16">
      <formula>$F66="Création"</formula>
    </cfRule>
  </conditionalFormatting>
  <conditionalFormatting sqref="N66:N74">
    <cfRule type="expression" dxfId="160" priority="13">
      <formula>$M66="Porteuse"</formula>
    </cfRule>
  </conditionalFormatting>
  <conditionalFormatting sqref="N75:N87">
    <cfRule type="expression" dxfId="159" priority="2">
      <formula>$M75="Porteuse"</formula>
    </cfRule>
  </conditionalFormatting>
  <dataValidations count="6">
    <dataValidation type="list" allowBlank="1" showInputMessage="1" showErrorMessage="1" sqref="L19:L198" xr:uid="{CBEDB528-5A2E-443A-A440-4CC4481DB870}">
      <formula1>"Anglais"</formula1>
    </dataValidation>
    <dataValidation type="list" allowBlank="1" showInputMessage="1" showErrorMessage="1" sqref="E19:E198" xr:uid="{2790D410-94CD-4952-848F-5CCAF636E2E7}">
      <formula1>List_Type</formula1>
    </dataValidation>
    <dataValidation type="list" allowBlank="1" showInputMessage="1" showErrorMessage="1" sqref="F19:F198" xr:uid="{CE9AAEFC-CF58-4103-8172-A724502AFD69}">
      <formula1>List_Statut</formula1>
    </dataValidation>
    <dataValidation type="list" allowBlank="1" showInputMessage="1" showErrorMessage="1" sqref="C19:C198" xr:uid="{3727820B-8F75-41E9-A50A-9BBF909E13A4}">
      <formula1>"UE, ECUE, BLOC, OPTION, Parcours Pédagogique"</formula1>
    </dataValidation>
    <dataValidation type="list" allowBlank="1" showInputMessage="1" showErrorMessage="1" sqref="H19:H198" xr:uid="{4F280574-225C-407E-841F-33B32D1439C9}">
      <formula1>List_CNU</formula1>
    </dataValidation>
    <dataValidation type="list" allowBlank="1" showInputMessage="1" showErrorMessage="1" sqref="M19:M198" xr:uid="{E9AF7AF2-E1CE-4302-9A10-3B186D9959BD}">
      <formula1>List_Mutualisation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3FC4-0BC3-4BBF-A98D-ED9E61EBE7F4}">
  <dimension ref="A1:W194"/>
  <sheetViews>
    <sheetView topLeftCell="A55" zoomScale="55" zoomScaleNormal="55" workbookViewId="0">
      <selection activeCell="A90" sqref="A90"/>
    </sheetView>
  </sheetViews>
  <sheetFormatPr baseColWidth="10" defaultColWidth="11.42578125" defaultRowHeight="15" x14ac:dyDescent="0.25"/>
  <cols>
    <col min="1" max="1" width="61.1406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96" t="s">
        <v>206</v>
      </c>
      <c r="B7" s="142" t="str">
        <f>'[2]Fiche Générale'!B3</f>
        <v>Portail_LLAC</v>
      </c>
      <c r="C7" s="190" t="s">
        <v>207</v>
      </c>
      <c r="D7" s="146"/>
      <c r="E7" s="188">
        <f>'[2]Fiche Générale'!B4</f>
        <v>0</v>
      </c>
      <c r="F7" s="142"/>
      <c r="G7" s="146" t="s">
        <v>208</v>
      </c>
      <c r="H7" s="189" t="str">
        <f>'[2]Fiche Générale'!B5</f>
        <v>-</v>
      </c>
      <c r="I7" s="189"/>
      <c r="J7" s="36"/>
      <c r="K7" s="19"/>
    </row>
    <row r="8" spans="1:19" ht="14.45" customHeight="1" x14ac:dyDescent="0.25">
      <c r="A8" s="197"/>
      <c r="B8" s="142"/>
      <c r="C8" s="190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97"/>
      <c r="B9" s="142"/>
      <c r="C9" s="190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97"/>
      <c r="B10" s="142"/>
      <c r="C10" s="159" t="s">
        <v>177</v>
      </c>
      <c r="D10" s="159"/>
      <c r="E10" s="191" t="str">
        <f>'[2]Fiche Générale'!B9</f>
        <v>LLCER Anglais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97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'[2]S4 Maquette'!B13</f>
        <v>2ème année de Portail</v>
      </c>
      <c r="C13" s="110"/>
      <c r="D13" s="170" t="s">
        <v>211</v>
      </c>
      <c r="E13" s="192">
        <f>'[2]S4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'[2]S4 Maquette'!B15</f>
        <v>Semestre 4</v>
      </c>
      <c r="C15" s="115"/>
      <c r="D15" s="170" t="s">
        <v>215</v>
      </c>
      <c r="E15" s="192">
        <f>'[2]S4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59" t="str">
        <f>'[2]S4 Maquette'!B19</f>
        <v>Compétences transversales S4</v>
      </c>
      <c r="B19" s="42" t="str">
        <f>'[2]S4 Maquette'!C19</f>
        <v>UE</v>
      </c>
      <c r="C19" s="60">
        <f>'[2]S4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59" t="str">
        <f>'[2]S4 Maquette'!B20</f>
        <v>Compétences écrites 2</v>
      </c>
      <c r="B20" s="42" t="str">
        <f>'[2]S4 Maquette'!C20</f>
        <v>ECUE</v>
      </c>
      <c r="C20" s="66">
        <f>'[2]S4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59" t="str">
        <f>'[2]S4 Maquette'!B21</f>
        <v>Compétences numériques 2</v>
      </c>
      <c r="B21" s="42" t="str">
        <f>'[2]S4 Maquette'!C21</f>
        <v>ECUE</v>
      </c>
      <c r="C21" s="66">
        <f>'[2]S4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59" t="str">
        <f>'[2]S4 Maquette'!B22</f>
        <v>Langue Vivante-4</v>
      </c>
      <c r="B22" s="42" t="str">
        <f>'[2]S4 Maquette'!C22</f>
        <v>ECUE</v>
      </c>
      <c r="C22" s="66">
        <f>'[2]S4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'[2]S4 Maquette'!B23</f>
        <v>Min 1 Max 1</v>
      </c>
      <c r="B23" s="42" t="str">
        <f>'[2]S4 Maquette'!C23</f>
        <v>OPTION</v>
      </c>
      <c r="C23" s="66">
        <f>'[2]S4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'[2]S4 Maquette'!B24</f>
        <v>Anglais 4</v>
      </c>
      <c r="B24" s="42" t="str">
        <f>'[2]S4 Maquette'!C24</f>
        <v>ECUE</v>
      </c>
      <c r="C24" s="66">
        <f>'[2]S4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'[2]S4 Maquette'!B25</f>
        <v>Espagnol</v>
      </c>
      <c r="B25" s="42" t="str">
        <f>'[2]S4 Maquette'!C25</f>
        <v>ECUE</v>
      </c>
      <c r="C25" s="66">
        <f>'[2]S4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'[2]S4 Maquette'!B26</f>
        <v>Italien</v>
      </c>
      <c r="B26" s="42" t="str">
        <f>'[2]S4 Maquette'!C26</f>
        <v>ECUE</v>
      </c>
      <c r="C26" s="66">
        <f>'[2]S4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90" t="s">
        <v>294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79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78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78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78" t="s">
        <v>269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78" t="s">
        <v>270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79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78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78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78" t="s">
        <v>274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79" t="s">
        <v>275</v>
      </c>
      <c r="B37" s="20" t="s">
        <v>11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78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78" t="s">
        <v>277</v>
      </c>
      <c r="B39" s="20" t="s">
        <v>19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78" t="s">
        <v>278</v>
      </c>
      <c r="B40" s="20" t="s">
        <v>19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78"/>
      <c r="B41" s="20"/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106" t="s">
        <v>302</v>
      </c>
      <c r="B42" s="93" t="s">
        <v>29</v>
      </c>
      <c r="C42" s="43">
        <f>'[2]S4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94" t="s">
        <v>303</v>
      </c>
      <c r="B43" s="95" t="s">
        <v>26</v>
      </c>
      <c r="C43" s="43">
        <f>'[2]S4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77" t="s">
        <v>304</v>
      </c>
      <c r="B44" s="20" t="s">
        <v>11</v>
      </c>
      <c r="C44" s="43">
        <f>'[2]S4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96" t="s">
        <v>305</v>
      </c>
      <c r="B45" s="20" t="s">
        <v>29</v>
      </c>
      <c r="C45" s="43">
        <f>'[2]S4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79" t="s">
        <v>326</v>
      </c>
      <c r="B46" s="20" t="s">
        <v>11</v>
      </c>
      <c r="C46" s="43">
        <f>'[2]S4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78" t="s">
        <v>327</v>
      </c>
      <c r="B47" s="20" t="s">
        <v>19</v>
      </c>
      <c r="C47" s="43">
        <f>'[2]S4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78" t="s">
        <v>328</v>
      </c>
      <c r="B48" s="20" t="s">
        <v>19</v>
      </c>
      <c r="C48" s="43">
        <f>'[2]S4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79" t="s">
        <v>329</v>
      </c>
      <c r="B49" s="20" t="s">
        <v>11</v>
      </c>
      <c r="C49" s="43">
        <f>'[2]S4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78" t="s">
        <v>330</v>
      </c>
      <c r="B50" s="20" t="s">
        <v>19</v>
      </c>
      <c r="C50" s="43">
        <f>'[2]S4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78" t="s">
        <v>331</v>
      </c>
      <c r="B51" s="20" t="s">
        <v>19</v>
      </c>
      <c r="C51" s="43">
        <f>'[2]S4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73" t="s">
        <v>312</v>
      </c>
      <c r="B52" s="20" t="s">
        <v>11</v>
      </c>
      <c r="C52" s="43">
        <f>'[2]S4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78" t="s">
        <v>332</v>
      </c>
      <c r="B53" s="20" t="s">
        <v>19</v>
      </c>
      <c r="C53" s="43">
        <f>'[2]S4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78" t="s">
        <v>333</v>
      </c>
      <c r="B54" s="20" t="s">
        <v>19</v>
      </c>
      <c r="C54" s="43">
        <f>'[2]S4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78" t="s">
        <v>334</v>
      </c>
      <c r="B55" s="20" t="s">
        <v>19</v>
      </c>
      <c r="C55" s="43">
        <f>'[2]S4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78" t="s">
        <v>335</v>
      </c>
      <c r="B56" s="20" t="s">
        <v>19</v>
      </c>
      <c r="C56" s="43">
        <f>'[2]S4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73" t="s">
        <v>316</v>
      </c>
      <c r="B57" s="20" t="s">
        <v>11</v>
      </c>
      <c r="C57" s="43">
        <f>'[2]S4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98" t="s">
        <v>317</v>
      </c>
      <c r="B58" s="20" t="s">
        <v>29</v>
      </c>
      <c r="C58" s="43">
        <f>'[2]S4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79" t="s">
        <v>326</v>
      </c>
      <c r="B59" s="20" t="s">
        <v>11</v>
      </c>
      <c r="C59" s="43">
        <f>'[2]S4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78" t="s">
        <v>327</v>
      </c>
      <c r="B60" s="20" t="s">
        <v>19</v>
      </c>
      <c r="C60" s="43">
        <f>'[2]S4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78" t="s">
        <v>328</v>
      </c>
      <c r="B61" s="20" t="s">
        <v>19</v>
      </c>
      <c r="C61" s="43">
        <f>'[2]S4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79" t="s">
        <v>329</v>
      </c>
      <c r="B62" s="20" t="s">
        <v>11</v>
      </c>
      <c r="C62" s="43">
        <f>'[2]S4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78" t="s">
        <v>330</v>
      </c>
      <c r="B63" s="20" t="s">
        <v>19</v>
      </c>
      <c r="C63" s="43">
        <f>'[2]S4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78" t="s">
        <v>331</v>
      </c>
      <c r="B64" s="20" t="s">
        <v>19</v>
      </c>
      <c r="C64" s="43">
        <f>'[2]S4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27"/>
      <c r="B65" s="20"/>
      <c r="C65" s="43">
        <f>'[2]S4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94" t="s">
        <v>336</v>
      </c>
      <c r="B66" s="95" t="s">
        <v>26</v>
      </c>
      <c r="C66" s="43">
        <f>'[2]S4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77" t="s">
        <v>304</v>
      </c>
      <c r="B67" s="20" t="s">
        <v>11</v>
      </c>
      <c r="C67" s="43">
        <f>'[2]S4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96" t="s">
        <v>305</v>
      </c>
      <c r="B68" s="20" t="s">
        <v>29</v>
      </c>
      <c r="C68" s="43">
        <f>'[2]S4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79" t="s">
        <v>339</v>
      </c>
      <c r="B69" s="20" t="s">
        <v>11</v>
      </c>
      <c r="C69" s="43">
        <f>'[2]S4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78" t="s">
        <v>322</v>
      </c>
      <c r="B70" s="20" t="s">
        <v>19</v>
      </c>
      <c r="C70" s="43">
        <f>'[2]S4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78" t="s">
        <v>323</v>
      </c>
      <c r="B71" s="20" t="s">
        <v>19</v>
      </c>
      <c r="C71" s="43">
        <f>'[2]S4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79" t="s">
        <v>340</v>
      </c>
      <c r="B72" s="20" t="s">
        <v>11</v>
      </c>
      <c r="C72" s="43">
        <f>'[2]S4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78" t="s">
        <v>324</v>
      </c>
      <c r="B73" s="20" t="s">
        <v>19</v>
      </c>
      <c r="C73" s="43">
        <f>'[2]S4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78" t="s">
        <v>325</v>
      </c>
      <c r="B74" s="20" t="s">
        <v>19</v>
      </c>
      <c r="C74" s="43">
        <f>'[2]S4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73" t="s">
        <v>341</v>
      </c>
      <c r="B75" s="20" t="s">
        <v>11</v>
      </c>
      <c r="C75" s="43">
        <f>'[2]S4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78" t="s">
        <v>318</v>
      </c>
      <c r="B76" s="20" t="s">
        <v>19</v>
      </c>
      <c r="C76" s="43">
        <f>'[2]S4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78" t="s">
        <v>319</v>
      </c>
      <c r="B77" s="20" t="s">
        <v>19</v>
      </c>
      <c r="C77" s="43">
        <f>'[2]S4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78" t="s">
        <v>320</v>
      </c>
      <c r="B78" s="20" t="s">
        <v>19</v>
      </c>
      <c r="C78" s="43">
        <f>'[2]S4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78" t="s">
        <v>321</v>
      </c>
      <c r="B79" s="20" t="s">
        <v>19</v>
      </c>
      <c r="C79" s="43">
        <f>'[2]S4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73" t="s">
        <v>316</v>
      </c>
      <c r="B80" s="20" t="s">
        <v>11</v>
      </c>
      <c r="C80" s="43">
        <f>'[2]S4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98" t="s">
        <v>317</v>
      </c>
      <c r="B81" s="20" t="s">
        <v>29</v>
      </c>
      <c r="C81" s="43">
        <f>'[2]S4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79" t="s">
        <v>339</v>
      </c>
      <c r="B82" s="20" t="s">
        <v>11</v>
      </c>
      <c r="C82" s="43">
        <f>'[2]S4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78" t="s">
        <v>322</v>
      </c>
      <c r="B83" s="20" t="s">
        <v>19</v>
      </c>
      <c r="C83" s="43">
        <f>'[2]S4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78" t="s">
        <v>323</v>
      </c>
      <c r="B84" s="20" t="s">
        <v>19</v>
      </c>
      <c r="C84" s="43">
        <f>'[2]S4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79" t="s">
        <v>340</v>
      </c>
      <c r="B85" s="20" t="s">
        <v>11</v>
      </c>
      <c r="C85" s="43">
        <f>'[2]S4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78" t="s">
        <v>324</v>
      </c>
      <c r="B86" s="20" t="s">
        <v>19</v>
      </c>
      <c r="C86" s="43">
        <f>'[2]S4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78" t="s">
        <v>325</v>
      </c>
      <c r="B87" s="20" t="s">
        <v>19</v>
      </c>
      <c r="C87" s="43">
        <f>'[2]S4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'[2]S4 Maquette'!B196</f>
        <v>0</v>
      </c>
      <c r="B88" s="45">
        <f>'[2]S4 Maquette'!C196</f>
        <v>0</v>
      </c>
      <c r="C88" s="43">
        <f>'[2]S4 Maquette'!F196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'[2]S4 Maquette'!B197</f>
        <v>0</v>
      </c>
      <c r="B89" s="45">
        <f>'[2]S4 Maquette'!C197</f>
        <v>0</v>
      </c>
      <c r="C89" s="43">
        <f>'[2]S4 Maquette'!F197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'[2]S4 Maquette'!B198</f>
        <v>0</v>
      </c>
      <c r="B90" s="45">
        <f>'[2]S4 Maquette'!C198</f>
        <v>0</v>
      </c>
      <c r="C90" s="43">
        <f>'[2]S4 Maquette'!F198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'[2]S4 Maquette'!B199</f>
        <v>0</v>
      </c>
      <c r="B91" s="45">
        <f>'[2]S4 Maquette'!C199</f>
        <v>0</v>
      </c>
      <c r="C91" s="43">
        <f>'[2]S4 Maquette'!F199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'[2]S4 Maquette'!B200</f>
        <v>0</v>
      </c>
      <c r="B92" s="45">
        <f>'[2]S4 Maquette'!C200</f>
        <v>0</v>
      </c>
      <c r="C92" s="43">
        <f>'[2]S4 Maquette'!F200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'[2]S4 Maquette'!B201</f>
        <v>0</v>
      </c>
      <c r="B93" s="45">
        <f>'[2]S4 Maquette'!C201</f>
        <v>0</v>
      </c>
      <c r="C93" s="43">
        <f>'[2]S4 Maquette'!F201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'[2]S4 Maquette'!B202</f>
        <v>0</v>
      </c>
      <c r="B94" s="45">
        <f>'[2]S4 Maquette'!C202</f>
        <v>0</v>
      </c>
      <c r="C94" s="43">
        <f>'[2]S4 Maquette'!F202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'[2]S4 Maquette'!B203</f>
        <v>0</v>
      </c>
      <c r="B95" s="45">
        <f>'[2]S4 Maquette'!C203</f>
        <v>0</v>
      </c>
      <c r="C95" s="43">
        <f>'[2]S4 Maquette'!F203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'[2]S4 Maquette'!B204</f>
        <v>0</v>
      </c>
      <c r="B96" s="45">
        <f>'[2]S4 Maquette'!C204</f>
        <v>0</v>
      </c>
      <c r="C96" s="43">
        <f>'[2]S4 Maquette'!F204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'[2]S4 Maquette'!B205</f>
        <v>0</v>
      </c>
      <c r="B97" s="45">
        <f>'[2]S4 Maquette'!C205</f>
        <v>0</v>
      </c>
      <c r="C97" s="43">
        <f>'[2]S4 Maquette'!F205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'[2]S4 Maquette'!B206</f>
        <v>0</v>
      </c>
      <c r="B98" s="45">
        <f>'[2]S4 Maquette'!C206</f>
        <v>0</v>
      </c>
      <c r="C98" s="43">
        <f>'[2]S4 Maquette'!F206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'[2]S4 Maquette'!B207</f>
        <v>0</v>
      </c>
      <c r="B99" s="45">
        <f>'[2]S4 Maquette'!C207</f>
        <v>0</v>
      </c>
      <c r="C99" s="43">
        <f>'[2]S4 Maquette'!F207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'[2]S4 Maquette'!B208</f>
        <v>0</v>
      </c>
      <c r="B100" s="45">
        <f>'[2]S4 Maquette'!C208</f>
        <v>0</v>
      </c>
      <c r="C100" s="43">
        <f>'[2]S4 Maquette'!F208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'[2]S4 Maquette'!B209</f>
        <v>0</v>
      </c>
      <c r="B101" s="45">
        <f>'[2]S4 Maquette'!C209</f>
        <v>0</v>
      </c>
      <c r="C101" s="43">
        <f>'[2]S4 Maquette'!F209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'[2]S4 Maquette'!B210</f>
        <v>0</v>
      </c>
      <c r="B102" s="45">
        <f>'[2]S4 Maquette'!C210</f>
        <v>0</v>
      </c>
      <c r="C102" s="43">
        <f>'[2]S4 Maquette'!F210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'[2]S4 Maquette'!B211</f>
        <v>0</v>
      </c>
      <c r="B103" s="45">
        <f>'[2]S4 Maquette'!C211</f>
        <v>0</v>
      </c>
      <c r="C103" s="43">
        <f>'[2]S4 Maquette'!F211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'[2]S4 Maquette'!B212</f>
        <v>0</v>
      </c>
      <c r="B104" s="45">
        <f>'[2]S4 Maquette'!C212</f>
        <v>0</v>
      </c>
      <c r="C104" s="43">
        <f>'[2]S4 Maquette'!F212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'[2]S4 Maquette'!B213</f>
        <v>0</v>
      </c>
      <c r="B105" s="45">
        <f>'[2]S4 Maquette'!C213</f>
        <v>0</v>
      </c>
      <c r="C105" s="43">
        <f>'[2]S4 Maquette'!F213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'[2]S4 Maquette'!B214</f>
        <v>0</v>
      </c>
      <c r="B106" s="45">
        <f>'[2]S4 Maquette'!C214</f>
        <v>0</v>
      </c>
      <c r="C106" s="43">
        <f>'[2]S4 Maquette'!F214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'[2]S4 Maquette'!B215</f>
        <v>0</v>
      </c>
      <c r="B107" s="45">
        <f>'[2]S4 Maquette'!C215</f>
        <v>0</v>
      </c>
      <c r="C107" s="43">
        <f>'[2]S4 Maquette'!F215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'[2]S4 Maquette'!B216</f>
        <v>0</v>
      </c>
      <c r="B108" s="45">
        <f>'[2]S4 Maquette'!C216</f>
        <v>0</v>
      </c>
      <c r="C108" s="43">
        <f>'[2]S4 Maquette'!F216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'[2]S4 Maquette'!B217</f>
        <v>0</v>
      </c>
      <c r="B109" s="45">
        <f>'[2]S4 Maquette'!C217</f>
        <v>0</v>
      </c>
      <c r="C109" s="43">
        <f>'[2]S4 Maquette'!F217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'[2]S4 Maquette'!B218</f>
        <v>0</v>
      </c>
      <c r="B110" s="45">
        <f>'[2]S4 Maquette'!C218</f>
        <v>0</v>
      </c>
      <c r="C110" s="43">
        <f>'[2]S4 Maquette'!F218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'[2]S4 Maquette'!B219</f>
        <v>0</v>
      </c>
      <c r="B111" s="45">
        <f>'[2]S4 Maquette'!C219</f>
        <v>0</v>
      </c>
      <c r="C111" s="43">
        <f>'[2]S4 Maquette'!F219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'[2]S4 Maquette'!B220</f>
        <v>0</v>
      </c>
      <c r="B112" s="45">
        <f>'[2]S4 Maquette'!C220</f>
        <v>0</v>
      </c>
      <c r="C112" s="43">
        <f>'[2]S4 Maquette'!F220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'[2]S4 Maquette'!B221</f>
        <v>0</v>
      </c>
      <c r="B113" s="45">
        <f>'[2]S4 Maquette'!C221</f>
        <v>0</v>
      </c>
      <c r="C113" s="43">
        <f>'[2]S4 Maquette'!F221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'[2]S4 Maquette'!B222</f>
        <v>0</v>
      </c>
      <c r="B114" s="45">
        <f>'[2]S4 Maquette'!C222</f>
        <v>0</v>
      </c>
      <c r="C114" s="43">
        <f>'[2]S4 Maquette'!F222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'[2]S4 Maquette'!B223</f>
        <v>0</v>
      </c>
      <c r="B115" s="45">
        <f>'[2]S4 Maquette'!C223</f>
        <v>0</v>
      </c>
      <c r="C115" s="43">
        <f>'[2]S4 Maquette'!F223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'[2]S4 Maquette'!B224</f>
        <v>0</v>
      </c>
      <c r="B116" s="45">
        <f>'[2]S4 Maquette'!C224</f>
        <v>0</v>
      </c>
      <c r="C116" s="43">
        <f>'[2]S4 Maquette'!F224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'[2]S4 Maquette'!B225</f>
        <v>0</v>
      </c>
      <c r="B117" s="45">
        <f>'[2]S4 Maquette'!C225</f>
        <v>0</v>
      </c>
      <c r="C117" s="43">
        <f>'[2]S4 Maquette'!F225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'[2]S4 Maquette'!B226</f>
        <v>0</v>
      </c>
      <c r="B118" s="45">
        <f>'[2]S4 Maquette'!C226</f>
        <v>0</v>
      </c>
      <c r="C118" s="43">
        <f>'[2]S4 Maquette'!F226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'[2]S4 Maquette'!B227</f>
        <v>0</v>
      </c>
      <c r="B119" s="45">
        <f>'[2]S4 Maquette'!C227</f>
        <v>0</v>
      </c>
      <c r="C119" s="43">
        <f>'[2]S4 Maquette'!F227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'[2]S4 Maquette'!B228</f>
        <v>0</v>
      </c>
      <c r="B120" s="45">
        <f>'[2]S4 Maquette'!C228</f>
        <v>0</v>
      </c>
      <c r="C120" s="43">
        <f>'[2]S4 Maquette'!F228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'[2]S4 Maquette'!B229</f>
        <v>0</v>
      </c>
      <c r="B121" s="45">
        <f>'[2]S4 Maquette'!C229</f>
        <v>0</v>
      </c>
      <c r="C121" s="43">
        <f>'[2]S4 Maquette'!F229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'[2]S4 Maquette'!B230</f>
        <v>0</v>
      </c>
      <c r="B122" s="45">
        <f>'[2]S4 Maquette'!C230</f>
        <v>0</v>
      </c>
      <c r="C122" s="43">
        <f>'[2]S4 Maquette'!F230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'[2]S4 Maquette'!B231</f>
        <v>0</v>
      </c>
      <c r="B123" s="45">
        <f>'[2]S4 Maquette'!C231</f>
        <v>0</v>
      </c>
      <c r="C123" s="43">
        <f>'[2]S4 Maquette'!F231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'[2]S4 Maquette'!B232</f>
        <v>0</v>
      </c>
      <c r="B124" s="45">
        <f>'[2]S4 Maquette'!C232</f>
        <v>0</v>
      </c>
      <c r="C124" s="43">
        <f>'[2]S4 Maquette'!F232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'[2]S4 Maquette'!B233</f>
        <v>0</v>
      </c>
      <c r="B125" s="45">
        <f>'[2]S4 Maquette'!C233</f>
        <v>0</v>
      </c>
      <c r="C125" s="43">
        <f>'[2]S4 Maquette'!F233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'[2]S4 Maquette'!B234</f>
        <v>0</v>
      </c>
      <c r="B126" s="45">
        <f>'[2]S4 Maquette'!C234</f>
        <v>0</v>
      </c>
      <c r="C126" s="43">
        <f>'[2]S4 Maquette'!F234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'[2]S4 Maquette'!B235</f>
        <v>0</v>
      </c>
      <c r="B127" s="45">
        <f>'[2]S4 Maquette'!C235</f>
        <v>0</v>
      </c>
      <c r="C127" s="43">
        <f>'[2]S4 Maquette'!F235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'[2]S4 Maquette'!B236</f>
        <v>0</v>
      </c>
      <c r="B128" s="45">
        <f>'[2]S4 Maquette'!C236</f>
        <v>0</v>
      </c>
      <c r="C128" s="43">
        <f>'[2]S4 Maquette'!F236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'[2]S4 Maquette'!B237</f>
        <v>0</v>
      </c>
      <c r="B129" s="45">
        <f>'[2]S4 Maquette'!C237</f>
        <v>0</v>
      </c>
      <c r="C129" s="43">
        <f>'[2]S4 Maquette'!F237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'[2]S4 Maquette'!B238</f>
        <v>0</v>
      </c>
      <c r="B130" s="45">
        <f>'[2]S4 Maquette'!C238</f>
        <v>0</v>
      </c>
      <c r="C130" s="43">
        <f>'[2]S4 Maquette'!F238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'[2]S4 Maquette'!B239</f>
        <v>0</v>
      </c>
      <c r="B131" s="45">
        <f>'[2]S4 Maquette'!C239</f>
        <v>0</v>
      </c>
      <c r="C131" s="43">
        <f>'[2]S4 Maquette'!F239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'[2]S4 Maquette'!B240</f>
        <v>0</v>
      </c>
      <c r="B132" s="45">
        <f>'[2]S4 Maquette'!C240</f>
        <v>0</v>
      </c>
      <c r="C132" s="43">
        <f>'[2]S4 Maquette'!F240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'[2]S4 Maquette'!B241</f>
        <v>0</v>
      </c>
      <c r="B133" s="45">
        <f>'[2]S4 Maquette'!C241</f>
        <v>0</v>
      </c>
      <c r="C133" s="43">
        <f>'[2]S4 Maquette'!F241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'[2]S4 Maquette'!B242</f>
        <v>0</v>
      </c>
      <c r="B134" s="45">
        <f>'[2]S4 Maquette'!C242</f>
        <v>0</v>
      </c>
      <c r="C134" s="43">
        <f>'[2]S4 Maquette'!F242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'[2]S4 Maquette'!B243</f>
        <v>0</v>
      </c>
      <c r="B135" s="45">
        <f>'[2]S4 Maquette'!C243</f>
        <v>0</v>
      </c>
      <c r="C135" s="43">
        <f>'[2]S4 Maquette'!F243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'[2]S4 Maquette'!B244</f>
        <v>0</v>
      </c>
      <c r="B136" s="45">
        <f>'[2]S4 Maquette'!C244</f>
        <v>0</v>
      </c>
      <c r="C136" s="43">
        <f>'[2]S4 Maquette'!F244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'[2]S4 Maquette'!B245</f>
        <v>0</v>
      </c>
      <c r="B137" s="45">
        <f>'[2]S4 Maquette'!C245</f>
        <v>0</v>
      </c>
      <c r="C137" s="43">
        <f>'[2]S4 Maquette'!F245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'[2]S4 Maquette'!B246</f>
        <v>0</v>
      </c>
      <c r="B138" s="45">
        <f>'[2]S4 Maquette'!C246</f>
        <v>0</v>
      </c>
      <c r="C138" s="43">
        <f>'[2]S4 Maquette'!F246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'[2]S4 Maquette'!B247</f>
        <v>0</v>
      </c>
      <c r="B139" s="45">
        <f>'[2]S4 Maquette'!C247</f>
        <v>0</v>
      </c>
      <c r="C139" s="43">
        <f>'[2]S4 Maquette'!F247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'[2]S4 Maquette'!B248</f>
        <v>0</v>
      </c>
      <c r="B140" s="45">
        <f>'[2]S4 Maquette'!C248</f>
        <v>0</v>
      </c>
      <c r="C140" s="43">
        <f>'[2]S4 Maquette'!F248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'[2]S4 Maquette'!B249</f>
        <v>0</v>
      </c>
      <c r="B141" s="45">
        <f>'[2]S4 Maquette'!C249</f>
        <v>0</v>
      </c>
      <c r="C141" s="43">
        <f>'[2]S4 Maquette'!F249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'[2]S4 Maquette'!B250</f>
        <v>0</v>
      </c>
      <c r="B142" s="45">
        <f>'[2]S4 Maquette'!C250</f>
        <v>0</v>
      </c>
      <c r="C142" s="43">
        <f>'[2]S4 Maquette'!F250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'[2]S4 Maquette'!B251</f>
        <v>0</v>
      </c>
      <c r="B143" s="45">
        <f>'[2]S4 Maquette'!C251</f>
        <v>0</v>
      </c>
      <c r="C143" s="43">
        <f>'[2]S4 Maquette'!F251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'[2]S4 Maquette'!B252</f>
        <v>0</v>
      </c>
      <c r="B144" s="45">
        <f>'[2]S4 Maquette'!C252</f>
        <v>0</v>
      </c>
      <c r="C144" s="43">
        <f>'[2]S4 Maquette'!F252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'[2]S4 Maquette'!B253</f>
        <v>0</v>
      </c>
      <c r="B145" s="45">
        <f>'[2]S4 Maquette'!C253</f>
        <v>0</v>
      </c>
      <c r="C145" s="43">
        <f>'[2]S4 Maquette'!F253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'[2]S4 Maquette'!B254</f>
        <v>0</v>
      </c>
      <c r="B146" s="45">
        <f>'[2]S4 Maquette'!C254</f>
        <v>0</v>
      </c>
      <c r="C146" s="43">
        <f>'[2]S4 Maquette'!F254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'[2]S4 Maquette'!B255</f>
        <v>0</v>
      </c>
      <c r="B147" s="45">
        <f>'[2]S4 Maquette'!C255</f>
        <v>0</v>
      </c>
      <c r="C147" s="43">
        <f>'[2]S4 Maquette'!F255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'[2]S4 Maquette'!B256</f>
        <v>0</v>
      </c>
      <c r="B148" s="45">
        <f>'[2]S4 Maquette'!C256</f>
        <v>0</v>
      </c>
      <c r="C148" s="43">
        <f>'[2]S4 Maquette'!F256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'[2]S4 Maquette'!B257</f>
        <v>0</v>
      </c>
      <c r="B149" s="45">
        <f>'[2]S4 Maquette'!C257</f>
        <v>0</v>
      </c>
      <c r="C149" s="43">
        <f>'[2]S4 Maquette'!F257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'[2]S4 Maquette'!B258</f>
        <v>0</v>
      </c>
      <c r="B150" s="45">
        <f>'[2]S4 Maquette'!C258</f>
        <v>0</v>
      </c>
      <c r="C150" s="43">
        <f>'[2]S4 Maquette'!F258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'[2]S4 Maquette'!B259</f>
        <v>0</v>
      </c>
      <c r="B151" s="45">
        <f>'[2]S4 Maquette'!C259</f>
        <v>0</v>
      </c>
      <c r="C151" s="43">
        <f>'[2]S4 Maquette'!F259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'[2]S4 Maquette'!B260</f>
        <v>0</v>
      </c>
      <c r="B152" s="45">
        <f>'[2]S4 Maquette'!C260</f>
        <v>0</v>
      </c>
      <c r="C152" s="43">
        <f>'[2]S4 Maquette'!F260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'[2]S4 Maquette'!B261</f>
        <v>0</v>
      </c>
      <c r="B153" s="45">
        <f>'[2]S4 Maquette'!C261</f>
        <v>0</v>
      </c>
      <c r="C153" s="43">
        <f>'[2]S4 Maquette'!F261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'[2]S4 Maquette'!B262</f>
        <v>0</v>
      </c>
      <c r="B154" s="45">
        <f>'[2]S4 Maquette'!C262</f>
        <v>0</v>
      </c>
      <c r="C154" s="43">
        <f>'[2]S4 Maquette'!F262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'[2]S4 Maquette'!B263</f>
        <v>0</v>
      </c>
      <c r="B155" s="45">
        <f>'[2]S4 Maquette'!C263</f>
        <v>0</v>
      </c>
      <c r="C155" s="43">
        <f>'[2]S4 Maquette'!F263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'[2]S4 Maquette'!B264</f>
        <v>0</v>
      </c>
      <c r="B156" s="45">
        <f>'[2]S4 Maquette'!C264</f>
        <v>0</v>
      </c>
      <c r="C156" s="43">
        <f>'[2]S4 Maquette'!F264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'[2]S4 Maquette'!B265</f>
        <v>0</v>
      </c>
      <c r="B157" s="45">
        <f>'[2]S4 Maquette'!C265</f>
        <v>0</v>
      </c>
      <c r="C157" s="43">
        <f>'[2]S4 Maquette'!F265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'[2]S4 Maquette'!B266</f>
        <v>0</v>
      </c>
      <c r="B158" s="45">
        <f>'[2]S4 Maquette'!C266</f>
        <v>0</v>
      </c>
      <c r="C158" s="43">
        <f>'[2]S4 Maquette'!F266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'[2]S4 Maquette'!B267</f>
        <v>0</v>
      </c>
      <c r="B159" s="45">
        <f>'[2]S4 Maquette'!C267</f>
        <v>0</v>
      </c>
      <c r="C159" s="43">
        <f>'[2]S4 Maquette'!F267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'[2]S4 Maquette'!B268</f>
        <v>0</v>
      </c>
      <c r="B160" s="45">
        <f>'[2]S4 Maquette'!C268</f>
        <v>0</v>
      </c>
      <c r="C160" s="43">
        <f>'[2]S4 Maquette'!F268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'[2]S4 Maquette'!B269</f>
        <v>0</v>
      </c>
      <c r="B161" s="45">
        <f>'[2]S4 Maquette'!C269</f>
        <v>0</v>
      </c>
      <c r="C161" s="43">
        <f>'[2]S4 Maquette'!F269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'[2]S4 Maquette'!B270</f>
        <v>0</v>
      </c>
      <c r="B162" s="45">
        <f>'[2]S4 Maquette'!C270</f>
        <v>0</v>
      </c>
      <c r="C162" s="43">
        <f>'[2]S4 Maquette'!F270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'[2]S4 Maquette'!B271</f>
        <v>0</v>
      </c>
      <c r="B163" s="45">
        <f>'[2]S4 Maquette'!C271</f>
        <v>0</v>
      </c>
      <c r="C163" s="43">
        <f>'[2]S4 Maquette'!F271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'[2]S4 Maquette'!B272</f>
        <v>0</v>
      </c>
      <c r="B164" s="45">
        <f>'[2]S4 Maquette'!C272</f>
        <v>0</v>
      </c>
      <c r="C164" s="43">
        <f>'[2]S4 Maquette'!F272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'[2]S4 Maquette'!B273</f>
        <v>0</v>
      </c>
      <c r="B165" s="45">
        <f>'[2]S4 Maquette'!C273</f>
        <v>0</v>
      </c>
      <c r="C165" s="43">
        <f>'[2]S4 Maquette'!F273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'[2]S4 Maquette'!B274</f>
        <v>0</v>
      </c>
      <c r="B166" s="45">
        <f>'[2]S4 Maquette'!C274</f>
        <v>0</v>
      </c>
      <c r="C166" s="43">
        <f>'[2]S4 Maquette'!F274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'[2]S4 Maquette'!B275</f>
        <v>0</v>
      </c>
      <c r="B167" s="45">
        <f>'[2]S4 Maquette'!C275</f>
        <v>0</v>
      </c>
      <c r="C167" s="43">
        <f>'[2]S4 Maquette'!F275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'[2]S4 Maquette'!B276</f>
        <v>0</v>
      </c>
      <c r="B168" s="45">
        <f>'[2]S4 Maquette'!C276</f>
        <v>0</v>
      </c>
      <c r="C168" s="43">
        <f>'[2]S4 Maquette'!F276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'[2]S4 Maquette'!B277</f>
        <v>0</v>
      </c>
      <c r="B169" s="45">
        <f>'[2]S4 Maquette'!C277</f>
        <v>0</v>
      </c>
      <c r="C169" s="43">
        <f>'[2]S4 Maquette'!F277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'[2]S4 Maquette'!B278</f>
        <v>0</v>
      </c>
      <c r="B170" s="45">
        <f>'[2]S4 Maquette'!C278</f>
        <v>0</v>
      </c>
      <c r="C170" s="43">
        <f>'[2]S4 Maquette'!F278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'[2]S4 Maquette'!B279</f>
        <v>0</v>
      </c>
      <c r="B171" s="45">
        <f>'[2]S4 Maquette'!C279</f>
        <v>0</v>
      </c>
      <c r="C171" s="43">
        <f>'[2]S4 Maquette'!F279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'[2]S4 Maquette'!B280</f>
        <v>0</v>
      </c>
      <c r="B172" s="45">
        <f>'[2]S4 Maquette'!C280</f>
        <v>0</v>
      </c>
      <c r="C172" s="43">
        <f>'[2]S4 Maquette'!F280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'[2]S4 Maquette'!B281</f>
        <v>0</v>
      </c>
      <c r="B173" s="45">
        <f>'[2]S4 Maquette'!C281</f>
        <v>0</v>
      </c>
      <c r="C173" s="43">
        <f>'[2]S4 Maquette'!F281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'[2]S4 Maquette'!B282</f>
        <v>0</v>
      </c>
      <c r="B174" s="45">
        <f>'[2]S4 Maquette'!C282</f>
        <v>0</v>
      </c>
      <c r="C174" s="43">
        <f>'[2]S4 Maquette'!F282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'[2]S4 Maquette'!B283</f>
        <v>0</v>
      </c>
      <c r="B175" s="45">
        <f>'[2]S4 Maquette'!C283</f>
        <v>0</v>
      </c>
      <c r="C175" s="43">
        <f>'[2]S4 Maquette'!F283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'[2]S4 Maquette'!B284</f>
        <v>0</v>
      </c>
      <c r="B176" s="45">
        <f>'[2]S4 Maquette'!C284</f>
        <v>0</v>
      </c>
      <c r="C176" s="43">
        <f>'[2]S4 Maquette'!F284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'[2]S4 Maquette'!B285</f>
        <v>0</v>
      </c>
      <c r="B177" s="45">
        <f>'[2]S4 Maquette'!C285</f>
        <v>0</v>
      </c>
      <c r="C177" s="43">
        <f>'[2]S4 Maquette'!F285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'[2]S4 Maquette'!B286</f>
        <v>0</v>
      </c>
      <c r="B178" s="45">
        <f>'[2]S4 Maquette'!C286</f>
        <v>0</v>
      </c>
      <c r="C178" s="43">
        <f>'[2]S4 Maquette'!F286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'[2]S4 Maquette'!B287</f>
        <v>0</v>
      </c>
      <c r="B179" s="45">
        <f>'[2]S4 Maquette'!C287</f>
        <v>0</v>
      </c>
      <c r="C179" s="43">
        <f>'[2]S4 Maquette'!F287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'[2]S4 Maquette'!B288</f>
        <v>0</v>
      </c>
      <c r="B180" s="45">
        <f>'[2]S4 Maquette'!C288</f>
        <v>0</v>
      </c>
      <c r="C180" s="43">
        <f>'[2]S4 Maquette'!F288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'[2]S4 Maquette'!B289</f>
        <v>0</v>
      </c>
      <c r="B181" s="45">
        <f>'[2]S4 Maquette'!C289</f>
        <v>0</v>
      </c>
      <c r="C181" s="43">
        <f>'[2]S4 Maquette'!F289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'[2]S4 Maquette'!B290</f>
        <v>0</v>
      </c>
      <c r="B182" s="45">
        <f>'[2]S4 Maquette'!C290</f>
        <v>0</v>
      </c>
      <c r="C182" s="43">
        <f>'[2]S4 Maquette'!F290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'[2]S4 Maquette'!B291</f>
        <v>0</v>
      </c>
      <c r="B183" s="45">
        <f>'[2]S4 Maquette'!C291</f>
        <v>0</v>
      </c>
      <c r="C183" s="43">
        <f>'[2]S4 Maquette'!F291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'[2]S4 Maquette'!B292</f>
        <v>0</v>
      </c>
      <c r="B184" s="45">
        <f>'[2]S4 Maquette'!C292</f>
        <v>0</v>
      </c>
      <c r="C184" s="43">
        <f>'[2]S4 Maquette'!F292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'[2]S4 Maquette'!B293</f>
        <v>0</v>
      </c>
      <c r="B185" s="45">
        <f>'[2]S4 Maquette'!C293</f>
        <v>0</v>
      </c>
      <c r="C185" s="43">
        <f>'[2]S4 Maquette'!F293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'[2]S4 Maquette'!B294</f>
        <v>0</v>
      </c>
      <c r="B186" s="45">
        <f>'[2]S4 Maquette'!C294</f>
        <v>0</v>
      </c>
      <c r="C186" s="43">
        <f>'[2]S4 Maquette'!F294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'[2]S4 Maquette'!B295</f>
        <v>0</v>
      </c>
      <c r="B187" s="45">
        <f>'[2]S4 Maquette'!C295</f>
        <v>0</v>
      </c>
      <c r="C187" s="43">
        <f>'[2]S4 Maquette'!F295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'[2]S4 Maquette'!B296</f>
        <v>0</v>
      </c>
      <c r="B188" s="45">
        <f>'[2]S4 Maquette'!C296</f>
        <v>0</v>
      </c>
      <c r="C188" s="43">
        <f>'[2]S4 Maquette'!F296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'[2]S4 Maquette'!B297</f>
        <v>0</v>
      </c>
      <c r="B189" s="45">
        <f>'[2]S4 Maquette'!C297</f>
        <v>0</v>
      </c>
      <c r="C189" s="43">
        <f>'[2]S4 Maquette'!F297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'[2]S4 Maquette'!B298</f>
        <v>0</v>
      </c>
      <c r="B190" s="45">
        <f>'[2]S4 Maquette'!C298</f>
        <v>0</v>
      </c>
      <c r="C190" s="43">
        <f>'[2]S4 Maquette'!F298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'[2]S4 Maquette'!B299</f>
        <v>0</v>
      </c>
      <c r="B191" s="45">
        <f>'[2]S4 Maquette'!C299</f>
        <v>0</v>
      </c>
      <c r="C191" s="43">
        <f>'[2]S4 Maquette'!F299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'[2]S4 Maquette'!B300</f>
        <v>0</v>
      </c>
      <c r="B192" s="45">
        <f>'[2]S4 Maquette'!C300</f>
        <v>0</v>
      </c>
      <c r="C192" s="43">
        <f>'[2]S4 Maquette'!F300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'[2]S4 Maquette'!B301</f>
        <v>0</v>
      </c>
      <c r="B193" s="45">
        <f>'[2]S4 Maquette'!C301</f>
        <v>0</v>
      </c>
      <c r="C193" s="43">
        <f>'[2]S4 Maquette'!F301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'[2]S4 Maquette'!B302</f>
        <v>0</v>
      </c>
      <c r="B194" s="45">
        <f>'[2]S4 Maquette'!C302</f>
        <v>0</v>
      </c>
      <c r="C194" s="43">
        <f>'[2]S4 Maquette'!F302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195:A893">
    <cfRule type="expression" dxfId="158" priority="91">
      <formula>$C1="Parcours Pédagogique"</formula>
    </cfRule>
    <cfRule type="expression" dxfId="157" priority="92">
      <formula>$C1="BLOC"</formula>
    </cfRule>
    <cfRule type="expression" dxfId="156" priority="93">
      <formula>$C1="OPTION"</formula>
    </cfRule>
  </conditionalFormatting>
  <conditionalFormatting sqref="A18:S26 T18 C41:S87 A88:S194">
    <cfRule type="expression" dxfId="155" priority="98">
      <formula>$C18="Modification MCC"</formula>
    </cfRule>
  </conditionalFormatting>
  <conditionalFormatting sqref="B1:S7 C8:S9 C10 E10 J10:S11 B12:M12 P12 B13:L13 B14:N14 P14:S17 B15:M17 B195:S893">
    <cfRule type="expression" dxfId="154" priority="95">
      <formula>$D1="Modification"</formula>
    </cfRule>
    <cfRule type="expression" dxfId="153" priority="96">
      <formula>$D1="Création"</formula>
    </cfRule>
    <cfRule type="expression" dxfId="152" priority="97">
      <formula>$D1="Fermeture"</formula>
    </cfRule>
  </conditionalFormatting>
  <conditionalFormatting sqref="B1:S7 C8:S9 J10:S11 B12:M12 B13:L13 B14:N14 B15:M17 C10 E10 B195:S893 P14:S17 P12">
    <cfRule type="expression" dxfId="151" priority="94">
      <formula>$D1="Modification MCC"</formula>
    </cfRule>
  </conditionalFormatting>
  <conditionalFormatting sqref="C27:K40">
    <cfRule type="expression" dxfId="150" priority="76">
      <formula>$C27="Modification MCC"</formula>
    </cfRule>
    <cfRule type="expression" dxfId="149" priority="77">
      <formula>$C27="Modification"</formula>
    </cfRule>
    <cfRule type="expression" dxfId="148" priority="78">
      <formula>$C27="Création"</formula>
    </cfRule>
    <cfRule type="expression" dxfId="147" priority="79">
      <formula>$C27="Fermeture"</formula>
    </cfRule>
  </conditionalFormatting>
  <conditionalFormatting sqref="C1:S9 C10 E10 J10:S11 C12:S895">
    <cfRule type="expression" dxfId="146" priority="88">
      <formula>$B1="Option"</formula>
    </cfRule>
  </conditionalFormatting>
  <conditionalFormatting sqref="J1:J895">
    <cfRule type="expression" dxfId="145" priority="90">
      <formula>$I1="NON"</formula>
    </cfRule>
  </conditionalFormatting>
  <conditionalFormatting sqref="L18:L26 L41:L194">
    <cfRule type="expression" dxfId="144" priority="103">
      <formula>$K18="CCI (CC Intégral)"</formula>
    </cfRule>
  </conditionalFormatting>
  <conditionalFormatting sqref="L27:L194 M40:M895">
    <cfRule type="expression" dxfId="143" priority="86">
      <formula>$K27="CT (Contrôle terminal)"</formula>
    </cfRule>
  </conditionalFormatting>
  <conditionalFormatting sqref="L27:L40">
    <cfRule type="expression" dxfId="142" priority="87">
      <formula>$K27="CCI (CC Intégral)"</formula>
    </cfRule>
  </conditionalFormatting>
  <conditionalFormatting sqref="L27:M39">
    <cfRule type="expression" dxfId="141" priority="70">
      <formula>$C27="Modification MCC"</formula>
    </cfRule>
    <cfRule type="expression" dxfId="140" priority="71">
      <formula>$C27="Modification"</formula>
    </cfRule>
    <cfRule type="expression" dxfId="139" priority="72">
      <formula>$C27="Création"</formula>
    </cfRule>
    <cfRule type="expression" dxfId="138" priority="73">
      <formula>$C27="Fermeture"</formula>
    </cfRule>
  </conditionalFormatting>
  <conditionalFormatting sqref="M1:M26 L18:L26">
    <cfRule type="expression" dxfId="137" priority="102">
      <formula>$K1="CT (Contrôle terminal)"</formula>
    </cfRule>
  </conditionalFormatting>
  <conditionalFormatting sqref="M27:M39">
    <cfRule type="expression" dxfId="136" priority="74">
      <formula>$K27="CT (Contrôle terminal)"</formula>
    </cfRule>
  </conditionalFormatting>
  <conditionalFormatting sqref="N1:O895">
    <cfRule type="expression" dxfId="135" priority="81">
      <formula>$K1="CCI (CC Intégral)"</formula>
    </cfRule>
  </conditionalFormatting>
  <conditionalFormatting sqref="N27:O39 L40:S40 Q27:R39">
    <cfRule type="expression" dxfId="134" priority="82">
      <formula>$C27="Modification MCC"</formula>
    </cfRule>
  </conditionalFormatting>
  <conditionalFormatting sqref="N27:O39 Q27:R39 L40:S40 C41:S87 A88:S194">
    <cfRule type="expression" dxfId="133" priority="83">
      <formula>$C27="Modification"</formula>
    </cfRule>
    <cfRule type="expression" dxfId="132" priority="84">
      <formula>$C27="Création"</formula>
    </cfRule>
    <cfRule type="expression" dxfId="131" priority="85">
      <formula>$C27="Fermeture"</formula>
    </cfRule>
  </conditionalFormatting>
  <conditionalFormatting sqref="P27:P39">
    <cfRule type="expression" dxfId="130" priority="66">
      <formula>$C27="Modification MCC"</formula>
    </cfRule>
    <cfRule type="expression" dxfId="129" priority="67">
      <formula>$C27="Modification"</formula>
    </cfRule>
    <cfRule type="expression" dxfId="128" priority="68">
      <formula>$C27="Création"</formula>
    </cfRule>
    <cfRule type="expression" dxfId="127" priority="69">
      <formula>$C27="Fermeture"</formula>
    </cfRule>
  </conditionalFormatting>
  <conditionalFormatting sqref="Q1:R895">
    <cfRule type="expression" dxfId="126" priority="80">
      <formula>$P1="Autres"</formula>
    </cfRule>
  </conditionalFormatting>
  <conditionalFormatting sqref="S1:S895">
    <cfRule type="expression" dxfId="125" priority="61">
      <formula>$P1="CT (Contrôle terminal)"</formula>
    </cfRule>
  </conditionalFormatting>
  <conditionalFormatting sqref="S27:S39">
    <cfRule type="expression" dxfId="124" priority="62">
      <formula>$C27="Modification MCC"</formula>
    </cfRule>
    <cfRule type="expression" dxfId="123" priority="63">
      <formula>$C27="Modification"</formula>
    </cfRule>
    <cfRule type="expression" dxfId="122" priority="64">
      <formula>$C27="Création"</formula>
    </cfRule>
    <cfRule type="expression" dxfId="121" priority="65">
      <formula>$C27="Fermeture"</formula>
    </cfRule>
  </conditionalFormatting>
  <conditionalFormatting sqref="T18 A18:S26">
    <cfRule type="expression" dxfId="120" priority="99">
      <formula>$C18="Modification"</formula>
    </cfRule>
    <cfRule type="expression" dxfId="119" priority="100">
      <formula>$C18="Création"</formula>
    </cfRule>
    <cfRule type="expression" dxfId="118" priority="101">
      <formula>$C18="Fermeture"</formula>
    </cfRule>
  </conditionalFormatting>
  <conditionalFormatting sqref="T18">
    <cfRule type="expression" dxfId="117" priority="89">
      <formula>$P18="CT (Contrôle terminal)"</formula>
    </cfRule>
  </conditionalFormatting>
  <conditionalFormatting sqref="A43">
    <cfRule type="expression" dxfId="116" priority="37">
      <formula>$F43="Fermeture"</formula>
    </cfRule>
    <cfRule type="expression" dxfId="115" priority="38">
      <formula>$F43="Modification"</formula>
    </cfRule>
    <cfRule type="expression" dxfId="114" priority="39">
      <formula>$F43="Création"</formula>
    </cfRule>
  </conditionalFormatting>
  <conditionalFormatting sqref="A46:B51">
    <cfRule type="expression" dxfId="113" priority="28">
      <formula>$F46="Fermeture"</formula>
    </cfRule>
    <cfRule type="expression" dxfId="112" priority="29">
      <formula>$F46="Modification"</formula>
    </cfRule>
    <cfRule type="expression" dxfId="111" priority="30">
      <formula>$F46="Création"</formula>
    </cfRule>
  </conditionalFormatting>
  <conditionalFormatting sqref="A53:B56">
    <cfRule type="expression" dxfId="110" priority="25">
      <formula>$F53="Fermeture"</formula>
    </cfRule>
    <cfRule type="expression" dxfId="109" priority="26">
      <formula>$F53="Modification"</formula>
    </cfRule>
    <cfRule type="expression" dxfId="108" priority="27">
      <formula>$F53="Création"</formula>
    </cfRule>
  </conditionalFormatting>
  <conditionalFormatting sqref="A59:B64">
    <cfRule type="expression" dxfId="107" priority="22">
      <formula>$F59="Fermeture"</formula>
    </cfRule>
    <cfRule type="expression" dxfId="106" priority="23">
      <formula>$F59="Modification"</formula>
    </cfRule>
    <cfRule type="expression" dxfId="105" priority="24">
      <formula>$F59="Création"</formula>
    </cfRule>
  </conditionalFormatting>
  <conditionalFormatting sqref="A27:B27">
    <cfRule type="expression" dxfId="104" priority="43">
      <formula>$F27="Fermeture"</formula>
    </cfRule>
    <cfRule type="expression" dxfId="103" priority="44">
      <formula>$F27="Modification"</formula>
    </cfRule>
    <cfRule type="expression" dxfId="102" priority="45">
      <formula>$F27="Création"</formula>
    </cfRule>
  </conditionalFormatting>
  <conditionalFormatting sqref="A52:B52 A57:B58 A65:B65">
    <cfRule type="expression" dxfId="101" priority="32">
      <formula>$F52="Modification"</formula>
    </cfRule>
    <cfRule type="expression" dxfId="100" priority="33">
      <formula>$F52="Création"</formula>
    </cfRule>
  </conditionalFormatting>
  <conditionalFormatting sqref="A65:B65 A52:B52 A57:B58">
    <cfRule type="expression" dxfId="99" priority="31">
      <formula>$F52="Fermeture"</formula>
    </cfRule>
  </conditionalFormatting>
  <conditionalFormatting sqref="A44:A45">
    <cfRule type="expression" dxfId="98" priority="34">
      <formula>$F44="Fermeture"</formula>
    </cfRule>
    <cfRule type="expression" dxfId="97" priority="35">
      <formula>$F44="Modification"</formula>
    </cfRule>
    <cfRule type="expression" dxfId="96" priority="36">
      <formula>$F44="Création"</formula>
    </cfRule>
  </conditionalFormatting>
  <conditionalFormatting sqref="B43:B45">
    <cfRule type="expression" dxfId="95" priority="40">
      <formula>$F43="Fermeture"</formula>
    </cfRule>
    <cfRule type="expression" dxfId="94" priority="41">
      <formula>$F43="Modification"</formula>
    </cfRule>
    <cfRule type="expression" dxfId="93" priority="42">
      <formula>$F43="Création"</formula>
    </cfRule>
  </conditionalFormatting>
  <conditionalFormatting sqref="A28:B41">
    <cfRule type="expression" dxfId="92" priority="20">
      <formula>$F28="Modification"</formula>
    </cfRule>
    <cfRule type="expression" dxfId="91" priority="21">
      <formula>$F28="Création"</formula>
    </cfRule>
  </conditionalFormatting>
  <conditionalFormatting sqref="A28:B41">
    <cfRule type="expression" dxfId="90" priority="19">
      <formula>$F28="Fermeture"</formula>
    </cfRule>
  </conditionalFormatting>
  <conditionalFormatting sqref="A42:B42">
    <cfRule type="expression" dxfId="89" priority="16">
      <formula>$F42="Fermeture"</formula>
    </cfRule>
    <cfRule type="expression" dxfId="88" priority="17">
      <formula>$F42="Modification"</formula>
    </cfRule>
    <cfRule type="expression" dxfId="87" priority="18">
      <formula>$F42="Création"</formula>
    </cfRule>
  </conditionalFormatting>
  <conditionalFormatting sqref="A66">
    <cfRule type="expression" dxfId="86" priority="7">
      <formula>$F66="Fermeture"</formula>
    </cfRule>
    <cfRule type="expression" dxfId="85" priority="8">
      <formula>$F66="Modification"</formula>
    </cfRule>
    <cfRule type="expression" dxfId="84" priority="9">
      <formula>$F66="Création"</formula>
    </cfRule>
  </conditionalFormatting>
  <conditionalFormatting sqref="A69:B74">
    <cfRule type="expression" dxfId="83" priority="14">
      <formula>$F69="Modification"</formula>
    </cfRule>
    <cfRule type="expression" dxfId="82" priority="15">
      <formula>$F69="Création"</formula>
    </cfRule>
  </conditionalFormatting>
  <conditionalFormatting sqref="A69:B74">
    <cfRule type="expression" dxfId="81" priority="13">
      <formula>$F69="Fermeture"</formula>
    </cfRule>
  </conditionalFormatting>
  <conditionalFormatting sqref="A75:B87">
    <cfRule type="expression" dxfId="80" priority="1">
      <formula>$F75="Fermeture"</formula>
    </cfRule>
    <cfRule type="expression" dxfId="79" priority="2">
      <formula>$F75="Modification"</formula>
    </cfRule>
    <cfRule type="expression" dxfId="78" priority="3">
      <formula>$F75="Création"</formula>
    </cfRule>
  </conditionalFormatting>
  <conditionalFormatting sqref="A67:A68">
    <cfRule type="expression" dxfId="77" priority="4">
      <formula>$F67="Fermeture"</formula>
    </cfRule>
    <cfRule type="expression" dxfId="76" priority="5">
      <formula>$F67="Modification"</formula>
    </cfRule>
    <cfRule type="expression" dxfId="75" priority="6">
      <formula>$F67="Création"</formula>
    </cfRule>
  </conditionalFormatting>
  <conditionalFormatting sqref="B66:B68">
    <cfRule type="expression" dxfId="74" priority="10">
      <formula>$F66="Fermeture"</formula>
    </cfRule>
    <cfRule type="expression" dxfId="73" priority="11">
      <formula>$F66="Modification"</formula>
    </cfRule>
    <cfRule type="expression" dxfId="72" priority="12">
      <formula>$F66="Création"</formula>
    </cfRule>
  </conditionalFormatting>
  <dataValidations count="7">
    <dataValidation type="list" allowBlank="1" showInputMessage="1" showErrorMessage="1" sqref="D1:D6" xr:uid="{BF0FF19B-3C5B-48AC-8B11-5278647A64F6}">
      <formula1>"Obligatoire, Facultatif, Complémentaire"</formula1>
    </dataValidation>
    <dataValidation type="list" allowBlank="1" showInputMessage="1" showErrorMessage="1" sqref="B27:B87" xr:uid="{EBF79BE5-E8D2-43C8-8213-755551B3ED6D}">
      <formula1>"UE, ECUE, BLOC, OPTION, Parcours Pédagogique"</formula1>
    </dataValidation>
    <dataValidation type="list" allowBlank="1" showInputMessage="1" showErrorMessage="1" sqref="E19:I194" xr:uid="{5DC68670-4C7A-4029-A54F-730CEC72AAAA}">
      <formula1>"OUI, NON"</formula1>
    </dataValidation>
    <dataValidation type="list" allowBlank="1" showInputMessage="1" showErrorMessage="1" sqref="P19:P194" xr:uid="{FD88A9DC-C439-4B09-A881-F9049FBDCC69}">
      <formula1>"CT (Contrôle terminal), Autres"</formula1>
    </dataValidation>
    <dataValidation type="list" allowBlank="1" showInputMessage="1" showErrorMessage="1" sqref="C19:C194" xr:uid="{63781670-C323-4D23-996A-F15BCD5DF35A}">
      <formula1>"Modification MCC"</formula1>
    </dataValidation>
    <dataValidation type="list" allowBlank="1" showInputMessage="1" showErrorMessage="1" sqref="K19:K194" xr:uid="{C17B8DF9-C103-409D-ADBA-DA02ED7152D3}">
      <formula1>List_Controle2</formula1>
    </dataValidation>
    <dataValidation type="list" allowBlank="1" showInputMessage="1" showErrorMessage="1" sqref="N19:N194 Q19:Q194" xr:uid="{8E2D03C8-E92D-4387-B560-1F8BB10FB955}">
      <formula1>List_Controle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zoomScaleNormal="100" workbookViewId="0">
      <selection activeCell="B4" sqref="B4:D4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 x14ac:dyDescent="0.25">
      <c r="A1" s="134" t="s">
        <v>152</v>
      </c>
      <c r="B1" s="134"/>
      <c r="C1" s="134"/>
      <c r="D1" s="134"/>
      <c r="E1" s="1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 x14ac:dyDescent="0.2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155</v>
      </c>
      <c r="B4" s="136"/>
      <c r="C4" s="136"/>
      <c r="D4" s="13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132" t="s">
        <v>157</v>
      </c>
      <c r="B8" s="132"/>
      <c r="C8" s="132"/>
      <c r="D8" s="13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17" t="s">
        <v>158</v>
      </c>
      <c r="B9" s="133" t="s">
        <v>282</v>
      </c>
      <c r="C9" s="133"/>
      <c r="D9" s="13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30" t="s">
        <v>159</v>
      </c>
      <c r="B13" s="130" t="s">
        <v>160</v>
      </c>
      <c r="C13" s="130" t="s">
        <v>161</v>
      </c>
      <c r="D13" s="130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31"/>
      <c r="B14" s="131"/>
      <c r="C14" s="131"/>
      <c r="D14" s="13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30">
        <f>Calcul!A10</f>
        <v>356.5</v>
      </c>
      <c r="B15" s="130">
        <f ca="1">Calcul!A22</f>
        <v>356.5</v>
      </c>
      <c r="C15" s="130" t="e">
        <f>Calcul!G10</f>
        <v>#REF!</v>
      </c>
      <c r="D15" s="130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 x14ac:dyDescent="0.25">
      <c r="A16" s="131"/>
      <c r="B16" s="131"/>
      <c r="C16" s="131"/>
      <c r="D16" s="13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141" t="s">
        <v>163</v>
      </c>
      <c r="B19" s="141"/>
      <c r="C19" s="141"/>
      <c r="D19" s="14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137" t="s">
        <v>166</v>
      </c>
      <c r="B21" s="138"/>
      <c r="C21" s="138"/>
      <c r="D21" s="13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129"/>
      <c r="B22" s="129"/>
      <c r="C22" s="129"/>
      <c r="D22" s="12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29"/>
      <c r="B23" s="129"/>
      <c r="C23" s="129"/>
      <c r="D23" s="12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29"/>
      <c r="B24" s="129"/>
      <c r="C24" s="129"/>
      <c r="D24" s="12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37" t="s">
        <v>167</v>
      </c>
      <c r="B25" s="138"/>
      <c r="C25" s="138"/>
      <c r="D25" s="13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20"/>
      <c r="B26" s="121"/>
      <c r="C26" s="121"/>
      <c r="D26" s="12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3"/>
      <c r="B27" s="124"/>
      <c r="C27" s="124"/>
      <c r="D27" s="1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26"/>
      <c r="B28" s="127"/>
      <c r="C28" s="127"/>
      <c r="D28" s="1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37" t="s">
        <v>168</v>
      </c>
      <c r="B29" s="138"/>
      <c r="C29" s="138"/>
      <c r="D29" s="1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29"/>
      <c r="B30" s="129"/>
      <c r="C30" s="129"/>
      <c r="D30" s="12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29"/>
      <c r="B31" s="129"/>
      <c r="C31" s="129"/>
      <c r="D31" s="12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29"/>
      <c r="B32" s="129"/>
      <c r="C32" s="129"/>
      <c r="D32" s="12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37" t="s">
        <v>169</v>
      </c>
      <c r="B33" s="138"/>
      <c r="C33" s="138"/>
      <c r="D33" s="13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29"/>
      <c r="B34" s="129"/>
      <c r="C34" s="129"/>
      <c r="D34" s="12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29"/>
      <c r="B35" s="129"/>
      <c r="C35" s="129"/>
      <c r="D35" s="12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29"/>
      <c r="B36" s="129"/>
      <c r="C36" s="129"/>
      <c r="D36" s="12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141" t="s">
        <v>170</v>
      </c>
      <c r="B37" s="141"/>
      <c r="C37" s="141"/>
      <c r="D37" s="14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29"/>
      <c r="B38" s="129"/>
      <c r="C38" s="129"/>
      <c r="D38" s="12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129"/>
      <c r="B39" s="129"/>
      <c r="C39" s="129"/>
      <c r="D39" s="12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40" t="s">
        <v>171</v>
      </c>
      <c r="B40" s="140"/>
      <c r="C40" s="140"/>
      <c r="D40" s="14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35" t="s">
        <v>172</v>
      </c>
      <c r="B41" s="135"/>
      <c r="C41" s="135"/>
      <c r="D41" s="1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35" t="s">
        <v>173</v>
      </c>
      <c r="B42" s="135"/>
      <c r="C42" s="135"/>
      <c r="D42" s="13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6" zoomScale="70" zoomScaleNormal="70" workbookViewId="0">
      <selection activeCell="A27" sqref="A27:XFD36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5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'Fiche Générale'!B3</f>
        <v>Portail_LLAC</v>
      </c>
      <c r="C7" s="147" t="s">
        <v>175</v>
      </c>
      <c r="D7" s="148"/>
      <c r="E7" s="153">
        <f>'Fiche Générale'!B4</f>
        <v>0</v>
      </c>
      <c r="F7" s="154"/>
      <c r="G7" s="146" t="s">
        <v>176</v>
      </c>
      <c r="H7" s="142" t="str">
        <f>'Fiche Générale'!B5</f>
        <v>-</v>
      </c>
      <c r="I7" s="142"/>
      <c r="J7" s="142"/>
    </row>
    <row r="8" spans="1:10" ht="18" customHeight="1" x14ac:dyDescent="0.25">
      <c r="A8" s="146"/>
      <c r="B8" s="142"/>
      <c r="C8" s="149"/>
      <c r="D8" s="150"/>
      <c r="E8" s="155"/>
      <c r="F8" s="156"/>
      <c r="G8" s="146"/>
      <c r="H8" s="142"/>
      <c r="I8" s="142"/>
      <c r="J8" s="142"/>
    </row>
    <row r="9" spans="1:10" ht="18" customHeight="1" x14ac:dyDescent="0.25">
      <c r="A9" s="146"/>
      <c r="B9" s="142"/>
      <c r="C9" s="151"/>
      <c r="D9" s="152"/>
      <c r="E9" s="157"/>
      <c r="F9" s="158"/>
      <c r="G9" s="146"/>
      <c r="H9" s="142"/>
      <c r="I9" s="142"/>
      <c r="J9" s="142"/>
    </row>
    <row r="10" spans="1:10" ht="18" customHeight="1" x14ac:dyDescent="0.25">
      <c r="A10" s="146"/>
      <c r="B10" s="142"/>
      <c r="C10" s="159" t="s">
        <v>177</v>
      </c>
      <c r="D10" s="159"/>
      <c r="E10" s="160" t="str">
        <f>'Fiche Générale'!B9</f>
        <v>LLCER Italien</v>
      </c>
      <c r="F10" s="161"/>
      <c r="G10" s="161"/>
      <c r="H10" s="161"/>
      <c r="I10" s="161"/>
      <c r="J10" s="162"/>
    </row>
    <row r="11" spans="1:10" ht="18" customHeight="1" x14ac:dyDescent="0.25">
      <c r="A11" s="146"/>
      <c r="B11" s="142"/>
      <c r="C11" s="159"/>
      <c r="D11" s="159"/>
      <c r="E11" s="163"/>
      <c r="F11" s="164"/>
      <c r="G11" s="164"/>
      <c r="H11" s="164"/>
      <c r="I11" s="164"/>
      <c r="J11" s="165"/>
    </row>
    <row r="13" spans="1:10" x14ac:dyDescent="0.25">
      <c r="A13" s="143" t="s">
        <v>178</v>
      </c>
      <c r="B13" s="115" t="s">
        <v>179</v>
      </c>
      <c r="C13" s="143" t="s">
        <v>180</v>
      </c>
      <c r="D13" s="143"/>
      <c r="E13" s="143"/>
      <c r="F13" s="143"/>
      <c r="G13" s="143" t="s">
        <v>181</v>
      </c>
      <c r="H13" s="110">
        <f>Calcul!A7</f>
        <v>170.5</v>
      </c>
      <c r="I13" s="110"/>
    </row>
    <row r="14" spans="1:10" x14ac:dyDescent="0.25">
      <c r="A14" s="143"/>
      <c r="B14" s="118"/>
      <c r="C14" s="143"/>
      <c r="D14" s="143"/>
      <c r="E14" s="143"/>
      <c r="F14" s="143"/>
      <c r="G14" s="143"/>
      <c r="H14" s="110"/>
      <c r="I14" s="110"/>
    </row>
    <row r="15" spans="1:10" x14ac:dyDescent="0.25">
      <c r="A15" s="143" t="s">
        <v>182</v>
      </c>
      <c r="B15" s="110" t="s">
        <v>143</v>
      </c>
      <c r="C15" s="166" t="s">
        <v>183</v>
      </c>
      <c r="D15" s="167"/>
      <c r="E15" s="143"/>
      <c r="F15" s="143"/>
      <c r="G15" s="143" t="s">
        <v>184</v>
      </c>
      <c r="H15" s="110">
        <f>Calcul!A20</f>
        <v>170.5</v>
      </c>
      <c r="I15" s="110"/>
    </row>
    <row r="16" spans="1:10" x14ac:dyDescent="0.25">
      <c r="A16" s="143"/>
      <c r="B16" s="110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/>
      <c r="B27" s="73" t="s">
        <v>253</v>
      </c>
      <c r="C27" s="20" t="s">
        <v>11</v>
      </c>
      <c r="D27" s="20">
        <v>6</v>
      </c>
      <c r="E27" s="20"/>
      <c r="F27" s="20"/>
      <c r="G27" s="20"/>
      <c r="H27" s="20"/>
      <c r="I27" s="76"/>
      <c r="J27" s="76"/>
      <c r="K27" s="76"/>
      <c r="L27" s="20"/>
      <c r="M27" s="20"/>
      <c r="N27" s="5"/>
      <c r="O27" s="5"/>
    </row>
    <row r="28" spans="1:15" ht="43.35" customHeight="1" x14ac:dyDescent="0.25">
      <c r="A28" s="23"/>
      <c r="B28" s="74" t="s">
        <v>254</v>
      </c>
      <c r="C28" s="20" t="s">
        <v>19</v>
      </c>
      <c r="D28" s="20"/>
      <c r="E28" s="20"/>
      <c r="F28" s="20"/>
      <c r="G28" s="20"/>
      <c r="H28" s="20"/>
      <c r="I28" s="76"/>
      <c r="J28" s="76">
        <v>22</v>
      </c>
      <c r="K28" s="76"/>
      <c r="L28" s="20"/>
      <c r="M28" s="20"/>
      <c r="N28" s="5"/>
      <c r="O28" s="5"/>
    </row>
    <row r="29" spans="1:15" ht="43.35" customHeight="1" x14ac:dyDescent="0.25">
      <c r="A29" s="23"/>
      <c r="B29" s="74" t="s">
        <v>255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ht="43.35" customHeight="1" x14ac:dyDescent="0.25">
      <c r="A30" s="23"/>
      <c r="B30" s="74" t="s">
        <v>256</v>
      </c>
      <c r="C30" s="20" t="s">
        <v>19</v>
      </c>
      <c r="D30" s="20"/>
      <c r="E30" s="20"/>
      <c r="F30" s="20"/>
      <c r="G30" s="20"/>
      <c r="H30" s="20"/>
      <c r="I30" s="76"/>
      <c r="J30" s="76"/>
      <c r="K30" s="76">
        <v>22</v>
      </c>
      <c r="L30" s="20"/>
      <c r="M30" s="20"/>
      <c r="N30" s="5"/>
      <c r="O30" s="5"/>
    </row>
    <row r="31" spans="1:15" ht="43.35" customHeight="1" x14ac:dyDescent="0.25">
      <c r="A31" s="23"/>
      <c r="B31" s="75" t="s">
        <v>257</v>
      </c>
      <c r="C31" s="20" t="s">
        <v>11</v>
      </c>
      <c r="D31" s="20">
        <v>6</v>
      </c>
      <c r="E31" s="20"/>
      <c r="F31" s="20"/>
      <c r="G31" s="20"/>
      <c r="H31" s="20"/>
      <c r="I31" s="76"/>
      <c r="J31" s="76"/>
      <c r="K31" s="76"/>
      <c r="L31" s="20"/>
      <c r="M31" s="20"/>
      <c r="N31" s="5"/>
      <c r="O31" s="5"/>
    </row>
    <row r="32" spans="1:15" ht="43.35" customHeight="1" x14ac:dyDescent="0.25">
      <c r="A32" s="23"/>
      <c r="B32" s="74" t="s">
        <v>258</v>
      </c>
      <c r="C32" s="20" t="s">
        <v>19</v>
      </c>
      <c r="D32" s="20"/>
      <c r="E32" s="20"/>
      <c r="F32" s="20"/>
      <c r="G32" s="20"/>
      <c r="H32" s="20"/>
      <c r="I32" s="76">
        <v>11</v>
      </c>
      <c r="J32" s="76"/>
      <c r="K32" s="76"/>
      <c r="L32" s="20"/>
      <c r="M32" s="20"/>
      <c r="N32" s="5"/>
      <c r="O32" s="5"/>
    </row>
    <row r="33" spans="1:15" ht="43.35" customHeight="1" x14ac:dyDescent="0.25">
      <c r="A33" s="23"/>
      <c r="B33" s="74" t="s">
        <v>259</v>
      </c>
      <c r="C33" s="20" t="s">
        <v>19</v>
      </c>
      <c r="D33" s="20"/>
      <c r="E33" s="20"/>
      <c r="F33" s="20"/>
      <c r="G33" s="20"/>
      <c r="H33" s="20"/>
      <c r="I33" s="76"/>
      <c r="J33" s="76">
        <v>22</v>
      </c>
      <c r="K33" s="76"/>
      <c r="L33" s="20"/>
      <c r="M33" s="20"/>
      <c r="N33" s="5"/>
      <c r="O33" s="5"/>
    </row>
    <row r="34" spans="1:15" ht="43.35" customHeight="1" x14ac:dyDescent="0.25">
      <c r="A34" s="23"/>
      <c r="B34" s="75" t="s">
        <v>260</v>
      </c>
      <c r="C34" s="20" t="s">
        <v>11</v>
      </c>
      <c r="D34" s="20">
        <v>6</v>
      </c>
      <c r="E34" s="20"/>
      <c r="F34" s="20"/>
      <c r="G34" s="20"/>
      <c r="H34" s="20"/>
      <c r="I34" s="76"/>
      <c r="J34" s="76"/>
      <c r="K34" s="76"/>
      <c r="L34" s="20"/>
      <c r="M34" s="20"/>
      <c r="N34" s="5"/>
      <c r="O34" s="5"/>
    </row>
    <row r="35" spans="1:15" ht="43.35" customHeight="1" x14ac:dyDescent="0.25">
      <c r="A35" s="23"/>
      <c r="B35" s="74" t="s">
        <v>261</v>
      </c>
      <c r="C35" s="20" t="s">
        <v>19</v>
      </c>
      <c r="D35" s="20"/>
      <c r="E35" s="20"/>
      <c r="F35" s="20"/>
      <c r="G35" s="20"/>
      <c r="H35" s="20"/>
      <c r="I35" s="76">
        <v>11</v>
      </c>
      <c r="J35" s="76"/>
      <c r="K35" s="76"/>
      <c r="L35" s="20"/>
      <c r="M35" s="20"/>
      <c r="N35" s="5"/>
      <c r="O35" s="5"/>
    </row>
    <row r="36" spans="1:15" ht="43.35" customHeight="1" x14ac:dyDescent="0.25">
      <c r="A36" s="23"/>
      <c r="B36" s="74" t="s">
        <v>262</v>
      </c>
      <c r="C36" s="20" t="s">
        <v>19</v>
      </c>
      <c r="D36" s="20"/>
      <c r="E36" s="20"/>
      <c r="F36" s="20"/>
      <c r="G36" s="20"/>
      <c r="H36" s="20"/>
      <c r="I36" s="76"/>
      <c r="J36" s="76">
        <v>22</v>
      </c>
      <c r="K36" s="76"/>
      <c r="L36" s="20"/>
      <c r="M36" s="20"/>
      <c r="N36" s="5"/>
      <c r="O36" s="5"/>
    </row>
    <row r="37" spans="1:15" ht="43.35" customHeight="1" x14ac:dyDescent="0.25">
      <c r="A37" s="23"/>
      <c r="B37" s="81" t="s">
        <v>286</v>
      </c>
      <c r="C37" s="20" t="s">
        <v>29</v>
      </c>
      <c r="D37" s="20"/>
      <c r="E37" s="20"/>
      <c r="F37" s="20"/>
      <c r="G37" s="20"/>
      <c r="H37" s="20"/>
      <c r="I37" s="76"/>
      <c r="J37" s="76"/>
      <c r="K37" s="76"/>
      <c r="L37" s="20"/>
      <c r="M37" s="20"/>
      <c r="N37" s="5"/>
      <c r="O37" s="5"/>
    </row>
    <row r="38" spans="1:15" ht="43.35" customHeight="1" x14ac:dyDescent="0.25">
      <c r="A38" s="23"/>
      <c r="B38" s="75" t="s">
        <v>284</v>
      </c>
      <c r="C38" s="20" t="s">
        <v>11</v>
      </c>
      <c r="D38" s="20">
        <v>6</v>
      </c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ht="43.35" customHeight="1" x14ac:dyDescent="0.25">
      <c r="A39" s="23"/>
      <c r="B39" s="74" t="s">
        <v>263</v>
      </c>
      <c r="C39" s="20" t="s">
        <v>19</v>
      </c>
      <c r="D39" s="20"/>
      <c r="E39" s="20"/>
      <c r="F39" s="20"/>
      <c r="G39" s="20"/>
      <c r="H39" s="20"/>
      <c r="I39" s="76">
        <v>11</v>
      </c>
      <c r="J39" s="76"/>
      <c r="K39" s="76"/>
      <c r="L39" s="20"/>
      <c r="M39" s="20"/>
      <c r="N39" s="5"/>
      <c r="O39" s="5"/>
    </row>
    <row r="40" spans="1:15" ht="43.35" customHeight="1" x14ac:dyDescent="0.25">
      <c r="A40" s="23"/>
      <c r="B40" s="74" t="s">
        <v>264</v>
      </c>
      <c r="C40" s="20" t="s">
        <v>19</v>
      </c>
      <c r="D40" s="20"/>
      <c r="E40" s="20"/>
      <c r="F40" s="20"/>
      <c r="G40" s="20"/>
      <c r="H40" s="20"/>
      <c r="I40" s="76"/>
      <c r="J40" s="76">
        <v>11</v>
      </c>
      <c r="K40" s="76"/>
      <c r="L40" s="20"/>
      <c r="M40" s="20"/>
      <c r="N40" s="5"/>
      <c r="O40" s="5"/>
    </row>
    <row r="41" spans="1:15" ht="43.35" customHeight="1" x14ac:dyDescent="0.25">
      <c r="A41" s="23"/>
      <c r="B41" s="77" t="s">
        <v>287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 x14ac:dyDescent="0.25">
      <c r="A42" s="23"/>
      <c r="B42" s="80" t="s">
        <v>285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 x14ac:dyDescent="0.3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 x14ac:dyDescent="0.3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 x14ac:dyDescent="0.3">
      <c r="A49" s="24"/>
      <c r="B49" s="27"/>
      <c r="C49" s="20"/>
      <c r="D49" s="20"/>
      <c r="E49" s="20"/>
      <c r="F49" s="20"/>
      <c r="G49" s="20"/>
      <c r="H49" s="20"/>
      <c r="I49" s="12"/>
      <c r="J49" s="12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54.6" customHeight="1" x14ac:dyDescent="0.3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</sheetData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927" priority="35">
      <formula>$C1="Option"</formula>
    </cfRule>
  </conditionalFormatting>
  <conditionalFormatting sqref="A12:A1002">
    <cfRule type="expression" dxfId="926" priority="28">
      <formula>$C12="Option"</formula>
    </cfRule>
  </conditionalFormatting>
  <conditionalFormatting sqref="A19:A42">
    <cfRule type="expression" dxfId="925" priority="29">
      <formula>$F19="Fermeture"</formula>
    </cfRule>
    <cfRule type="expression" dxfId="924" priority="30">
      <formula>$F19="Modification"</formula>
    </cfRule>
    <cfRule type="expression" dxfId="923" priority="31">
      <formula>$F19="Création"</formula>
    </cfRule>
  </conditionalFormatting>
  <conditionalFormatting sqref="A1:O7 C8:O9 C10 E10 K10:O11 A12:O12 A13:H13 J13:O16 A14:F14 A15:H15 A16:F16 A17:O18 C19:O26 L27:O40 E41:O42 A43:O1000">
    <cfRule type="expression" dxfId="922" priority="43">
      <formula>$F1="Modification"</formula>
    </cfRule>
    <cfRule type="expression" dxfId="921" priority="44">
      <formula>$F1="Création"</formula>
    </cfRule>
  </conditionalFormatting>
  <conditionalFormatting sqref="A1:O7 C8:O9 K10:O11 A12:O12 J13:O16 A17:O18 C19:O26 L27:O40 E41:O42 A43:O1000 E10 A13:H13 A14:F14 A15:H15 A16:F16 C10">
    <cfRule type="expression" dxfId="920" priority="42">
      <formula>$F1="Fermeture"</formula>
    </cfRule>
  </conditionalFormatting>
  <conditionalFormatting sqref="B19:B26">
    <cfRule type="expression" dxfId="919" priority="32">
      <formula>$F19="Fermeture"</formula>
    </cfRule>
    <cfRule type="expression" dxfId="918" priority="33">
      <formula>$F19="Modification"</formula>
    </cfRule>
    <cfRule type="expression" dxfId="917" priority="34">
      <formula>$F19="Création"</formula>
    </cfRule>
  </conditionalFormatting>
  <conditionalFormatting sqref="B37:C37">
    <cfRule type="expression" dxfId="916" priority="14">
      <formula>$F37="Fermeture"</formula>
    </cfRule>
    <cfRule type="expression" dxfId="915" priority="15">
      <formula>$F37="Modification"</formula>
    </cfRule>
    <cfRule type="expression" dxfId="914" priority="16">
      <formula>$F37="Création"</formula>
    </cfRule>
  </conditionalFormatting>
  <conditionalFormatting sqref="B41:D42">
    <cfRule type="expression" dxfId="913" priority="2">
      <formula>$F41="Fermeture"</formula>
    </cfRule>
    <cfRule type="expression" dxfId="912" priority="3">
      <formula>$F41="Modification"</formula>
    </cfRule>
    <cfRule type="expression" dxfId="911" priority="4">
      <formula>$F41="Création"</formula>
    </cfRule>
  </conditionalFormatting>
  <conditionalFormatting sqref="C27:K36 D37:K37 C38:K40">
    <cfRule type="expression" dxfId="910" priority="25">
      <formula>$F27="Fermeture"</formula>
    </cfRule>
    <cfRule type="expression" dxfId="909" priority="26">
      <formula>$F27="Modification"</formula>
    </cfRule>
    <cfRule type="expression" dxfId="908" priority="27">
      <formula>$F27="Création"</formula>
    </cfRule>
  </conditionalFormatting>
  <conditionalFormatting sqref="D12:E1002">
    <cfRule type="expression" dxfId="907" priority="1">
      <formula>$C12="Option"</formula>
    </cfRule>
  </conditionalFormatting>
  <conditionalFormatting sqref="G12:N1002">
    <cfRule type="expression" dxfId="906" priority="24">
      <formula>$C12="Option"</formula>
    </cfRule>
  </conditionalFormatting>
  <conditionalFormatting sqref="N1:N1000">
    <cfRule type="expression" dxfId="905" priority="37">
      <formula>$M1="Porteuse"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E42" sqref="E42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  <c r="T1" s="32"/>
    </row>
    <row r="2" spans="1:2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  <c r="T2" s="32"/>
    </row>
    <row r="3" spans="1:2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  <c r="T3" s="32"/>
    </row>
    <row r="4" spans="1:2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  <c r="T4" s="32"/>
    </row>
    <row r="5" spans="1:2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  <c r="T5" s="32"/>
    </row>
    <row r="6" spans="1:2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  <c r="T6" s="32"/>
    </row>
    <row r="7" spans="1:20" ht="14.45" customHeight="1" x14ac:dyDescent="0.25">
      <c r="A7" s="146" t="s">
        <v>206</v>
      </c>
      <c r="B7" s="142" t="str">
        <f>'Fiche Générale'!B3</f>
        <v>Portail_LLAC</v>
      </c>
      <c r="C7" s="190" t="s">
        <v>207</v>
      </c>
      <c r="D7" s="146"/>
      <c r="E7" s="188">
        <f>'Fiche Générale'!B4</f>
        <v>0</v>
      </c>
      <c r="F7" s="142"/>
      <c r="G7" s="146" t="s">
        <v>208</v>
      </c>
      <c r="H7" s="189" t="str">
        <f>'Fiche Générale'!B5</f>
        <v>-</v>
      </c>
      <c r="I7" s="189"/>
      <c r="J7" s="36"/>
      <c r="K7" s="19"/>
      <c r="T7" s="32"/>
    </row>
    <row r="8" spans="1:20" ht="14.45" customHeight="1" x14ac:dyDescent="0.25">
      <c r="A8" s="146"/>
      <c r="B8" s="142"/>
      <c r="C8" s="190"/>
      <c r="D8" s="146"/>
      <c r="E8" s="188"/>
      <c r="F8" s="142"/>
      <c r="G8" s="146"/>
      <c r="H8" s="189"/>
      <c r="I8" s="189"/>
      <c r="J8" s="36"/>
      <c r="K8" s="19"/>
      <c r="T8" s="32"/>
    </row>
    <row r="9" spans="1:20" ht="14.45" customHeight="1" x14ac:dyDescent="0.25">
      <c r="A9" s="146"/>
      <c r="B9" s="142"/>
      <c r="C9" s="190"/>
      <c r="D9" s="146"/>
      <c r="E9" s="188"/>
      <c r="F9" s="142"/>
      <c r="G9" s="146"/>
      <c r="H9" s="189"/>
      <c r="I9" s="189"/>
      <c r="J9" s="36"/>
      <c r="K9" s="19"/>
      <c r="T9" s="32"/>
    </row>
    <row r="10" spans="1:20" ht="14.45" customHeight="1" x14ac:dyDescent="0.25">
      <c r="A10" s="146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36"/>
      <c r="K10" s="19"/>
      <c r="T10" s="32"/>
    </row>
    <row r="11" spans="1:20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  <c r="T11" s="32"/>
    </row>
    <row r="12" spans="1:20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  <c r="T12" s="32"/>
    </row>
    <row r="13" spans="1:20" x14ac:dyDescent="0.25">
      <c r="A13" s="170" t="s">
        <v>178</v>
      </c>
      <c r="B13" s="113" t="str">
        <f>'S1 Maquette'!B13</f>
        <v>1ère année de Portail</v>
      </c>
      <c r="C13" s="115"/>
      <c r="D13" s="170" t="s">
        <v>211</v>
      </c>
      <c r="E13" s="172">
        <f>'S1 Maquette'!E13</f>
        <v>0</v>
      </c>
      <c r="F13" s="173"/>
      <c r="G13" s="174"/>
      <c r="I13" s="39"/>
      <c r="J13" s="39"/>
      <c r="M13" s="168"/>
      <c r="N13" s="169"/>
      <c r="O13" s="180"/>
      <c r="P13" s="168"/>
      <c r="Q13" s="169"/>
      <c r="R13" s="169"/>
      <c r="S13" s="180"/>
      <c r="T13" s="32"/>
    </row>
    <row r="14" spans="1:20" x14ac:dyDescent="0.25">
      <c r="A14" s="171"/>
      <c r="B14" s="116"/>
      <c r="C14" s="118"/>
      <c r="D14" s="171"/>
      <c r="E14" s="175"/>
      <c r="F14" s="176"/>
      <c r="G14" s="177"/>
      <c r="I14" s="39"/>
      <c r="J14" s="39"/>
      <c r="M14" s="170" t="s">
        <v>212</v>
      </c>
      <c r="N14" s="166" t="s">
        <v>213</v>
      </c>
      <c r="O14" s="179"/>
      <c r="P14" s="145"/>
      <c r="Q14" s="183"/>
      <c r="R14" s="183"/>
      <c r="S14" s="170"/>
      <c r="T14" s="32"/>
    </row>
    <row r="15" spans="1:20" x14ac:dyDescent="0.25">
      <c r="A15" s="170" t="s">
        <v>214</v>
      </c>
      <c r="B15" s="113" t="str">
        <f>'S1 Maquette'!B15</f>
        <v>Semestre 1</v>
      </c>
      <c r="C15" s="115"/>
      <c r="D15" s="170" t="s">
        <v>215</v>
      </c>
      <c r="E15" s="172">
        <f>'S1 Maquette'!E15:F16</f>
        <v>0</v>
      </c>
      <c r="F15" s="173"/>
      <c r="G15" s="174"/>
      <c r="I15" s="39"/>
      <c r="J15" s="39"/>
      <c r="M15" s="178"/>
      <c r="N15" s="186"/>
      <c r="O15" s="187"/>
      <c r="P15" s="181"/>
      <c r="Q15" s="184"/>
      <c r="R15" s="184"/>
      <c r="S15" s="178"/>
      <c r="T15" s="32"/>
    </row>
    <row r="16" spans="1:20" x14ac:dyDescent="0.25">
      <c r="A16" s="171"/>
      <c r="B16" s="116"/>
      <c r="C16" s="118"/>
      <c r="D16" s="171"/>
      <c r="E16" s="175"/>
      <c r="F16" s="176"/>
      <c r="G16" s="177"/>
      <c r="I16" s="39"/>
      <c r="J16" s="39"/>
      <c r="M16" s="178"/>
      <c r="N16" s="186"/>
      <c r="O16" s="187"/>
      <c r="P16" s="181"/>
      <c r="Q16" s="184"/>
      <c r="R16" s="184"/>
      <c r="S16" s="178"/>
      <c r="T16" s="32"/>
    </row>
    <row r="17" spans="1:23" x14ac:dyDescent="0.25">
      <c r="L17" s="15"/>
      <c r="M17" s="171"/>
      <c r="N17" s="168"/>
      <c r="O17" s="180"/>
      <c r="P17" s="182"/>
      <c r="Q17" s="185"/>
      <c r="R17" s="185"/>
      <c r="S17" s="171"/>
      <c r="T17" s="32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'S1 Maquette'!B27</f>
        <v>UE1 Langue - Italien</v>
      </c>
      <c r="B27" s="45" t="str">
        <f>'S1 Maquette'!C27</f>
        <v>UE</v>
      </c>
      <c r="C27" s="43">
        <f>'S1 Maquette'!F27</f>
        <v>0</v>
      </c>
      <c r="D27" s="82">
        <v>1</v>
      </c>
      <c r="E27" s="82" t="s">
        <v>289</v>
      </c>
      <c r="F27" s="82" t="s">
        <v>289</v>
      </c>
      <c r="G27" s="83" t="s">
        <v>289</v>
      </c>
      <c r="H27" s="83" t="s">
        <v>289</v>
      </c>
      <c r="I27" s="83" t="s">
        <v>290</v>
      </c>
      <c r="J27" s="84"/>
      <c r="K27" s="83" t="s">
        <v>8</v>
      </c>
      <c r="L27" s="83"/>
      <c r="M27" s="83"/>
      <c r="N27" s="83"/>
      <c r="O27" s="83"/>
      <c r="P27" s="83" t="s">
        <v>291</v>
      </c>
      <c r="Q27" s="83"/>
      <c r="R27" s="83"/>
      <c r="S27" s="85"/>
      <c r="T27" s="46"/>
      <c r="W27"/>
    </row>
    <row r="28" spans="1:23" ht="30.6" customHeight="1" x14ac:dyDescent="0.25">
      <c r="A28" s="45" t="str">
        <f>'S1 Maquette'!B28</f>
        <v>Grammaire et thème grammatical - Italien</v>
      </c>
      <c r="B28" s="45" t="str">
        <f>'S1 Maquette'!C28</f>
        <v>ECUE</v>
      </c>
      <c r="C28" s="43">
        <f>'S1 Maquette'!F28</f>
        <v>0</v>
      </c>
      <c r="D28" s="82">
        <v>1</v>
      </c>
      <c r="E28" s="82" t="s">
        <v>289</v>
      </c>
      <c r="F28" s="82" t="s">
        <v>289</v>
      </c>
      <c r="G28" s="83" t="s">
        <v>289</v>
      </c>
      <c r="H28" s="83" t="s">
        <v>289</v>
      </c>
      <c r="I28" s="83" t="s">
        <v>289</v>
      </c>
      <c r="J28" s="84"/>
      <c r="K28" s="83" t="s">
        <v>8</v>
      </c>
      <c r="L28" s="83"/>
      <c r="M28" s="83">
        <v>3</v>
      </c>
      <c r="N28" s="83"/>
      <c r="O28" s="83"/>
      <c r="P28" s="83" t="s">
        <v>291</v>
      </c>
      <c r="Q28" s="83"/>
      <c r="R28" s="83"/>
      <c r="S28" s="85" t="s">
        <v>292</v>
      </c>
      <c r="T28" s="46"/>
      <c r="W28"/>
    </row>
    <row r="29" spans="1:23" ht="30.6" customHeight="1" x14ac:dyDescent="0.25">
      <c r="A29" s="45" t="str">
        <f>'S1 Maquette'!B29</f>
        <v>Traduction - Italien</v>
      </c>
      <c r="B29" s="45" t="str">
        <f>'S1 Maquette'!C29</f>
        <v>ECUE</v>
      </c>
      <c r="C29" s="43">
        <f>'S1 Maquette'!F29</f>
        <v>0</v>
      </c>
      <c r="D29" s="82">
        <v>1</v>
      </c>
      <c r="E29" s="82" t="s">
        <v>289</v>
      </c>
      <c r="F29" s="82" t="s">
        <v>289</v>
      </c>
      <c r="G29" s="83" t="s">
        <v>289</v>
      </c>
      <c r="H29" s="83" t="s">
        <v>289</v>
      </c>
      <c r="I29" s="83" t="s">
        <v>289</v>
      </c>
      <c r="J29" s="84"/>
      <c r="K29" s="83" t="s">
        <v>8</v>
      </c>
      <c r="L29" s="83"/>
      <c r="M29" s="83">
        <v>3</v>
      </c>
      <c r="N29" s="83"/>
      <c r="O29" s="83"/>
      <c r="P29" s="83" t="s">
        <v>291</v>
      </c>
      <c r="Q29" s="83"/>
      <c r="R29" s="83"/>
      <c r="S29" s="85" t="s">
        <v>292</v>
      </c>
      <c r="T29" s="46"/>
      <c r="W29"/>
    </row>
    <row r="30" spans="1:23" ht="30.6" customHeight="1" x14ac:dyDescent="0.25">
      <c r="A30" s="45" t="str">
        <f>'S1 Maquette'!B30</f>
        <v>Compétences langagières - Italien</v>
      </c>
      <c r="B30" s="45" t="str">
        <f>'S1 Maquette'!C30</f>
        <v>ECUE</v>
      </c>
      <c r="C30" s="43">
        <f>'S1 Maquette'!F30</f>
        <v>0</v>
      </c>
      <c r="D30" s="82">
        <v>1</v>
      </c>
      <c r="E30" s="82" t="s">
        <v>289</v>
      </c>
      <c r="F30" s="82" t="s">
        <v>289</v>
      </c>
      <c r="G30" s="83" t="s">
        <v>289</v>
      </c>
      <c r="H30" s="83" t="s">
        <v>289</v>
      </c>
      <c r="I30" s="83" t="s">
        <v>289</v>
      </c>
      <c r="J30" s="84"/>
      <c r="K30" s="83" t="s">
        <v>8</v>
      </c>
      <c r="L30" s="83"/>
      <c r="M30" s="83">
        <v>3</v>
      </c>
      <c r="N30" s="83"/>
      <c r="O30" s="83"/>
      <c r="P30" s="83" t="s">
        <v>291</v>
      </c>
      <c r="Q30" s="83"/>
      <c r="R30" s="83"/>
      <c r="S30" s="85" t="s">
        <v>292</v>
      </c>
      <c r="T30" s="46"/>
      <c r="W30"/>
    </row>
    <row r="31" spans="1:23" ht="30.6" customHeight="1" x14ac:dyDescent="0.25">
      <c r="A31" s="45" t="str">
        <f>'S1 Maquette'!B31</f>
        <v>UE2 Littératures - Italien</v>
      </c>
      <c r="B31" s="45" t="str">
        <f>'S1 Maquette'!C31</f>
        <v>UE</v>
      </c>
      <c r="C31" s="43">
        <f>'S1 Maquette'!F31</f>
        <v>0</v>
      </c>
      <c r="D31" s="82">
        <v>1</v>
      </c>
      <c r="E31" s="82" t="s">
        <v>289</v>
      </c>
      <c r="F31" s="82" t="s">
        <v>289</v>
      </c>
      <c r="G31" s="83" t="s">
        <v>289</v>
      </c>
      <c r="H31" s="83" t="s">
        <v>289</v>
      </c>
      <c r="I31" s="83" t="s">
        <v>290</v>
      </c>
      <c r="J31" s="83"/>
      <c r="K31" s="83" t="s">
        <v>8</v>
      </c>
      <c r="L31" s="83"/>
      <c r="M31" s="83">
        <v>4</v>
      </c>
      <c r="N31" s="83"/>
      <c r="O31" s="83"/>
      <c r="P31" s="83"/>
      <c r="Q31" s="83"/>
      <c r="R31" s="83"/>
      <c r="S31" s="85" t="s">
        <v>293</v>
      </c>
      <c r="T31" s="46"/>
      <c r="W31"/>
    </row>
    <row r="32" spans="1:23" ht="30.6" customHeight="1" x14ac:dyDescent="0.25">
      <c r="A32" s="45" t="str">
        <f>'S1 Maquette'!B32</f>
        <v>Littérature - Italien</v>
      </c>
      <c r="B32" s="45" t="str">
        <f>'S1 Maquette'!C32</f>
        <v>ECUE</v>
      </c>
      <c r="C32" s="43">
        <f>'S1 Maquette'!F32</f>
        <v>0</v>
      </c>
      <c r="D32" s="82">
        <v>1</v>
      </c>
      <c r="E32" s="82" t="s">
        <v>289</v>
      </c>
      <c r="F32" s="82" t="s">
        <v>289</v>
      </c>
      <c r="G32" s="83" t="s">
        <v>289</v>
      </c>
      <c r="H32" s="83" t="s">
        <v>289</v>
      </c>
      <c r="I32" s="83" t="s">
        <v>289</v>
      </c>
      <c r="J32" s="84"/>
      <c r="K32" s="83" t="s">
        <v>8</v>
      </c>
      <c r="L32" s="83"/>
      <c r="M32" s="83">
        <v>2</v>
      </c>
      <c r="N32" s="83"/>
      <c r="O32" s="83"/>
      <c r="P32" s="83" t="s">
        <v>291</v>
      </c>
      <c r="Q32" s="83"/>
      <c r="R32" s="83"/>
      <c r="S32" s="85"/>
      <c r="T32" s="46"/>
      <c r="W32"/>
    </row>
    <row r="33" spans="1:23" ht="30.6" customHeight="1" x14ac:dyDescent="0.25">
      <c r="A33" s="45" t="str">
        <f>'S1 Maquette'!B33</f>
        <v>Textes et atelier d'écriture - Italien</v>
      </c>
      <c r="B33" s="45" t="str">
        <f>'S1 Maquette'!C33</f>
        <v>ECUE</v>
      </c>
      <c r="C33" s="43">
        <f>'S1 Maquette'!F33</f>
        <v>0</v>
      </c>
      <c r="D33" s="82">
        <v>1</v>
      </c>
      <c r="E33" s="82" t="s">
        <v>289</v>
      </c>
      <c r="F33" s="82" t="s">
        <v>289</v>
      </c>
      <c r="G33" s="83" t="s">
        <v>289</v>
      </c>
      <c r="H33" s="83" t="s">
        <v>289</v>
      </c>
      <c r="I33" s="83" t="s">
        <v>289</v>
      </c>
      <c r="J33" s="84"/>
      <c r="K33" s="83" t="s">
        <v>8</v>
      </c>
      <c r="L33" s="83"/>
      <c r="M33" s="83">
        <v>2</v>
      </c>
      <c r="N33" s="83"/>
      <c r="O33" s="83"/>
      <c r="P33" s="83" t="s">
        <v>291</v>
      </c>
      <c r="Q33" s="83"/>
      <c r="R33" s="83"/>
      <c r="S33" s="85"/>
      <c r="T33" s="46"/>
      <c r="W33"/>
    </row>
    <row r="34" spans="1:23" ht="30.6" customHeight="1" x14ac:dyDescent="0.25">
      <c r="A34" s="45" t="str">
        <f>'S1 Maquette'!B34</f>
        <v>UE3 Civilisation- Italien</v>
      </c>
      <c r="B34" s="45" t="str">
        <f>'S1 Maquette'!C34</f>
        <v>UE</v>
      </c>
      <c r="C34" s="43">
        <f>'S1 Maquette'!F34</f>
        <v>0</v>
      </c>
      <c r="D34" s="82">
        <v>1</v>
      </c>
      <c r="E34" s="82" t="s">
        <v>289</v>
      </c>
      <c r="F34" s="82" t="s">
        <v>289</v>
      </c>
      <c r="G34" s="83" t="s">
        <v>289</v>
      </c>
      <c r="H34" s="83" t="s">
        <v>289</v>
      </c>
      <c r="I34" s="83" t="s">
        <v>290</v>
      </c>
      <c r="J34" s="83"/>
      <c r="K34" s="83" t="s">
        <v>8</v>
      </c>
      <c r="L34" s="83"/>
      <c r="M34" s="83">
        <v>4</v>
      </c>
      <c r="N34" s="83"/>
      <c r="O34" s="83"/>
      <c r="P34" s="83" t="s">
        <v>291</v>
      </c>
      <c r="Q34" s="83"/>
      <c r="R34" s="83"/>
      <c r="S34" s="85" t="s">
        <v>293</v>
      </c>
      <c r="T34" s="46"/>
      <c r="W34"/>
    </row>
    <row r="35" spans="1:23" ht="30.6" customHeight="1" x14ac:dyDescent="0.25">
      <c r="A35" s="45" t="str">
        <f>'S1 Maquette'!B35</f>
        <v>Civilisation - Italien</v>
      </c>
      <c r="B35" s="45" t="str">
        <f>'S1 Maquette'!C35</f>
        <v>ECUE</v>
      </c>
      <c r="C35" s="43">
        <f>'S1 Maquette'!F35</f>
        <v>0</v>
      </c>
      <c r="D35" s="82">
        <v>1</v>
      </c>
      <c r="E35" s="82" t="s">
        <v>289</v>
      </c>
      <c r="F35" s="82" t="s">
        <v>289</v>
      </c>
      <c r="G35" s="83" t="s">
        <v>289</v>
      </c>
      <c r="H35" s="83" t="s">
        <v>289</v>
      </c>
      <c r="I35" s="83" t="s">
        <v>289</v>
      </c>
      <c r="J35" s="84"/>
      <c r="K35" s="83" t="s">
        <v>8</v>
      </c>
      <c r="L35" s="83"/>
      <c r="M35" s="83">
        <v>2</v>
      </c>
      <c r="N35" s="83"/>
      <c r="O35" s="83"/>
      <c r="P35" s="83" t="s">
        <v>291</v>
      </c>
      <c r="Q35" s="83"/>
      <c r="R35" s="83"/>
      <c r="S35" s="85"/>
      <c r="T35" s="46"/>
      <c r="W35"/>
    </row>
    <row r="36" spans="1:23" ht="30.6" customHeight="1" x14ac:dyDescent="0.25">
      <c r="A36" s="45" t="str">
        <f>'S1 Maquette'!B36</f>
        <v>Études de documents civilisation - Italien</v>
      </c>
      <c r="B36" s="45" t="str">
        <f>'S1 Maquette'!C36</f>
        <v>ECUE</v>
      </c>
      <c r="C36" s="43">
        <f>'S1 Maquette'!F36</f>
        <v>0</v>
      </c>
      <c r="D36" s="82">
        <v>1</v>
      </c>
      <c r="E36" s="82" t="s">
        <v>289</v>
      </c>
      <c r="F36" s="82" t="s">
        <v>289</v>
      </c>
      <c r="G36" s="83" t="s">
        <v>289</v>
      </c>
      <c r="H36" s="83" t="s">
        <v>289</v>
      </c>
      <c r="I36" s="83" t="s">
        <v>289</v>
      </c>
      <c r="J36" s="84"/>
      <c r="K36" s="83" t="s">
        <v>8</v>
      </c>
      <c r="L36" s="83"/>
      <c r="M36" s="83">
        <v>2</v>
      </c>
      <c r="N36" s="83"/>
      <c r="O36" s="83"/>
      <c r="P36" s="83" t="s">
        <v>291</v>
      </c>
      <c r="Q36" s="83"/>
      <c r="R36" s="83"/>
      <c r="S36" s="85"/>
      <c r="T36" s="46"/>
      <c r="W36"/>
    </row>
    <row r="37" spans="1:23" ht="30.6" customHeight="1" x14ac:dyDescent="0.25">
      <c r="A37" s="45" t="str">
        <f>'S1 Maquette'!B38</f>
        <v>UE4 Pratiques Culturelles- Italien</v>
      </c>
      <c r="B37" s="45" t="str">
        <f>'S1 Maquette'!C38</f>
        <v>UE</v>
      </c>
      <c r="C37" s="43">
        <f>'S1 Maquette'!F38</f>
        <v>0</v>
      </c>
      <c r="D37" s="82">
        <v>1</v>
      </c>
      <c r="E37" s="82" t="s">
        <v>289</v>
      </c>
      <c r="F37" s="82" t="s">
        <v>289</v>
      </c>
      <c r="G37" s="83" t="s">
        <v>289</v>
      </c>
      <c r="H37" s="83" t="s">
        <v>289</v>
      </c>
      <c r="I37" s="83" t="s">
        <v>290</v>
      </c>
      <c r="J37" s="83"/>
      <c r="K37" s="83" t="s">
        <v>8</v>
      </c>
      <c r="L37" s="83"/>
      <c r="M37" s="83">
        <v>4</v>
      </c>
      <c r="N37" s="83"/>
      <c r="O37" s="83"/>
      <c r="P37" s="83"/>
      <c r="Q37" s="83"/>
      <c r="R37" s="83"/>
      <c r="S37" s="85" t="s">
        <v>293</v>
      </c>
      <c r="T37" s="46"/>
      <c r="W37"/>
    </row>
    <row r="38" spans="1:23" ht="30.6" customHeight="1" x14ac:dyDescent="0.25">
      <c r="A38" s="45" t="str">
        <f>'S1 Maquette'!B39</f>
        <v>Cultures - Italien</v>
      </c>
      <c r="B38" s="45" t="str">
        <f>'S1 Maquette'!C39</f>
        <v>ECUE</v>
      </c>
      <c r="C38" s="43">
        <f>'S1 Maquette'!F39</f>
        <v>0</v>
      </c>
      <c r="D38" s="82">
        <v>1</v>
      </c>
      <c r="E38" s="82" t="s">
        <v>289</v>
      </c>
      <c r="F38" s="82" t="s">
        <v>289</v>
      </c>
      <c r="G38" s="83" t="s">
        <v>289</v>
      </c>
      <c r="H38" s="83" t="s">
        <v>289</v>
      </c>
      <c r="I38" s="83" t="s">
        <v>289</v>
      </c>
      <c r="J38" s="84"/>
      <c r="K38" s="83" t="s">
        <v>8</v>
      </c>
      <c r="L38" s="83"/>
      <c r="M38" s="83">
        <v>2</v>
      </c>
      <c r="N38" s="83"/>
      <c r="O38" s="83"/>
      <c r="P38" s="83" t="s">
        <v>291</v>
      </c>
      <c r="Q38" s="83"/>
      <c r="R38" s="83"/>
      <c r="S38" s="85"/>
      <c r="T38" s="46"/>
      <c r="W38"/>
    </row>
    <row r="39" spans="1:23" ht="30.6" customHeight="1" x14ac:dyDescent="0.25">
      <c r="A39" s="45" t="str">
        <f>'S1 Maquette'!B40</f>
        <v>Pratiques et documents culturels - Italien</v>
      </c>
      <c r="B39" s="45" t="str">
        <f>'S1 Maquette'!C40</f>
        <v>ECUE</v>
      </c>
      <c r="C39" s="43">
        <f>'S1 Maquette'!F40</f>
        <v>0</v>
      </c>
      <c r="D39" s="82">
        <v>1</v>
      </c>
      <c r="E39" s="82" t="s">
        <v>289</v>
      </c>
      <c r="F39" s="82" t="s">
        <v>289</v>
      </c>
      <c r="G39" s="83" t="s">
        <v>289</v>
      </c>
      <c r="H39" s="83" t="s">
        <v>289</v>
      </c>
      <c r="I39" s="83" t="s">
        <v>289</v>
      </c>
      <c r="J39" s="84"/>
      <c r="K39" s="83" t="s">
        <v>8</v>
      </c>
      <c r="L39" s="83"/>
      <c r="M39" s="83">
        <v>2</v>
      </c>
      <c r="N39" s="83"/>
      <c r="O39" s="83"/>
      <c r="P39" s="83" t="s">
        <v>291</v>
      </c>
      <c r="Q39" s="83"/>
      <c r="R39" s="83"/>
      <c r="S39" s="85"/>
      <c r="T39" s="46"/>
      <c r="W39"/>
    </row>
    <row r="40" spans="1:23" ht="30.6" customHeight="1" x14ac:dyDescent="0.25">
      <c r="A40" s="45" t="str">
        <f>'S1 Maquette'!B41</f>
        <v>UE4 Ouverture (au choix parmi portail LLAC)</v>
      </c>
      <c r="B40" s="45" t="str">
        <f>'S1 Maquette'!C41</f>
        <v>UE</v>
      </c>
      <c r="C40" s="43">
        <f>'S1 Maquette'!F41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'S1 Maquette'!B42</f>
        <v>UE5 Mineure</v>
      </c>
      <c r="B41" s="45" t="str">
        <f>'S1 Maquette'!C42</f>
        <v>UE</v>
      </c>
      <c r="C41" s="43">
        <f>'S1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>
        <f>'S1 Maquette'!B43</f>
        <v>0</v>
      </c>
      <c r="B42" s="45">
        <f>'S1 Maquette'!C43</f>
        <v>0</v>
      </c>
      <c r="C42" s="43">
        <f>'S1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>
        <f>'S1 Maquette'!B44</f>
        <v>0</v>
      </c>
      <c r="B43" s="45">
        <f>'S1 Maquette'!C44</f>
        <v>0</v>
      </c>
      <c r="C43" s="43">
        <f>'S1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'S1 Maquette'!B45</f>
        <v>0</v>
      </c>
      <c r="B44" s="45">
        <f>'S1 Maquette'!C45</f>
        <v>0</v>
      </c>
      <c r="C44" s="43">
        <f>'S1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'S1 Maquette'!B46</f>
        <v>0</v>
      </c>
      <c r="B45" s="45">
        <f>'S1 Maquette'!C46</f>
        <v>0</v>
      </c>
      <c r="C45" s="43">
        <f>'S1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'S1 Maquette'!B47</f>
        <v>0</v>
      </c>
      <c r="B46" s="45">
        <f>'S1 Maquette'!C47</f>
        <v>0</v>
      </c>
      <c r="C46" s="43">
        <f>'S1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'S1 Maquette'!B48</f>
        <v>0</v>
      </c>
      <c r="B47" s="45">
        <f>'S1 Maquette'!C48</f>
        <v>0</v>
      </c>
      <c r="C47" s="43">
        <f>'S1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'S1 Maquette'!B49</f>
        <v>0</v>
      </c>
      <c r="B48" s="45">
        <f>'S1 Maquette'!C49</f>
        <v>0</v>
      </c>
      <c r="C48" s="43">
        <f>'S1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'S1 Maquette'!B50</f>
        <v>0</v>
      </c>
      <c r="B49" s="45">
        <f>'S1 Maquette'!C50</f>
        <v>0</v>
      </c>
      <c r="C49" s="43">
        <f>'S1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'S1 Maquette'!B51</f>
        <v>0</v>
      </c>
      <c r="B50" s="45">
        <f>'S1 Maquette'!C51</f>
        <v>0</v>
      </c>
      <c r="C50" s="43">
        <f>'S1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'S1 Maquette'!B52</f>
        <v>0</v>
      </c>
      <c r="B51" s="45">
        <f>'S1 Maquette'!C52</f>
        <v>0</v>
      </c>
      <c r="C51" s="43">
        <f>'S1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'S1 Maquette'!B53</f>
        <v>0</v>
      </c>
      <c r="B52" s="45">
        <f>'S1 Maquette'!C53</f>
        <v>0</v>
      </c>
      <c r="C52" s="43">
        <f>'S1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'S1 Maquette'!B54</f>
        <v>0</v>
      </c>
      <c r="B53" s="45">
        <f>'S1 Maquette'!C54</f>
        <v>0</v>
      </c>
      <c r="C53" s="43">
        <f>'S1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'S1 Maquette'!B55</f>
        <v>0</v>
      </c>
      <c r="B54" s="45">
        <f>'S1 Maquette'!C55</f>
        <v>0</v>
      </c>
      <c r="C54" s="43">
        <f>'S1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'S1 Maquette'!B56</f>
        <v>0</v>
      </c>
      <c r="B55" s="45">
        <f>'S1 Maquette'!C56</f>
        <v>0</v>
      </c>
      <c r="C55" s="43">
        <f>'S1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'S1 Maquette'!B57</f>
        <v>0</v>
      </c>
      <c r="B56" s="45">
        <f>'S1 Maquette'!C57</f>
        <v>0</v>
      </c>
      <c r="C56" s="43">
        <f>'S1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'S1 Maquette'!B58</f>
        <v>0</v>
      </c>
      <c r="B57" s="45">
        <f>'S1 Maquette'!C58</f>
        <v>0</v>
      </c>
      <c r="C57" s="43">
        <f>'S1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'S1 Maquette'!B59</f>
        <v>0</v>
      </c>
      <c r="B58" s="45">
        <f>'S1 Maquette'!C59</f>
        <v>0</v>
      </c>
      <c r="C58" s="43">
        <f>'S1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'S1 Maquette'!B60</f>
        <v>0</v>
      </c>
      <c r="B59" s="45">
        <f>'S1 Maquette'!C60</f>
        <v>0</v>
      </c>
      <c r="C59" s="43">
        <f>'S1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'S1 Maquette'!B61</f>
        <v>0</v>
      </c>
      <c r="B60" s="45">
        <f>'S1 Maquette'!C61</f>
        <v>0</v>
      </c>
      <c r="C60" s="43">
        <f>'S1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'S1 Maquette'!B62</f>
        <v>0</v>
      </c>
      <c r="B61" s="45">
        <f>'S1 Maquette'!C62</f>
        <v>0</v>
      </c>
      <c r="C61" s="43">
        <f>'S1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'S1 Maquette'!B63</f>
        <v>0</v>
      </c>
      <c r="B62" s="45">
        <f>'S1 Maquette'!C63</f>
        <v>0</v>
      </c>
      <c r="C62" s="43">
        <f>'S1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'S1 Maquette'!B64</f>
        <v>0</v>
      </c>
      <c r="B63" s="45">
        <f>'S1 Maquette'!C64</f>
        <v>0</v>
      </c>
      <c r="C63" s="43">
        <f>'S1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'S1 Maquette'!B65</f>
        <v>0</v>
      </c>
      <c r="B64" s="45">
        <f>'S1 Maquette'!C65</f>
        <v>0</v>
      </c>
      <c r="C64" s="43">
        <f>'S1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'S1 Maquette'!B66</f>
        <v>0</v>
      </c>
      <c r="B65" s="45">
        <f>'S1 Maquette'!C66</f>
        <v>0</v>
      </c>
      <c r="C65" s="43">
        <f>'S1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'S1 Maquette'!B67</f>
        <v>0</v>
      </c>
      <c r="B66" s="45">
        <f>'S1 Maquette'!C67</f>
        <v>0</v>
      </c>
      <c r="C66" s="43">
        <f>'S1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'S1 Maquette'!B68</f>
        <v>0</v>
      </c>
      <c r="B67" s="45">
        <f>'S1 Maquette'!C68</f>
        <v>0</v>
      </c>
      <c r="C67" s="43">
        <f>'S1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'S1 Maquette'!B69</f>
        <v>0</v>
      </c>
      <c r="B68" s="45">
        <f>'S1 Maquette'!C69</f>
        <v>0</v>
      </c>
      <c r="C68" s="43">
        <f>'S1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'S1 Maquette'!B70</f>
        <v>0</v>
      </c>
      <c r="B69" s="45">
        <f>'S1 Maquette'!C70</f>
        <v>0</v>
      </c>
      <c r="C69" s="43">
        <f>'S1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'S1 Maquette'!B71</f>
        <v>0</v>
      </c>
      <c r="B70" s="45">
        <f>'S1 Maquette'!C71</f>
        <v>0</v>
      </c>
      <c r="C70" s="43">
        <f>'S1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'S1 Maquette'!B72</f>
        <v>0</v>
      </c>
      <c r="B71" s="45">
        <f>'S1 Maquette'!C72</f>
        <v>0</v>
      </c>
      <c r="C71" s="43">
        <f>'S1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'S1 Maquette'!B73</f>
        <v>0</v>
      </c>
      <c r="B72" s="45">
        <f>'S1 Maquette'!C73</f>
        <v>0</v>
      </c>
      <c r="C72" s="43">
        <f>'S1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'S1 Maquette'!B74</f>
        <v>0</v>
      </c>
      <c r="B73" s="45">
        <f>'S1 Maquette'!C74</f>
        <v>0</v>
      </c>
      <c r="C73" s="43">
        <f>'S1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'S1 Maquette'!B75</f>
        <v>0</v>
      </c>
      <c r="B74" s="45">
        <f>'S1 Maquette'!C75</f>
        <v>0</v>
      </c>
      <c r="C74" s="43">
        <f>'S1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'S1 Maquette'!B76</f>
        <v>0</v>
      </c>
      <c r="B75" s="45">
        <f>'S1 Maquette'!C76</f>
        <v>0</v>
      </c>
      <c r="C75" s="43">
        <f>'S1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'S1 Maquette'!B77</f>
        <v>0</v>
      </c>
      <c r="B76" s="45">
        <f>'S1 Maquette'!C77</f>
        <v>0</v>
      </c>
      <c r="C76" s="43">
        <f>'S1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'S1 Maquette'!B78</f>
        <v>0</v>
      </c>
      <c r="B77" s="45">
        <f>'S1 Maquette'!C78</f>
        <v>0</v>
      </c>
      <c r="C77" s="43">
        <f>'S1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'S1 Maquette'!B79</f>
        <v>0</v>
      </c>
      <c r="B78" s="45">
        <f>'S1 Maquette'!C79</f>
        <v>0</v>
      </c>
      <c r="C78" s="43">
        <f>'S1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'S1 Maquette'!B80</f>
        <v>0</v>
      </c>
      <c r="B79" s="45">
        <f>'S1 Maquette'!C80</f>
        <v>0</v>
      </c>
      <c r="C79" s="43">
        <f>'S1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'S1 Maquette'!B81</f>
        <v>0</v>
      </c>
      <c r="B80" s="45">
        <f>'S1 Maquette'!C81</f>
        <v>0</v>
      </c>
      <c r="C80" s="43">
        <f>'S1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'S1 Maquette'!B82</f>
        <v>0</v>
      </c>
      <c r="B81" s="45">
        <f>'S1 Maquette'!C82</f>
        <v>0</v>
      </c>
      <c r="C81" s="43">
        <f>'S1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'S1 Maquette'!B83</f>
        <v>0</v>
      </c>
      <c r="B82" s="45">
        <f>'S1 Maquette'!C83</f>
        <v>0</v>
      </c>
      <c r="C82" s="43">
        <f>'S1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'S1 Maquette'!B84</f>
        <v>0</v>
      </c>
      <c r="B83" s="45">
        <f>'S1 Maquette'!C84</f>
        <v>0</v>
      </c>
      <c r="C83" s="43">
        <f>'S1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'S1 Maquette'!B85</f>
        <v>0</v>
      </c>
      <c r="B84" s="45">
        <f>'S1 Maquette'!C85</f>
        <v>0</v>
      </c>
      <c r="C84" s="43">
        <f>'S1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'S1 Maquette'!B86</f>
        <v>0</v>
      </c>
      <c r="B85" s="45">
        <f>'S1 Maquette'!C86</f>
        <v>0</v>
      </c>
      <c r="C85" s="43">
        <f>'S1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'S1 Maquette'!B87</f>
        <v>0</v>
      </c>
      <c r="B86" s="45">
        <f>'S1 Maquette'!C87</f>
        <v>0</v>
      </c>
      <c r="C86" s="43">
        <f>'S1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'S1 Maquette'!B88</f>
        <v>0</v>
      </c>
      <c r="B87" s="45">
        <f>'S1 Maquette'!C88</f>
        <v>0</v>
      </c>
      <c r="C87" s="43">
        <f>'S1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'S1 Maquette'!B89</f>
        <v>0</v>
      </c>
      <c r="B88" s="45">
        <f>'S1 Maquette'!C89</f>
        <v>0</v>
      </c>
      <c r="C88" s="43">
        <f>'S1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'S1 Maquette'!B90</f>
        <v>0</v>
      </c>
      <c r="B89" s="45">
        <f>'S1 Maquette'!C90</f>
        <v>0</v>
      </c>
      <c r="C89" s="43">
        <f>'S1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'S1 Maquette'!B91</f>
        <v>0</v>
      </c>
      <c r="B90" s="45">
        <f>'S1 Maquette'!C91</f>
        <v>0</v>
      </c>
      <c r="C90" s="43">
        <f>'S1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'S1 Maquette'!B92</f>
        <v>0</v>
      </c>
      <c r="B91" s="45">
        <f>'S1 Maquette'!C92</f>
        <v>0</v>
      </c>
      <c r="C91" s="43">
        <f>'S1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'S1 Maquette'!B93</f>
        <v>0</v>
      </c>
      <c r="B92" s="45">
        <f>'S1 Maquette'!C93</f>
        <v>0</v>
      </c>
      <c r="C92" s="43">
        <f>'S1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'S1 Maquette'!B94</f>
        <v>0</v>
      </c>
      <c r="B93" s="45">
        <f>'S1 Maquette'!C94</f>
        <v>0</v>
      </c>
      <c r="C93" s="43">
        <f>'S1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'S1 Maquette'!B95</f>
        <v>0</v>
      </c>
      <c r="B94" s="45">
        <f>'S1 Maquette'!C95</f>
        <v>0</v>
      </c>
      <c r="C94" s="43">
        <f>'S1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'S1 Maquette'!B96</f>
        <v>0</v>
      </c>
      <c r="B95" s="45">
        <f>'S1 Maquette'!C96</f>
        <v>0</v>
      </c>
      <c r="C95" s="43">
        <f>'S1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'S1 Maquette'!B97</f>
        <v>0</v>
      </c>
      <c r="B96" s="45">
        <f>'S1 Maquette'!C97</f>
        <v>0</v>
      </c>
      <c r="C96" s="43">
        <f>'S1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'S1 Maquette'!B98</f>
        <v>0</v>
      </c>
      <c r="B97" s="45">
        <f>'S1 Maquette'!C98</f>
        <v>0</v>
      </c>
      <c r="C97" s="43">
        <f>'S1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'S1 Maquette'!B99</f>
        <v>0</v>
      </c>
      <c r="B98" s="45">
        <f>'S1 Maquette'!C99</f>
        <v>0</v>
      </c>
      <c r="C98" s="43">
        <f>'S1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'S1 Maquette'!B100</f>
        <v>0</v>
      </c>
      <c r="B99" s="45">
        <f>'S1 Maquette'!C100</f>
        <v>0</v>
      </c>
      <c r="C99" s="43">
        <f>'S1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'S1 Maquette'!B101</f>
        <v>0</v>
      </c>
      <c r="B100" s="45">
        <f>'S1 Maquette'!C101</f>
        <v>0</v>
      </c>
      <c r="C100" s="43">
        <f>'S1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'S1 Maquette'!B102</f>
        <v>0</v>
      </c>
      <c r="B101" s="45">
        <f>'S1 Maquette'!C102</f>
        <v>0</v>
      </c>
      <c r="C101" s="43">
        <f>'S1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'S1 Maquette'!B103</f>
        <v>0</v>
      </c>
      <c r="B102" s="45">
        <f>'S1 Maquette'!C103</f>
        <v>0</v>
      </c>
      <c r="C102" s="43">
        <f>'S1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'S1 Maquette'!B104</f>
        <v>0</v>
      </c>
      <c r="B103" s="45">
        <f>'S1 Maquette'!C104</f>
        <v>0</v>
      </c>
      <c r="C103" s="43">
        <f>'S1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'S1 Maquette'!B105</f>
        <v>0</v>
      </c>
      <c r="B104" s="45">
        <f>'S1 Maquette'!C105</f>
        <v>0</v>
      </c>
      <c r="C104" s="43">
        <f>'S1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'S1 Maquette'!B106</f>
        <v>0</v>
      </c>
      <c r="B105" s="45">
        <f>'S1 Maquette'!C106</f>
        <v>0</v>
      </c>
      <c r="C105" s="43">
        <f>'S1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'S1 Maquette'!B107</f>
        <v>0</v>
      </c>
      <c r="B106" s="45">
        <f>'S1 Maquette'!C107</f>
        <v>0</v>
      </c>
      <c r="C106" s="43">
        <f>'S1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'S1 Maquette'!B108</f>
        <v>0</v>
      </c>
      <c r="B107" s="45">
        <f>'S1 Maquette'!C108</f>
        <v>0</v>
      </c>
      <c r="C107" s="43">
        <f>'S1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'S1 Maquette'!B109</f>
        <v>0</v>
      </c>
      <c r="B108" s="45">
        <f>'S1 Maquette'!C109</f>
        <v>0</v>
      </c>
      <c r="C108" s="43">
        <f>'S1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'S1 Maquette'!B110</f>
        <v>0</v>
      </c>
      <c r="B109" s="45">
        <f>'S1 Maquette'!C110</f>
        <v>0</v>
      </c>
      <c r="C109" s="43">
        <f>'S1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'S1 Maquette'!B111</f>
        <v>0</v>
      </c>
      <c r="B110" s="45">
        <f>'S1 Maquette'!C111</f>
        <v>0</v>
      </c>
      <c r="C110" s="43">
        <f>'S1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'S1 Maquette'!B112</f>
        <v>0</v>
      </c>
      <c r="B111" s="45">
        <f>'S1 Maquette'!C112</f>
        <v>0</v>
      </c>
      <c r="C111" s="43">
        <f>'S1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'S1 Maquette'!B113</f>
        <v>0</v>
      </c>
      <c r="B112" s="45">
        <f>'S1 Maquette'!C113</f>
        <v>0</v>
      </c>
      <c r="C112" s="43">
        <f>'S1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'S1 Maquette'!B114</f>
        <v>0</v>
      </c>
      <c r="B113" s="45">
        <f>'S1 Maquette'!C114</f>
        <v>0</v>
      </c>
      <c r="C113" s="43">
        <f>'S1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'S1 Maquette'!B115</f>
        <v>0</v>
      </c>
      <c r="B114" s="45">
        <f>'S1 Maquette'!C115</f>
        <v>0</v>
      </c>
      <c r="C114" s="43">
        <f>'S1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'S1 Maquette'!B116</f>
        <v>0</v>
      </c>
      <c r="B115" s="45">
        <f>'S1 Maquette'!C116</f>
        <v>0</v>
      </c>
      <c r="C115" s="43">
        <f>'S1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'S1 Maquette'!B117</f>
        <v>0</v>
      </c>
      <c r="B116" s="45">
        <f>'S1 Maquette'!C117</f>
        <v>0</v>
      </c>
      <c r="C116" s="43">
        <f>'S1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'S1 Maquette'!B118</f>
        <v>0</v>
      </c>
      <c r="B117" s="45">
        <f>'S1 Maquette'!C118</f>
        <v>0</v>
      </c>
      <c r="C117" s="43">
        <f>'S1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'S1 Maquette'!B119</f>
        <v>0</v>
      </c>
      <c r="B118" s="45">
        <f>'S1 Maquette'!C119</f>
        <v>0</v>
      </c>
      <c r="C118" s="43">
        <f>'S1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'S1 Maquette'!B120</f>
        <v>0</v>
      </c>
      <c r="B119" s="45">
        <f>'S1 Maquette'!C120</f>
        <v>0</v>
      </c>
      <c r="C119" s="43">
        <f>'S1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'S1 Maquette'!B121</f>
        <v>0</v>
      </c>
      <c r="B120" s="45">
        <f>'S1 Maquette'!C121</f>
        <v>0</v>
      </c>
      <c r="C120" s="43">
        <f>'S1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'S1 Maquette'!B122</f>
        <v>0</v>
      </c>
      <c r="B121" s="45">
        <f>'S1 Maquette'!C122</f>
        <v>0</v>
      </c>
      <c r="C121" s="43">
        <f>'S1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'S1 Maquette'!B123</f>
        <v>0</v>
      </c>
      <c r="B122" s="45">
        <f>'S1 Maquette'!C123</f>
        <v>0</v>
      </c>
      <c r="C122" s="43">
        <f>'S1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'S1 Maquette'!B124</f>
        <v>0</v>
      </c>
      <c r="B123" s="45">
        <f>'S1 Maquette'!C124</f>
        <v>0</v>
      </c>
      <c r="C123" s="43">
        <f>'S1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'S1 Maquette'!B125</f>
        <v>0</v>
      </c>
      <c r="B124" s="45">
        <f>'S1 Maquette'!C125</f>
        <v>0</v>
      </c>
      <c r="C124" s="43">
        <f>'S1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'S1 Maquette'!B126</f>
        <v>0</v>
      </c>
      <c r="B125" s="45">
        <f>'S1 Maquette'!C126</f>
        <v>0</v>
      </c>
      <c r="C125" s="43">
        <f>'S1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'S1 Maquette'!B127</f>
        <v>0</v>
      </c>
      <c r="B126" s="45">
        <f>'S1 Maquette'!C127</f>
        <v>0</v>
      </c>
      <c r="C126" s="43">
        <f>'S1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'S1 Maquette'!B128</f>
        <v>0</v>
      </c>
      <c r="B127" s="45">
        <f>'S1 Maquette'!C128</f>
        <v>0</v>
      </c>
      <c r="C127" s="43">
        <f>'S1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'S1 Maquette'!B129</f>
        <v>0</v>
      </c>
      <c r="B128" s="45">
        <f>'S1 Maquette'!C129</f>
        <v>0</v>
      </c>
      <c r="C128" s="43">
        <f>'S1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'S1 Maquette'!B130</f>
        <v>0</v>
      </c>
      <c r="B129" s="45">
        <f>'S1 Maquette'!C130</f>
        <v>0</v>
      </c>
      <c r="C129" s="43">
        <f>'S1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'S1 Maquette'!B131</f>
        <v>0</v>
      </c>
      <c r="B130" s="45">
        <f>'S1 Maquette'!C131</f>
        <v>0</v>
      </c>
      <c r="C130" s="43">
        <f>'S1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'S1 Maquette'!B132</f>
        <v>0</v>
      </c>
      <c r="B131" s="45">
        <f>'S1 Maquette'!C132</f>
        <v>0</v>
      </c>
      <c r="C131" s="43">
        <f>'S1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'S1 Maquette'!B133</f>
        <v>0</v>
      </c>
      <c r="B132" s="45">
        <f>'S1 Maquette'!C133</f>
        <v>0</v>
      </c>
      <c r="C132" s="43">
        <f>'S1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'S1 Maquette'!B134</f>
        <v>0</v>
      </c>
      <c r="B133" s="45">
        <f>'S1 Maquette'!C134</f>
        <v>0</v>
      </c>
      <c r="C133" s="43">
        <f>'S1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'S1 Maquette'!B135</f>
        <v>0</v>
      </c>
      <c r="B134" s="45">
        <f>'S1 Maquette'!C135</f>
        <v>0</v>
      </c>
      <c r="C134" s="43">
        <f>'S1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'S1 Maquette'!B136</f>
        <v>0</v>
      </c>
      <c r="B135" s="45">
        <f>'S1 Maquette'!C136</f>
        <v>0</v>
      </c>
      <c r="C135" s="43">
        <f>'S1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'S1 Maquette'!B137</f>
        <v>0</v>
      </c>
      <c r="B136" s="45">
        <f>'S1 Maquette'!C137</f>
        <v>0</v>
      </c>
      <c r="C136" s="43">
        <f>'S1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'S1 Maquette'!B138</f>
        <v>0</v>
      </c>
      <c r="B137" s="45">
        <f>'S1 Maquette'!C138</f>
        <v>0</v>
      </c>
      <c r="C137" s="43">
        <f>'S1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'S1 Maquette'!B139</f>
        <v>0</v>
      </c>
      <c r="B138" s="45">
        <f>'S1 Maquette'!C139</f>
        <v>0</v>
      </c>
      <c r="C138" s="43">
        <f>'S1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'S1 Maquette'!B140</f>
        <v>0</v>
      </c>
      <c r="B139" s="45">
        <f>'S1 Maquette'!C140</f>
        <v>0</v>
      </c>
      <c r="C139" s="43">
        <f>'S1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'S1 Maquette'!B141</f>
        <v>0</v>
      </c>
      <c r="B140" s="45">
        <f>'S1 Maquette'!C141</f>
        <v>0</v>
      </c>
      <c r="C140" s="43">
        <f>'S1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'S1 Maquette'!B142</f>
        <v>0</v>
      </c>
      <c r="B141" s="45">
        <f>'S1 Maquette'!C142</f>
        <v>0</v>
      </c>
      <c r="C141" s="43">
        <f>'S1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'S1 Maquette'!B143</f>
        <v>0</v>
      </c>
      <c r="B142" s="45">
        <f>'S1 Maquette'!C143</f>
        <v>0</v>
      </c>
      <c r="C142" s="43">
        <f>'S1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'S1 Maquette'!B144</f>
        <v>0</v>
      </c>
      <c r="B143" s="45">
        <f>'S1 Maquette'!C144</f>
        <v>0</v>
      </c>
      <c r="C143" s="43">
        <f>'S1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'S1 Maquette'!B145</f>
        <v>0</v>
      </c>
      <c r="B144" s="45">
        <f>'S1 Maquette'!C145</f>
        <v>0</v>
      </c>
      <c r="C144" s="43">
        <f>'S1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'S1 Maquette'!B146</f>
        <v>0</v>
      </c>
      <c r="B145" s="45">
        <f>'S1 Maquette'!C146</f>
        <v>0</v>
      </c>
      <c r="C145" s="43">
        <f>'S1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'S1 Maquette'!B147</f>
        <v>0</v>
      </c>
      <c r="B146" s="45">
        <f>'S1 Maquette'!C147</f>
        <v>0</v>
      </c>
      <c r="C146" s="43">
        <f>'S1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'S1 Maquette'!B148</f>
        <v>0</v>
      </c>
      <c r="B147" s="45">
        <f>'S1 Maquette'!C148</f>
        <v>0</v>
      </c>
      <c r="C147" s="43">
        <f>'S1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'S1 Maquette'!B149</f>
        <v>0</v>
      </c>
      <c r="B148" s="45">
        <f>'S1 Maquette'!C149</f>
        <v>0</v>
      </c>
      <c r="C148" s="43">
        <f>'S1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'S1 Maquette'!B150</f>
        <v>0</v>
      </c>
      <c r="B149" s="45">
        <f>'S1 Maquette'!C150</f>
        <v>0</v>
      </c>
      <c r="C149" s="43">
        <f>'S1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'S1 Maquette'!B151</f>
        <v>0</v>
      </c>
      <c r="B150" s="45">
        <f>'S1 Maquette'!C151</f>
        <v>0</v>
      </c>
      <c r="C150" s="43">
        <f>'S1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'S1 Maquette'!B152</f>
        <v>0</v>
      </c>
      <c r="B151" s="45">
        <f>'S1 Maquette'!C152</f>
        <v>0</v>
      </c>
      <c r="C151" s="43">
        <f>'S1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'S1 Maquette'!B153</f>
        <v>0</v>
      </c>
      <c r="B152" s="45">
        <f>'S1 Maquette'!C153</f>
        <v>0</v>
      </c>
      <c r="C152" s="43">
        <f>'S1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'S1 Maquette'!B154</f>
        <v>0</v>
      </c>
      <c r="B153" s="45">
        <f>'S1 Maquette'!C154</f>
        <v>0</v>
      </c>
      <c r="C153" s="43">
        <f>'S1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'S1 Maquette'!B155</f>
        <v>0</v>
      </c>
      <c r="B154" s="45">
        <f>'S1 Maquette'!C155</f>
        <v>0</v>
      </c>
      <c r="C154" s="43">
        <f>'S1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'S1 Maquette'!B156</f>
        <v>0</v>
      </c>
      <c r="B155" s="45">
        <f>'S1 Maquette'!C156</f>
        <v>0</v>
      </c>
      <c r="C155" s="43">
        <f>'S1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'S1 Maquette'!B157</f>
        <v>0</v>
      </c>
      <c r="B156" s="45">
        <f>'S1 Maquette'!C157</f>
        <v>0</v>
      </c>
      <c r="C156" s="43">
        <f>'S1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'S1 Maquette'!B158</f>
        <v>0</v>
      </c>
      <c r="B157" s="45">
        <f>'S1 Maquette'!C158</f>
        <v>0</v>
      </c>
      <c r="C157" s="43">
        <f>'S1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'S1 Maquette'!B159</f>
        <v>0</v>
      </c>
      <c r="B158" s="45">
        <f>'S1 Maquette'!C159</f>
        <v>0</v>
      </c>
      <c r="C158" s="43">
        <f>'S1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'S1 Maquette'!B160</f>
        <v>0</v>
      </c>
      <c r="B159" s="45">
        <f>'S1 Maquette'!C160</f>
        <v>0</v>
      </c>
      <c r="C159" s="43">
        <f>'S1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'S1 Maquette'!B161</f>
        <v>0</v>
      </c>
      <c r="B160" s="45">
        <f>'S1 Maquette'!C161</f>
        <v>0</v>
      </c>
      <c r="C160" s="43">
        <f>'S1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'S1 Maquette'!B162</f>
        <v>0</v>
      </c>
      <c r="B161" s="45">
        <f>'S1 Maquette'!C162</f>
        <v>0</v>
      </c>
      <c r="C161" s="43">
        <f>'S1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'S1 Maquette'!B163</f>
        <v>0</v>
      </c>
      <c r="B162" s="45">
        <f>'S1 Maquette'!C163</f>
        <v>0</v>
      </c>
      <c r="C162" s="43">
        <f>'S1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'S1 Maquette'!B164</f>
        <v>0</v>
      </c>
      <c r="B163" s="45">
        <f>'S1 Maquette'!C164</f>
        <v>0</v>
      </c>
      <c r="C163" s="43">
        <f>'S1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'S1 Maquette'!B165</f>
        <v>0</v>
      </c>
      <c r="B164" s="45">
        <f>'S1 Maquette'!C165</f>
        <v>0</v>
      </c>
      <c r="C164" s="43">
        <f>'S1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'S1 Maquette'!B166</f>
        <v>0</v>
      </c>
      <c r="B165" s="45">
        <f>'S1 Maquette'!C166</f>
        <v>0</v>
      </c>
      <c r="C165" s="43">
        <f>'S1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'S1 Maquette'!B167</f>
        <v>0</v>
      </c>
      <c r="B166" s="45">
        <f>'S1 Maquette'!C167</f>
        <v>0</v>
      </c>
      <c r="C166" s="43">
        <f>'S1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'S1 Maquette'!B168</f>
        <v>0</v>
      </c>
      <c r="B167" s="45">
        <f>'S1 Maquette'!C168</f>
        <v>0</v>
      </c>
      <c r="C167" s="43">
        <f>'S1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'S1 Maquette'!B169</f>
        <v>0</v>
      </c>
      <c r="B168" s="45">
        <f>'S1 Maquette'!C169</f>
        <v>0</v>
      </c>
      <c r="C168" s="43">
        <f>'S1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'S1 Maquette'!B170</f>
        <v>0</v>
      </c>
      <c r="B169" s="45">
        <f>'S1 Maquette'!C170</f>
        <v>0</v>
      </c>
      <c r="C169" s="43">
        <f>'S1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'S1 Maquette'!B171</f>
        <v>0</v>
      </c>
      <c r="B170" s="45">
        <f>'S1 Maquette'!C171</f>
        <v>0</v>
      </c>
      <c r="C170" s="43">
        <f>'S1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'S1 Maquette'!B172</f>
        <v>0</v>
      </c>
      <c r="B171" s="45">
        <f>'S1 Maquette'!C172</f>
        <v>0</v>
      </c>
      <c r="C171" s="43">
        <f>'S1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'S1 Maquette'!B173</f>
        <v>0</v>
      </c>
      <c r="B172" s="45">
        <f>'S1 Maquette'!C173</f>
        <v>0</v>
      </c>
      <c r="C172" s="43">
        <f>'S1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'S1 Maquette'!B174</f>
        <v>0</v>
      </c>
      <c r="B173" s="45">
        <f>'S1 Maquette'!C174</f>
        <v>0</v>
      </c>
      <c r="C173" s="43">
        <f>'S1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'S1 Maquette'!B175</f>
        <v>0</v>
      </c>
      <c r="B174" s="45">
        <f>'S1 Maquette'!C175</f>
        <v>0</v>
      </c>
      <c r="C174" s="43">
        <f>'S1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'S1 Maquette'!B176</f>
        <v>0</v>
      </c>
      <c r="B175" s="45">
        <f>'S1 Maquette'!C176</f>
        <v>0</v>
      </c>
      <c r="C175" s="43">
        <f>'S1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'S1 Maquette'!B177</f>
        <v>0</v>
      </c>
      <c r="B176" s="45">
        <f>'S1 Maquette'!C177</f>
        <v>0</v>
      </c>
      <c r="C176" s="43">
        <f>'S1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'S1 Maquette'!B178</f>
        <v>0</v>
      </c>
      <c r="B177" s="45">
        <f>'S1 Maquette'!C178</f>
        <v>0</v>
      </c>
      <c r="C177" s="43">
        <f>'S1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'S1 Maquette'!B179</f>
        <v>0</v>
      </c>
      <c r="B178" s="45">
        <f>'S1 Maquette'!C179</f>
        <v>0</v>
      </c>
      <c r="C178" s="43">
        <f>'S1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'S1 Maquette'!B180</f>
        <v>0</v>
      </c>
      <c r="B179" s="45">
        <f>'S1 Maquette'!C180</f>
        <v>0</v>
      </c>
      <c r="C179" s="43">
        <f>'S1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'S1 Maquette'!B181</f>
        <v>0</v>
      </c>
      <c r="B180" s="45">
        <f>'S1 Maquette'!C181</f>
        <v>0</v>
      </c>
      <c r="C180" s="43">
        <f>'S1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'S1 Maquette'!B182</f>
        <v>0</v>
      </c>
      <c r="B181" s="45">
        <f>'S1 Maquette'!C182</f>
        <v>0</v>
      </c>
      <c r="C181" s="43">
        <f>'S1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'S1 Maquette'!B183</f>
        <v>0</v>
      </c>
      <c r="B182" s="45">
        <f>'S1 Maquette'!C183</f>
        <v>0</v>
      </c>
      <c r="C182" s="43">
        <f>'S1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'S1 Maquette'!B184</f>
        <v>0</v>
      </c>
      <c r="B183" s="45">
        <f>'S1 Maquette'!C184</f>
        <v>0</v>
      </c>
      <c r="C183" s="43">
        <f>'S1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'S1 Maquette'!B185</f>
        <v>0</v>
      </c>
      <c r="B184" s="45">
        <f>'S1 Maquette'!C185</f>
        <v>0</v>
      </c>
      <c r="C184" s="43">
        <f>'S1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'S1 Maquette'!B186</f>
        <v>0</v>
      </c>
      <c r="B185" s="45">
        <f>'S1 Maquette'!C186</f>
        <v>0</v>
      </c>
      <c r="C185" s="43">
        <f>'S1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'S1 Maquette'!B187</f>
        <v>0</v>
      </c>
      <c r="B186" s="45">
        <f>'S1 Maquette'!C187</f>
        <v>0</v>
      </c>
      <c r="C186" s="43">
        <f>'S1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'S1 Maquette'!B188</f>
        <v>0</v>
      </c>
      <c r="B187" s="45">
        <f>'S1 Maquette'!C188</f>
        <v>0</v>
      </c>
      <c r="C187" s="43">
        <f>'S1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'S1 Maquette'!B189</f>
        <v>0</v>
      </c>
      <c r="B188" s="45">
        <f>'S1 Maquette'!C189</f>
        <v>0</v>
      </c>
      <c r="C188" s="43">
        <f>'S1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'S1 Maquette'!B190</f>
        <v>0</v>
      </c>
      <c r="B189" s="45">
        <f>'S1 Maquette'!C190</f>
        <v>0</v>
      </c>
      <c r="C189" s="43">
        <f>'S1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'S1 Maquette'!B191</f>
        <v>0</v>
      </c>
      <c r="B190" s="45">
        <f>'S1 Maquette'!C191</f>
        <v>0</v>
      </c>
      <c r="C190" s="43">
        <f>'S1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'S1 Maquette'!B192</f>
        <v>0</v>
      </c>
      <c r="B191" s="45">
        <f>'S1 Maquette'!C192</f>
        <v>0</v>
      </c>
      <c r="C191" s="43">
        <f>'S1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'S1 Maquette'!B193</f>
        <v>0</v>
      </c>
      <c r="B192" s="45">
        <f>'S1 Maquette'!C193</f>
        <v>0</v>
      </c>
      <c r="C192" s="43">
        <f>'S1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'S1 Maquette'!B194</f>
        <v>0</v>
      </c>
      <c r="B193" s="45">
        <f>'S1 Maquette'!C194</f>
        <v>0</v>
      </c>
      <c r="C193" s="43">
        <f>'S1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'S1 Maquette'!B195</f>
        <v>0</v>
      </c>
      <c r="B194" s="45">
        <f>'S1 Maquette'!C195</f>
        <v>0</v>
      </c>
      <c r="C194" s="43">
        <f>'S1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'S1 Maquette'!B196</f>
        <v>0</v>
      </c>
      <c r="B195" s="45">
        <f>'S1 Maquette'!C196</f>
        <v>0</v>
      </c>
      <c r="C195" s="43">
        <f>'S1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'S1 Maquette'!B197</f>
        <v>0</v>
      </c>
      <c r="B196" s="45">
        <f>'S1 Maquette'!C197</f>
        <v>0</v>
      </c>
      <c r="C196" s="43">
        <f>'S1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'S1 Maquette'!B198</f>
        <v>0</v>
      </c>
      <c r="B197" s="45">
        <f>'S1 Maquette'!C198</f>
        <v>0</v>
      </c>
      <c r="C197" s="43">
        <f>'S1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'S1 Maquette'!B199</f>
        <v>0</v>
      </c>
      <c r="B198" s="45">
        <f>'S1 Maquette'!C199</f>
        <v>0</v>
      </c>
      <c r="C198" s="43">
        <f>'S1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'S1 Maquette'!B200</f>
        <v>0</v>
      </c>
      <c r="B199" s="45">
        <f>'S1 Maquette'!C200</f>
        <v>0</v>
      </c>
      <c r="C199" s="43">
        <f>'S1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'S1 Maquette'!B201</f>
        <v>0</v>
      </c>
      <c r="B200" s="45">
        <f>'S1 Maquette'!C201</f>
        <v>0</v>
      </c>
      <c r="C200" s="43">
        <f>'S1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'S1 Maquette'!B202</f>
        <v>0</v>
      </c>
      <c r="B201" s="45">
        <f>'S1 Maquette'!C202</f>
        <v>0</v>
      </c>
      <c r="C201" s="43">
        <f>'S1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'S1 Maquette'!B203</f>
        <v>0</v>
      </c>
      <c r="B202" s="45">
        <f>'S1 Maquette'!C203</f>
        <v>0</v>
      </c>
      <c r="C202" s="43">
        <f>'S1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'S1 Maquette'!B204</f>
        <v>0</v>
      </c>
      <c r="B203" s="45">
        <f>'S1 Maquette'!C204</f>
        <v>0</v>
      </c>
      <c r="C203" s="43">
        <f>'S1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'S1 Maquette'!B205</f>
        <v>0</v>
      </c>
      <c r="B204" s="45">
        <f>'S1 Maquette'!C205</f>
        <v>0</v>
      </c>
      <c r="C204" s="43">
        <f>'S1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'S1 Maquette'!B206</f>
        <v>0</v>
      </c>
      <c r="B205" s="45">
        <f>'S1 Maquette'!C206</f>
        <v>0</v>
      </c>
      <c r="C205" s="43">
        <f>'S1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'S1 Maquette'!B207</f>
        <v>0</v>
      </c>
      <c r="B206" s="45">
        <f>'S1 Maquette'!C207</f>
        <v>0</v>
      </c>
      <c r="C206" s="43">
        <f>'S1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'S1 Maquette'!B208</f>
        <v>0</v>
      </c>
      <c r="B207" s="45">
        <f>'S1 Maquette'!C208</f>
        <v>0</v>
      </c>
      <c r="C207" s="43">
        <f>'S1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'S1 Maquette'!B209</f>
        <v>0</v>
      </c>
      <c r="B208" s="45">
        <f>'S1 Maquette'!C209</f>
        <v>0</v>
      </c>
      <c r="C208" s="43">
        <f>'S1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'S1 Maquette'!B210</f>
        <v>0</v>
      </c>
      <c r="B209" s="45">
        <f>'S1 Maquette'!C210</f>
        <v>0</v>
      </c>
      <c r="C209" s="43">
        <f>'S1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'S1 Maquette'!B211</f>
        <v>0</v>
      </c>
      <c r="B210" s="45">
        <f>'S1 Maquette'!C211</f>
        <v>0</v>
      </c>
      <c r="C210" s="43">
        <f>'S1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'S1 Maquette'!B212</f>
        <v>0</v>
      </c>
      <c r="B211" s="45">
        <f>'S1 Maquette'!C212</f>
        <v>0</v>
      </c>
      <c r="C211" s="43">
        <f>'S1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'S1 Maquette'!B213</f>
        <v>0</v>
      </c>
      <c r="B212" s="45">
        <f>'S1 Maquette'!C213</f>
        <v>0</v>
      </c>
      <c r="C212" s="43">
        <f>'S1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'S1 Maquette'!B214</f>
        <v>0</v>
      </c>
      <c r="B213" s="45">
        <f>'S1 Maquette'!C214</f>
        <v>0</v>
      </c>
      <c r="C213" s="43">
        <f>'S1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'S1 Maquette'!B215</f>
        <v>0</v>
      </c>
      <c r="B214" s="45">
        <f>'S1 Maquette'!C215</f>
        <v>0</v>
      </c>
      <c r="C214" s="43">
        <f>'S1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'S1 Maquette'!B216</f>
        <v>0</v>
      </c>
      <c r="B215" s="45">
        <f>'S1 Maquette'!C216</f>
        <v>0</v>
      </c>
      <c r="C215" s="43">
        <f>'S1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'S1 Maquette'!B217</f>
        <v>0</v>
      </c>
      <c r="B216" s="45">
        <f>'S1 Maquette'!C217</f>
        <v>0</v>
      </c>
      <c r="C216" s="43">
        <f>'S1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'S1 Maquette'!B218</f>
        <v>0</v>
      </c>
      <c r="B217" s="45">
        <f>'S1 Maquette'!C218</f>
        <v>0</v>
      </c>
      <c r="C217" s="43">
        <f>'S1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'S1 Maquette'!B219</f>
        <v>0</v>
      </c>
      <c r="B218" s="45">
        <f>'S1 Maquette'!C219</f>
        <v>0</v>
      </c>
      <c r="C218" s="43">
        <f>'S1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'S1 Maquette'!B220</f>
        <v>0</v>
      </c>
      <c r="B219" s="45">
        <f>'S1 Maquette'!C220</f>
        <v>0</v>
      </c>
      <c r="C219" s="43">
        <f>'S1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'S1 Maquette'!B221</f>
        <v>0</v>
      </c>
      <c r="B220" s="45">
        <f>'S1 Maquette'!C221</f>
        <v>0</v>
      </c>
      <c r="C220" s="43">
        <f>'S1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'S1 Maquette'!B222</f>
        <v>0</v>
      </c>
      <c r="B221" s="45">
        <f>'S1 Maquette'!C222</f>
        <v>0</v>
      </c>
      <c r="C221" s="43">
        <f>'S1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'S1 Maquette'!B223</f>
        <v>0</v>
      </c>
      <c r="B222" s="45">
        <f>'S1 Maquette'!C223</f>
        <v>0</v>
      </c>
      <c r="C222" s="43">
        <f>'S1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'S1 Maquette'!B224</f>
        <v>0</v>
      </c>
      <c r="B223" s="45">
        <f>'S1 Maquette'!C224</f>
        <v>0</v>
      </c>
      <c r="C223" s="43">
        <f>'S1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'S1 Maquette'!B225</f>
        <v>0</v>
      </c>
      <c r="B224" s="45">
        <f>'S1 Maquette'!C225</f>
        <v>0</v>
      </c>
      <c r="C224" s="43">
        <f>'S1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'S1 Maquette'!B226</f>
        <v>0</v>
      </c>
      <c r="B225" s="45">
        <f>'S1 Maquette'!C226</f>
        <v>0</v>
      </c>
      <c r="C225" s="43">
        <f>'S1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'S1 Maquette'!B227</f>
        <v>0</v>
      </c>
      <c r="B226" s="45">
        <f>'S1 Maquette'!C227</f>
        <v>0</v>
      </c>
      <c r="C226" s="43">
        <f>'S1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'S1 Maquette'!B228</f>
        <v>0</v>
      </c>
      <c r="B227" s="45">
        <f>'S1 Maquette'!C228</f>
        <v>0</v>
      </c>
      <c r="C227" s="43">
        <f>'S1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'S1 Maquette'!B229</f>
        <v>0</v>
      </c>
      <c r="B228" s="45">
        <f>'S1 Maquette'!C229</f>
        <v>0</v>
      </c>
      <c r="C228" s="43">
        <f>'S1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'S1 Maquette'!B230</f>
        <v>0</v>
      </c>
      <c r="B229" s="45">
        <f>'S1 Maquette'!C230</f>
        <v>0</v>
      </c>
      <c r="C229" s="43">
        <f>'S1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'S1 Maquette'!B231</f>
        <v>0</v>
      </c>
      <c r="B230" s="45">
        <f>'S1 Maquette'!C231</f>
        <v>0</v>
      </c>
      <c r="C230" s="43">
        <f>'S1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'S1 Maquette'!B232</f>
        <v>0</v>
      </c>
      <c r="B231" s="45">
        <f>'S1 Maquette'!C232</f>
        <v>0</v>
      </c>
      <c r="C231" s="43">
        <f>'S1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'S1 Maquette'!B233</f>
        <v>0</v>
      </c>
      <c r="B232" s="45">
        <f>'S1 Maquette'!C233</f>
        <v>0</v>
      </c>
      <c r="C232" s="43">
        <f>'S1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'S1 Maquette'!B234</f>
        <v>0</v>
      </c>
      <c r="B233" s="45">
        <f>'S1 Maquette'!C234</f>
        <v>0</v>
      </c>
      <c r="C233" s="43">
        <f>'S1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'S1 Maquette'!B235</f>
        <v>0</v>
      </c>
      <c r="B234" s="45">
        <f>'S1 Maquette'!C235</f>
        <v>0</v>
      </c>
      <c r="C234" s="43">
        <f>'S1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'S1 Maquette'!B236</f>
        <v>0</v>
      </c>
      <c r="B235" s="45">
        <f>'S1 Maquette'!C236</f>
        <v>0</v>
      </c>
      <c r="C235" s="43">
        <f>'S1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'S1 Maquette'!B237</f>
        <v>0</v>
      </c>
      <c r="B236" s="45">
        <f>'S1 Maquette'!C237</f>
        <v>0</v>
      </c>
      <c r="C236" s="43">
        <f>'S1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'S1 Maquette'!B238</f>
        <v>0</v>
      </c>
      <c r="B237" s="45">
        <f>'S1 Maquette'!C238</f>
        <v>0</v>
      </c>
      <c r="C237" s="43">
        <f>'S1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'S1 Maquette'!B239</f>
        <v>0</v>
      </c>
      <c r="B238" s="45">
        <f>'S1 Maquette'!C239</f>
        <v>0</v>
      </c>
      <c r="C238" s="43">
        <f>'S1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'S1 Maquette'!B240</f>
        <v>0</v>
      </c>
      <c r="B239" s="45">
        <f>'S1 Maquette'!C240</f>
        <v>0</v>
      </c>
      <c r="C239" s="43">
        <f>'S1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'S1 Maquette'!B241</f>
        <v>0</v>
      </c>
      <c r="B240" s="45">
        <f>'S1 Maquette'!C241</f>
        <v>0</v>
      </c>
      <c r="C240" s="43">
        <f>'S1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'S1 Maquette'!B242</f>
        <v>0</v>
      </c>
      <c r="B241" s="45">
        <f>'S1 Maquette'!C242</f>
        <v>0</v>
      </c>
      <c r="C241" s="43">
        <f>'S1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'S1 Maquette'!B243</f>
        <v>0</v>
      </c>
      <c r="B242" s="45">
        <f>'S1 Maquette'!C243</f>
        <v>0</v>
      </c>
      <c r="C242" s="43">
        <f>'S1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'S1 Maquette'!B244</f>
        <v>0</v>
      </c>
      <c r="B243" s="45">
        <f>'S1 Maquette'!C244</f>
        <v>0</v>
      </c>
      <c r="C243" s="43">
        <f>'S1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'S1 Maquette'!B245</f>
        <v>0</v>
      </c>
      <c r="B244" s="45">
        <f>'S1 Maquette'!C245</f>
        <v>0</v>
      </c>
      <c r="C244" s="43">
        <f>'S1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'S1 Maquette'!B246</f>
        <v>0</v>
      </c>
      <c r="B245" s="45">
        <f>'S1 Maquette'!C246</f>
        <v>0</v>
      </c>
      <c r="C245" s="43">
        <f>'S1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'S1 Maquette'!B247</f>
        <v>0</v>
      </c>
      <c r="B246" s="45">
        <f>'S1 Maquette'!C247</f>
        <v>0</v>
      </c>
      <c r="C246" s="43">
        <f>'S1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'S1 Maquette'!B248</f>
        <v>0</v>
      </c>
      <c r="B247" s="45">
        <f>'S1 Maquette'!C248</f>
        <v>0</v>
      </c>
      <c r="C247" s="43">
        <f>'S1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'S1 Maquette'!B249</f>
        <v>0</v>
      </c>
      <c r="B248" s="45">
        <f>'S1 Maquette'!C249</f>
        <v>0</v>
      </c>
      <c r="C248" s="43">
        <f>'S1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'S1 Maquette'!B250</f>
        <v>0</v>
      </c>
      <c r="B249" s="45">
        <f>'S1 Maquette'!C250</f>
        <v>0</v>
      </c>
      <c r="C249" s="43">
        <f>'S1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'S1 Maquette'!B251</f>
        <v>0</v>
      </c>
      <c r="B250" s="45">
        <f>'S1 Maquette'!C251</f>
        <v>0</v>
      </c>
      <c r="C250" s="43">
        <f>'S1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'S1 Maquette'!B252</f>
        <v>0</v>
      </c>
      <c r="B251" s="45">
        <f>'S1 Maquette'!C252</f>
        <v>0</v>
      </c>
      <c r="C251" s="43">
        <f>'S1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'S1 Maquette'!B253</f>
        <v>0</v>
      </c>
      <c r="B252" s="45">
        <f>'S1 Maquette'!C253</f>
        <v>0</v>
      </c>
      <c r="C252" s="43">
        <f>'S1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'S1 Maquette'!B254</f>
        <v>0</v>
      </c>
      <c r="B253" s="45">
        <f>'S1 Maquette'!C254</f>
        <v>0</v>
      </c>
      <c r="C253" s="43">
        <f>'S1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'S1 Maquette'!B255</f>
        <v>0</v>
      </c>
      <c r="B254" s="45">
        <f>'S1 Maquette'!C255</f>
        <v>0</v>
      </c>
      <c r="C254" s="43">
        <f>'S1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'S1 Maquette'!B256</f>
        <v>0</v>
      </c>
      <c r="B255" s="45">
        <f>'S1 Maquette'!C256</f>
        <v>0</v>
      </c>
      <c r="C255" s="43">
        <f>'S1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'S1 Maquette'!B257</f>
        <v>0</v>
      </c>
      <c r="B256" s="45">
        <f>'S1 Maquette'!C257</f>
        <v>0</v>
      </c>
      <c r="C256" s="43">
        <f>'S1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'S1 Maquette'!B258</f>
        <v>0</v>
      </c>
      <c r="B257" s="45">
        <f>'S1 Maquette'!C258</f>
        <v>0</v>
      </c>
      <c r="C257" s="43">
        <f>'S1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'S1 Maquette'!B259</f>
        <v>0</v>
      </c>
      <c r="B258" s="45">
        <f>'S1 Maquette'!C259</f>
        <v>0</v>
      </c>
      <c r="C258" s="43">
        <f>'S1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'S1 Maquette'!B260</f>
        <v>0</v>
      </c>
      <c r="B259" s="45">
        <f>'S1 Maquette'!C260</f>
        <v>0</v>
      </c>
      <c r="C259" s="43">
        <f>'S1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'S1 Maquette'!B261</f>
        <v>0</v>
      </c>
      <c r="B260" s="45">
        <f>'S1 Maquette'!C261</f>
        <v>0</v>
      </c>
      <c r="C260" s="43">
        <f>'S1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'S1 Maquette'!B262</f>
        <v>0</v>
      </c>
      <c r="B261" s="45">
        <f>'S1 Maquette'!C262</f>
        <v>0</v>
      </c>
      <c r="C261" s="43">
        <f>'S1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'S1 Maquette'!B263</f>
        <v>0</v>
      </c>
      <c r="B262" s="45">
        <f>'S1 Maquette'!C263</f>
        <v>0</v>
      </c>
      <c r="C262" s="43">
        <f>'S1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'S1 Maquette'!B264</f>
        <v>0</v>
      </c>
      <c r="B263" s="45">
        <f>'S1 Maquette'!C264</f>
        <v>0</v>
      </c>
      <c r="C263" s="43">
        <f>'S1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'S1 Maquette'!B265</f>
        <v>0</v>
      </c>
      <c r="B264" s="45">
        <f>'S1 Maquette'!C265</f>
        <v>0</v>
      </c>
      <c r="C264" s="43">
        <f>'S1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'S1 Maquette'!B266</f>
        <v>0</v>
      </c>
      <c r="B265" s="45">
        <f>'S1 Maquette'!C266</f>
        <v>0</v>
      </c>
      <c r="C265" s="43">
        <f>'S1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'S1 Maquette'!B267</f>
        <v>0</v>
      </c>
      <c r="B266" s="45">
        <f>'S1 Maquette'!C267</f>
        <v>0</v>
      </c>
      <c r="C266" s="43">
        <f>'S1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'S1 Maquette'!B268</f>
        <v>0</v>
      </c>
      <c r="B267" s="45">
        <f>'S1 Maquette'!C268</f>
        <v>0</v>
      </c>
      <c r="C267" s="43">
        <f>'S1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'S1 Maquette'!B269</f>
        <v>0</v>
      </c>
      <c r="B268" s="45">
        <f>'S1 Maquette'!C269</f>
        <v>0</v>
      </c>
      <c r="C268" s="43">
        <f>'S1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'S1 Maquette'!B270</f>
        <v>0</v>
      </c>
      <c r="B269" s="45">
        <f>'S1 Maquette'!C270</f>
        <v>0</v>
      </c>
      <c r="C269" s="43">
        <f>'S1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'S1 Maquette'!B271</f>
        <v>0</v>
      </c>
      <c r="B270" s="45">
        <f>'S1 Maquette'!C271</f>
        <v>0</v>
      </c>
      <c r="C270" s="43">
        <f>'S1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'S1 Maquette'!B272</f>
        <v>0</v>
      </c>
      <c r="B271" s="45">
        <f>'S1 Maquette'!C272</f>
        <v>0</v>
      </c>
      <c r="C271" s="43">
        <f>'S1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'S1 Maquette'!B273</f>
        <v>0</v>
      </c>
      <c r="B272" s="45">
        <f>'S1 Maquette'!C273</f>
        <v>0</v>
      </c>
      <c r="C272" s="43">
        <f>'S1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'S1 Maquette'!B274</f>
        <v>0</v>
      </c>
      <c r="B273" s="45">
        <f>'S1 Maquette'!C274</f>
        <v>0</v>
      </c>
      <c r="C273" s="43">
        <f>'S1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'S1 Maquette'!B275</f>
        <v>0</v>
      </c>
      <c r="B274" s="45">
        <f>'S1 Maquette'!C275</f>
        <v>0</v>
      </c>
      <c r="C274" s="43">
        <f>'S1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'S1 Maquette'!B276</f>
        <v>0</v>
      </c>
      <c r="B275" s="45">
        <f>'S1 Maquette'!C276</f>
        <v>0</v>
      </c>
      <c r="C275" s="43">
        <f>'S1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'S1 Maquette'!B277</f>
        <v>0</v>
      </c>
      <c r="B276" s="45">
        <f>'S1 Maquette'!C277</f>
        <v>0</v>
      </c>
      <c r="C276" s="43">
        <f>'S1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'S1 Maquette'!B278</f>
        <v>0</v>
      </c>
      <c r="B277" s="45">
        <f>'S1 Maquette'!C278</f>
        <v>0</v>
      </c>
      <c r="C277" s="43">
        <f>'S1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'S1 Maquette'!B279</f>
        <v>0</v>
      </c>
      <c r="B278" s="45">
        <f>'S1 Maquette'!C279</f>
        <v>0</v>
      </c>
      <c r="C278" s="43">
        <f>'S1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'S1 Maquette'!B280</f>
        <v>0</v>
      </c>
      <c r="B279" s="45">
        <f>'S1 Maquette'!C280</f>
        <v>0</v>
      </c>
      <c r="C279" s="43">
        <f>'S1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'S1 Maquette'!B281</f>
        <v>0</v>
      </c>
      <c r="B280" s="45">
        <f>'S1 Maquette'!C281</f>
        <v>0</v>
      </c>
      <c r="C280" s="43">
        <f>'S1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'S1 Maquette'!B282</f>
        <v>0</v>
      </c>
      <c r="B281" s="45">
        <f>'S1 Maquette'!C282</f>
        <v>0</v>
      </c>
      <c r="C281" s="43">
        <f>'S1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'S1 Maquette'!B283</f>
        <v>0</v>
      </c>
      <c r="B282" s="45">
        <f>'S1 Maquette'!C283</f>
        <v>0</v>
      </c>
      <c r="C282" s="43">
        <f>'S1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'S1 Maquette'!B284</f>
        <v>0</v>
      </c>
      <c r="B283" s="45">
        <f>'S1 Maquette'!C284</f>
        <v>0</v>
      </c>
      <c r="C283" s="43">
        <f>'S1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'S1 Maquette'!B285</f>
        <v>0</v>
      </c>
      <c r="B284" s="45">
        <f>'S1 Maquette'!C285</f>
        <v>0</v>
      </c>
      <c r="C284" s="43">
        <f>'S1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'S1 Maquette'!B286</f>
        <v>0</v>
      </c>
      <c r="B285" s="45">
        <f>'S1 Maquette'!C286</f>
        <v>0</v>
      </c>
      <c r="C285" s="43">
        <f>'S1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'S1 Maquette'!B287</f>
        <v>0</v>
      </c>
      <c r="B286" s="45">
        <f>'S1 Maquette'!C287</f>
        <v>0</v>
      </c>
      <c r="C286" s="43">
        <f>'S1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'S1 Maquette'!B288</f>
        <v>0</v>
      </c>
      <c r="B287" s="45">
        <f>'S1 Maquette'!C288</f>
        <v>0</v>
      </c>
      <c r="C287" s="43">
        <f>'S1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'S1 Maquette'!B289</f>
        <v>0</v>
      </c>
      <c r="B288" s="45">
        <f>'S1 Maquette'!C289</f>
        <v>0</v>
      </c>
      <c r="C288" s="43">
        <f>'S1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'S1 Maquette'!B290</f>
        <v>0</v>
      </c>
      <c r="B289" s="45">
        <f>'S1 Maquette'!C290</f>
        <v>0</v>
      </c>
      <c r="C289" s="43">
        <f>'S1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'S1 Maquette'!B291</f>
        <v>0</v>
      </c>
      <c r="B290" s="45">
        <f>'S1 Maquette'!C291</f>
        <v>0</v>
      </c>
      <c r="C290" s="43">
        <f>'S1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'S1 Maquette'!B292</f>
        <v>0</v>
      </c>
      <c r="B291" s="45">
        <f>'S1 Maquette'!C292</f>
        <v>0</v>
      </c>
      <c r="C291" s="43">
        <f>'S1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'S1 Maquette'!B293</f>
        <v>0</v>
      </c>
      <c r="B292" s="45">
        <f>'S1 Maquette'!C293</f>
        <v>0</v>
      </c>
      <c r="C292" s="43">
        <f>'S1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'S1 Maquette'!B294</f>
        <v>0</v>
      </c>
      <c r="B293" s="45">
        <f>'S1 Maquette'!C294</f>
        <v>0</v>
      </c>
      <c r="C293" s="43">
        <f>'S1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'S1 Maquette'!B295</f>
        <v>0</v>
      </c>
      <c r="B294" s="45">
        <f>'S1 Maquette'!C295</f>
        <v>0</v>
      </c>
      <c r="C294" s="43">
        <f>'S1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'S1 Maquette'!B296</f>
        <v>0</v>
      </c>
      <c r="B295" s="45">
        <f>'S1 Maquette'!C296</f>
        <v>0</v>
      </c>
      <c r="C295" s="43">
        <f>'S1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'S1 Maquette'!B297</f>
        <v>0</v>
      </c>
      <c r="B296" s="45">
        <f>'S1 Maquette'!C297</f>
        <v>0</v>
      </c>
      <c r="C296" s="43">
        <f>'S1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'S1 Maquette'!B298</f>
        <v>0</v>
      </c>
      <c r="B297" s="45">
        <f>'S1 Maquette'!C298</f>
        <v>0</v>
      </c>
      <c r="C297" s="43">
        <f>'S1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'S1 Maquette'!B299</f>
        <v>0</v>
      </c>
      <c r="B298" s="45">
        <f>'S1 Maquette'!C299</f>
        <v>0</v>
      </c>
      <c r="C298" s="43">
        <f>'S1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'S1 Maquette'!B300</f>
        <v>0</v>
      </c>
      <c r="B299" s="45">
        <f>'S1 Maquette'!C300</f>
        <v>0</v>
      </c>
      <c r="C299" s="43">
        <f>'S1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'S1 Maquette'!B301</f>
        <v>0</v>
      </c>
      <c r="B300" s="45">
        <f>'S1 Maquette'!C301</f>
        <v>0</v>
      </c>
      <c r="C300" s="43">
        <f>'S1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904" priority="20">
      <formula>$C1="Parcours Pédagogique"</formula>
    </cfRule>
    <cfRule type="expression" dxfId="903" priority="21">
      <formula>$C1="BLOC"</formula>
    </cfRule>
    <cfRule type="expression" dxfId="902" priority="22">
      <formula>$C1="OPTION"</formula>
    </cfRule>
  </conditionalFormatting>
  <conditionalFormatting sqref="A18:S26 T18 A40:S300 A27:C39">
    <cfRule type="expression" dxfId="901" priority="31">
      <formula>$C18="Modification MCC"</formula>
    </cfRule>
  </conditionalFormatting>
  <conditionalFormatting sqref="B1:S7 C8:S9 C10 E10 J10:S11 B12:M12 P12 B13:L13 B14:N14 P14:S17 B15:M17 B301:S999">
    <cfRule type="expression" dxfId="900" priority="24">
      <formula>$D1="Modification"</formula>
    </cfRule>
    <cfRule type="expression" dxfId="899" priority="25">
      <formula>$D1="Création"</formula>
    </cfRule>
    <cfRule type="expression" dxfId="898" priority="26">
      <formula>$D1="Fermeture"</formula>
    </cfRule>
  </conditionalFormatting>
  <conditionalFormatting sqref="B1:S7 C8:S9 J10:S11 B12:M12 B13:L13 B14:N14 B15:M17 B301:S999 P14:S17 C10 E10 P12">
    <cfRule type="expression" dxfId="897" priority="23">
      <formula>$D1="Modification MCC"</formula>
    </cfRule>
  </conditionalFormatting>
  <conditionalFormatting sqref="C1:S9 C10 E10 J10:S11 C12:S26 C40:S1001 C27:C39">
    <cfRule type="expression" dxfId="896" priority="12">
      <formula>$B1="Option"</formula>
    </cfRule>
  </conditionalFormatting>
  <conditionalFormatting sqref="J1:J26 J40:J1001">
    <cfRule type="expression" dxfId="895" priority="17">
      <formula>$I1="NON"</formula>
    </cfRule>
  </conditionalFormatting>
  <conditionalFormatting sqref="L18:L26 L40:L300">
    <cfRule type="expression" dxfId="894" priority="41">
      <formula>$K18="CCI (CC Intégral)"</formula>
    </cfRule>
  </conditionalFormatting>
  <conditionalFormatting sqref="M1:M26 L18:L26 L40:L300 M40:M1001">
    <cfRule type="expression" dxfId="893" priority="39">
      <formula>$K1="CT (Contrôle terminal)"</formula>
    </cfRule>
  </conditionalFormatting>
  <conditionalFormatting sqref="N1:O26 N40:O1001">
    <cfRule type="expression" dxfId="892" priority="15">
      <formula>$K1="CCI (CC Intégral)"</formula>
    </cfRule>
  </conditionalFormatting>
  <conditionalFormatting sqref="Q1:R26 Q40:R1001">
    <cfRule type="expression" dxfId="891" priority="14">
      <formula>$P1="Autres"</formula>
    </cfRule>
  </conditionalFormatting>
  <conditionalFormatting sqref="S1:S26 T18 S40:S1001">
    <cfRule type="expression" dxfId="890" priority="13">
      <formula>$P1="CT (Contrôle terminal)"</formula>
    </cfRule>
  </conditionalFormatting>
  <conditionalFormatting sqref="T18 A18:S26 A40:S300 A27:C39">
    <cfRule type="expression" dxfId="889" priority="32">
      <formula>$C18="Modification"</formula>
    </cfRule>
    <cfRule type="expression" dxfId="888" priority="33">
      <formula>$C18="Création"</formula>
    </cfRule>
    <cfRule type="expression" dxfId="887" priority="34">
      <formula>$C18="Fermeture"</formula>
    </cfRule>
  </conditionalFormatting>
  <conditionalFormatting sqref="D27:S39">
    <cfRule type="expression" dxfId="886" priority="6">
      <formula>$C27="Modification MCC"</formula>
    </cfRule>
  </conditionalFormatting>
  <conditionalFormatting sqref="D27:S39">
    <cfRule type="expression" dxfId="885" priority="1">
      <formula>$B27="Option"</formula>
    </cfRule>
  </conditionalFormatting>
  <conditionalFormatting sqref="J27:J39">
    <cfRule type="expression" dxfId="884" priority="5">
      <formula>$I27="NON"</formula>
    </cfRule>
  </conditionalFormatting>
  <conditionalFormatting sqref="L27:L39">
    <cfRule type="expression" dxfId="883" priority="11">
      <formula>$K27="CCI (CC Intégral)"</formula>
    </cfRule>
  </conditionalFormatting>
  <conditionalFormatting sqref="L27:M39">
    <cfRule type="expression" dxfId="882" priority="10">
      <formula>$K27="CT (Contrôle terminal)"</formula>
    </cfRule>
  </conditionalFormatting>
  <conditionalFormatting sqref="N27:O39">
    <cfRule type="expression" dxfId="881" priority="4">
      <formula>$K27="CCI (CC Intégral)"</formula>
    </cfRule>
  </conditionalFormatting>
  <conditionalFormatting sqref="Q27:R39">
    <cfRule type="expression" dxfId="880" priority="3">
      <formula>$P27="Autres"</formula>
    </cfRule>
  </conditionalFormatting>
  <conditionalFormatting sqref="S27:S39">
    <cfRule type="expression" dxfId="879" priority="2">
      <formula>$P27="CT (Contrôle terminal)"</formula>
    </cfRule>
  </conditionalFormatting>
  <conditionalFormatting sqref="D27:S39">
    <cfRule type="expression" dxfId="878" priority="7">
      <formula>$C27="Modification"</formula>
    </cfRule>
    <cfRule type="expression" dxfId="877" priority="8">
      <formula>$C27="Création"</formula>
    </cfRule>
    <cfRule type="expression" dxfId="876" priority="9">
      <formula>$C27="Fermeture"</formula>
    </cfRule>
  </conditionalFormatting>
  <dataValidations count="10">
    <dataValidation type="list" allowBlank="1" showInputMessage="1" showErrorMessage="1" sqref="E19:I26 E40:I300" xr:uid="{DAABAE1A-65C1-4578-97AE-070BC24AB21B}">
      <formula1>"OUI, NON"</formula1>
    </dataValidation>
    <dataValidation type="list" allowBlank="1" showInputMessage="1" showErrorMessage="1" sqref="P19:P26 P40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26 K40:K300" xr:uid="{C00D5B9C-D73C-431C-8361-873269DE6A28}">
      <formula1>List_Controle2</formula1>
    </dataValidation>
    <dataValidation type="list" allowBlank="1" showInputMessage="1" showErrorMessage="1" sqref="N40:N300 N19:N26 Q19:Q26 Q40:Q300" xr:uid="{264BAE7E-C9D8-410E-8DA4-5BCA365833A6}">
      <formula1>List_Controle</formula1>
    </dataValidation>
    <dataValidation type="list" allowBlank="1" showInputMessage="1" showErrorMessage="1" sqref="E27:I39" xr:uid="{3B580ACD-2B7D-40AF-BE7E-C7186444D693}">
      <formula1>"OUI,NON"</formula1>
      <formula2>0</formula2>
    </dataValidation>
    <dataValidation type="list" allowBlank="1" showInputMessage="1" showErrorMessage="1" sqref="P27:P39" xr:uid="{90FE3450-23E7-4147-9CC8-0AF52ECBA6AC}">
      <formula1>"CT (Contrôle terminal),Autres"</formula1>
      <formula2>0</formula2>
    </dataValidation>
    <dataValidation type="list" allowBlank="1" showInputMessage="1" showErrorMessage="1" sqref="K27:K39" xr:uid="{D9A77722-DEDA-49BC-999B-0E688B293D20}">
      <formula1>List_Controle2</formula1>
      <formula2>0</formula2>
    </dataValidation>
    <dataValidation type="list" allowBlank="1" showInputMessage="1" showErrorMessage="1" sqref="N27:N39 Q27:Q39" xr:uid="{F6D8E359-9E24-496B-8217-594E7DD08D08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4480-2FEE-4BA5-814C-D346EFDE5CE2}">
  <dimension ref="A1:W300"/>
  <sheetViews>
    <sheetView topLeftCell="N1" zoomScaleNormal="100" workbookViewId="0">
      <pane ySplit="18" topLeftCell="A36" activePane="bottomLeft" state="frozen"/>
      <selection activeCell="M1" sqref="M1"/>
      <selection pane="bottomLeft" activeCell="S37" sqref="S37"/>
    </sheetView>
  </sheetViews>
  <sheetFormatPr baseColWidth="10" defaultColWidth="11.42578125" defaultRowHeight="15" x14ac:dyDescent="0.25"/>
  <cols>
    <col min="1" max="1" width="39" style="200" customWidth="1"/>
    <col min="2" max="2" width="50.7109375" style="200" customWidth="1"/>
    <col min="3" max="3" width="15.42578125" style="218" customWidth="1"/>
    <col min="4" max="4" width="20.85546875" style="200" customWidth="1"/>
    <col min="5" max="5" width="15.42578125" style="200" customWidth="1"/>
    <col min="6" max="6" width="24.7109375" style="200" customWidth="1"/>
    <col min="7" max="7" width="22" style="200" customWidth="1"/>
    <col min="8" max="8" width="27.140625" style="200" customWidth="1"/>
    <col min="9" max="9" width="35.28515625" style="200" customWidth="1"/>
    <col min="10" max="10" width="18.7109375" style="200" customWidth="1"/>
    <col min="11" max="11" width="40.7109375" style="200" customWidth="1"/>
    <col min="12" max="12" width="31.7109375" style="200" customWidth="1"/>
    <col min="13" max="14" width="22.42578125" style="200" customWidth="1"/>
    <col min="15" max="15" width="20.28515625" style="200" customWidth="1"/>
    <col min="16" max="16" width="20.85546875" style="200" customWidth="1"/>
    <col min="17" max="17" width="20.42578125" style="200" customWidth="1"/>
    <col min="18" max="18" width="17.28515625" style="200" customWidth="1"/>
    <col min="19" max="19" width="51.28515625" style="201" customWidth="1"/>
    <col min="20" max="20" width="46.140625" style="218" customWidth="1"/>
    <col min="21" max="23" width="11.42578125" style="202" customWidth="1"/>
    <col min="24" max="16384" width="11.42578125" style="244"/>
  </cols>
  <sheetData>
    <row r="1" spans="1:20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9"/>
      <c r="T1" s="202"/>
    </row>
    <row r="2" spans="1:20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9"/>
      <c r="T2" s="202"/>
    </row>
    <row r="3" spans="1:20" x14ac:dyDescent="0.25">
      <c r="A3" s="198"/>
      <c r="B3" s="198"/>
      <c r="C3" s="198"/>
      <c r="D3" s="198"/>
      <c r="E3" s="198"/>
      <c r="F3" s="198"/>
      <c r="G3" s="198"/>
      <c r="H3" s="198"/>
      <c r="I3" s="198"/>
      <c r="J3" s="199"/>
      <c r="T3" s="202"/>
    </row>
    <row r="4" spans="1:20" x14ac:dyDescent="0.25">
      <c r="A4" s="198"/>
      <c r="B4" s="198"/>
      <c r="C4" s="198"/>
      <c r="D4" s="198"/>
      <c r="E4" s="198"/>
      <c r="F4" s="198"/>
      <c r="G4" s="198"/>
      <c r="H4" s="198"/>
      <c r="I4" s="198"/>
      <c r="J4" s="199"/>
      <c r="T4" s="202"/>
    </row>
    <row r="5" spans="1:20" x14ac:dyDescent="0.25">
      <c r="A5" s="198"/>
      <c r="B5" s="198"/>
      <c r="C5" s="198"/>
      <c r="D5" s="198"/>
      <c r="E5" s="198"/>
      <c r="F5" s="198"/>
      <c r="G5" s="198"/>
      <c r="H5" s="198"/>
      <c r="I5" s="198"/>
      <c r="J5" s="199"/>
      <c r="T5" s="202"/>
    </row>
    <row r="6" spans="1:20" x14ac:dyDescent="0.25">
      <c r="A6" s="198"/>
      <c r="B6" s="198"/>
      <c r="C6" s="198"/>
      <c r="D6" s="198"/>
      <c r="E6" s="198"/>
      <c r="F6" s="198"/>
      <c r="G6" s="198"/>
      <c r="H6" s="198"/>
      <c r="I6" s="198"/>
      <c r="J6" s="199"/>
      <c r="T6" s="202"/>
    </row>
    <row r="7" spans="1:20" ht="14.25" customHeight="1" x14ac:dyDescent="0.25">
      <c r="A7" s="203" t="s">
        <v>206</v>
      </c>
      <c r="B7" s="204" t="str">
        <f>'[3]Fiche Générale'!B3</f>
        <v>Portail_LLAC</v>
      </c>
      <c r="C7" s="205" t="s">
        <v>207</v>
      </c>
      <c r="D7" s="205"/>
      <c r="E7" s="206">
        <f>'[3]Fiche Générale'!B4</f>
        <v>0</v>
      </c>
      <c r="F7" s="206"/>
      <c r="G7" s="203" t="s">
        <v>208</v>
      </c>
      <c r="H7" s="207" t="str">
        <f>'[3]Fiche Générale'!B5</f>
        <v>-</v>
      </c>
      <c r="I7" s="207"/>
      <c r="J7" s="208"/>
      <c r="K7" s="209"/>
      <c r="T7" s="202"/>
    </row>
    <row r="8" spans="1:20" ht="14.25" customHeight="1" x14ac:dyDescent="0.25">
      <c r="A8" s="203"/>
      <c r="B8" s="204"/>
      <c r="C8" s="205"/>
      <c r="D8" s="205"/>
      <c r="E8" s="206"/>
      <c r="F8" s="206"/>
      <c r="G8" s="203"/>
      <c r="H8" s="207"/>
      <c r="I8" s="207"/>
      <c r="J8" s="208"/>
      <c r="K8" s="209"/>
      <c r="T8" s="202"/>
    </row>
    <row r="9" spans="1:20" ht="14.25" customHeight="1" x14ac:dyDescent="0.25">
      <c r="A9" s="203"/>
      <c r="B9" s="204"/>
      <c r="C9" s="205"/>
      <c r="D9" s="205"/>
      <c r="E9" s="206"/>
      <c r="F9" s="206"/>
      <c r="G9" s="203"/>
      <c r="H9" s="207"/>
      <c r="I9" s="207"/>
      <c r="J9" s="208"/>
      <c r="K9" s="209"/>
      <c r="T9" s="202"/>
    </row>
    <row r="10" spans="1:20" ht="14.25" customHeight="1" x14ac:dyDescent="0.25">
      <c r="A10" s="203"/>
      <c r="B10" s="204"/>
      <c r="C10" s="210" t="s">
        <v>177</v>
      </c>
      <c r="D10" s="210"/>
      <c r="E10" s="211" t="str">
        <f>'[3]Fiche Générale'!B9</f>
        <v>LLCER Italien</v>
      </c>
      <c r="F10" s="211"/>
      <c r="G10" s="211"/>
      <c r="H10" s="211"/>
      <c r="I10" s="211"/>
      <c r="J10" s="208"/>
      <c r="K10" s="209"/>
      <c r="T10" s="202"/>
    </row>
    <row r="11" spans="1:20" ht="14.25" customHeight="1" x14ac:dyDescent="0.25">
      <c r="A11" s="203"/>
      <c r="B11" s="204"/>
      <c r="C11" s="210"/>
      <c r="D11" s="210"/>
      <c r="E11" s="211"/>
      <c r="F11" s="211"/>
      <c r="G11" s="211"/>
      <c r="H11" s="211"/>
      <c r="I11" s="211"/>
      <c r="J11" s="208"/>
      <c r="K11" s="209"/>
      <c r="T11" s="202"/>
    </row>
    <row r="12" spans="1:20" x14ac:dyDescent="0.25">
      <c r="C12" s="200"/>
      <c r="I12" s="212"/>
      <c r="J12" s="212"/>
      <c r="M12" s="213" t="s">
        <v>209</v>
      </c>
      <c r="N12" s="213"/>
      <c r="O12" s="213"/>
      <c r="P12" s="213" t="s">
        <v>210</v>
      </c>
      <c r="Q12" s="213"/>
      <c r="R12" s="213"/>
      <c r="S12" s="213"/>
      <c r="T12" s="202"/>
    </row>
    <row r="13" spans="1:20" x14ac:dyDescent="0.25">
      <c r="A13" s="213" t="s">
        <v>178</v>
      </c>
      <c r="B13" s="214" t="str">
        <f>'[3]S1 Maquette'!B13</f>
        <v>1ère année de Portail</v>
      </c>
      <c r="C13" s="214"/>
      <c r="D13" s="213" t="s">
        <v>211</v>
      </c>
      <c r="E13" s="215">
        <f>'[3]S1 Maquette'!E13</f>
        <v>0</v>
      </c>
      <c r="F13" s="215"/>
      <c r="G13" s="215"/>
      <c r="I13" s="212"/>
      <c r="J13" s="212"/>
      <c r="M13" s="213"/>
      <c r="N13" s="213"/>
      <c r="O13" s="213"/>
      <c r="P13" s="213"/>
      <c r="Q13" s="213"/>
      <c r="R13" s="213"/>
      <c r="S13" s="213"/>
      <c r="T13" s="202"/>
    </row>
    <row r="14" spans="1:20" x14ac:dyDescent="0.25">
      <c r="A14" s="213"/>
      <c r="B14" s="214"/>
      <c r="C14" s="214"/>
      <c r="D14" s="213"/>
      <c r="E14" s="215"/>
      <c r="F14" s="215"/>
      <c r="G14" s="215"/>
      <c r="I14" s="212"/>
      <c r="J14" s="212"/>
      <c r="M14" s="213" t="s">
        <v>212</v>
      </c>
      <c r="N14" s="213" t="s">
        <v>213</v>
      </c>
      <c r="O14" s="213"/>
      <c r="P14" s="198"/>
      <c r="Q14" s="216"/>
      <c r="R14" s="216"/>
      <c r="S14" s="217"/>
      <c r="T14" s="202"/>
    </row>
    <row r="15" spans="1:20" x14ac:dyDescent="0.25">
      <c r="A15" s="213" t="s">
        <v>214</v>
      </c>
      <c r="B15" s="214" t="str">
        <f>'[3]S1 Maquette'!B15</f>
        <v>Semestre 1</v>
      </c>
      <c r="C15" s="214"/>
      <c r="D15" s="213" t="s">
        <v>215</v>
      </c>
      <c r="E15" s="215">
        <f>'[3]S1 Maquette'!E15:F16</f>
        <v>0</v>
      </c>
      <c r="F15" s="215"/>
      <c r="G15" s="215"/>
      <c r="I15" s="212"/>
      <c r="J15" s="212"/>
      <c r="M15" s="213"/>
      <c r="N15" s="213"/>
      <c r="O15" s="213"/>
      <c r="P15" s="198"/>
      <c r="Q15" s="216"/>
      <c r="R15" s="216"/>
      <c r="S15" s="217"/>
      <c r="T15" s="202"/>
    </row>
    <row r="16" spans="1:20" x14ac:dyDescent="0.25">
      <c r="A16" s="213"/>
      <c r="B16" s="214"/>
      <c r="C16" s="214"/>
      <c r="D16" s="213"/>
      <c r="E16" s="215"/>
      <c r="F16" s="215"/>
      <c r="G16" s="215"/>
      <c r="I16" s="212"/>
      <c r="J16" s="212"/>
      <c r="M16" s="213"/>
      <c r="N16" s="213"/>
      <c r="O16" s="213"/>
      <c r="P16" s="198"/>
      <c r="Q16" s="216"/>
      <c r="R16" s="216"/>
      <c r="S16" s="217"/>
      <c r="T16" s="202"/>
    </row>
    <row r="17" spans="1:20" x14ac:dyDescent="0.25">
      <c r="L17" s="219"/>
      <c r="M17" s="213"/>
      <c r="N17" s="213"/>
      <c r="O17" s="213"/>
      <c r="P17" s="198"/>
      <c r="Q17" s="216"/>
      <c r="R17" s="216"/>
      <c r="S17" s="217"/>
      <c r="T17" s="202"/>
    </row>
    <row r="18" spans="1:20" ht="59.25" customHeight="1" x14ac:dyDescent="0.25">
      <c r="A18" s="220" t="s">
        <v>216</v>
      </c>
      <c r="B18" s="221" t="s">
        <v>217</v>
      </c>
      <c r="C18" s="220" t="s">
        <v>5</v>
      </c>
      <c r="D18" s="220" t="s">
        <v>218</v>
      </c>
      <c r="E18" s="220" t="s">
        <v>219</v>
      </c>
      <c r="F18" s="220" t="s">
        <v>220</v>
      </c>
      <c r="G18" s="220" t="s">
        <v>221</v>
      </c>
      <c r="H18" s="220" t="s">
        <v>222</v>
      </c>
      <c r="I18" s="220" t="s">
        <v>223</v>
      </c>
      <c r="J18" s="220" t="s">
        <v>224</v>
      </c>
      <c r="K18" s="220" t="s">
        <v>225</v>
      </c>
      <c r="L18" s="220" t="s">
        <v>226</v>
      </c>
      <c r="M18" s="220" t="s">
        <v>227</v>
      </c>
      <c r="N18" s="220" t="s">
        <v>217</v>
      </c>
      <c r="O18" s="220" t="s">
        <v>228</v>
      </c>
      <c r="P18" s="220" t="s">
        <v>229</v>
      </c>
      <c r="Q18" s="220" t="s">
        <v>217</v>
      </c>
      <c r="R18" s="220" t="s">
        <v>228</v>
      </c>
      <c r="S18" s="222" t="s">
        <v>230</v>
      </c>
      <c r="T18" s="223" t="s">
        <v>231</v>
      </c>
    </row>
    <row r="19" spans="1:20" ht="30" customHeight="1" x14ac:dyDescent="0.25">
      <c r="A19" s="224" t="str">
        <f>'[3]S1 Maquette'!B19</f>
        <v xml:space="preserve">Compétences transversales S1 </v>
      </c>
      <c r="B19" s="225" t="str">
        <f>'[3]S1 Maquette'!C19</f>
        <v>UE</v>
      </c>
      <c r="C19" s="226">
        <f>'[3]S1 Maquette'!F19</f>
        <v>0</v>
      </c>
      <c r="D19" s="227"/>
      <c r="E19" s="227"/>
      <c r="F19" s="227"/>
      <c r="G19" s="228"/>
      <c r="H19" s="229"/>
      <c r="I19" s="229"/>
      <c r="J19" s="229"/>
      <c r="K19" s="228"/>
      <c r="L19" s="228"/>
      <c r="M19" s="229"/>
      <c r="N19" s="229"/>
      <c r="O19" s="228"/>
      <c r="P19" s="228"/>
      <c r="Q19" s="228"/>
      <c r="R19" s="228"/>
      <c r="S19" s="230"/>
      <c r="T19" s="231"/>
    </row>
    <row r="20" spans="1:20" ht="30" customHeight="1" x14ac:dyDescent="0.25">
      <c r="A20" s="224" t="str">
        <f>'[3]S1 Maquette'!B20</f>
        <v>Compétences écrites 1</v>
      </c>
      <c r="B20" s="225" t="str">
        <f>'[3]S1 Maquette'!C20</f>
        <v>ECUE</v>
      </c>
      <c r="C20" s="232">
        <f>'[3]S1 Maquette'!F20</f>
        <v>0</v>
      </c>
      <c r="D20" s="233"/>
      <c r="E20" s="233"/>
      <c r="F20" s="233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34"/>
      <c r="T20" s="231"/>
    </row>
    <row r="21" spans="1:20" ht="30" customHeight="1" x14ac:dyDescent="0.25">
      <c r="A21" s="224" t="str">
        <f>'[3]S1 Maquette'!B21</f>
        <v>Compétences informationnelles</v>
      </c>
      <c r="B21" s="225" t="str">
        <f>'[3]S1 Maquette'!C21</f>
        <v>ECUE</v>
      </c>
      <c r="C21" s="232">
        <f>'[3]S1 Maquette'!F21</f>
        <v>0</v>
      </c>
      <c r="D21" s="233"/>
      <c r="E21" s="233"/>
      <c r="F21" s="233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34"/>
      <c r="T21" s="231"/>
    </row>
    <row r="22" spans="1:20" ht="30" customHeight="1" x14ac:dyDescent="0.25">
      <c r="A22" s="224" t="str">
        <f>'[3]S1 Maquette'!B22</f>
        <v>Langue Vivante-1</v>
      </c>
      <c r="B22" s="225" t="str">
        <f>'[3]S1 Maquette'!C22</f>
        <v>ECUE</v>
      </c>
      <c r="C22" s="232">
        <f>'[3]S1 Maquette'!F22</f>
        <v>0</v>
      </c>
      <c r="D22" s="233"/>
      <c r="E22" s="233"/>
      <c r="F22" s="233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34"/>
      <c r="T22" s="231"/>
    </row>
    <row r="23" spans="1:20" ht="30" customHeight="1" x14ac:dyDescent="0.25">
      <c r="A23" s="224" t="str">
        <f>'[3]S1 Maquette'!B23</f>
        <v>Min 1 Max 1</v>
      </c>
      <c r="B23" s="225" t="str">
        <f>'[3]S1 Maquette'!C23</f>
        <v>OPTION</v>
      </c>
      <c r="C23" s="232">
        <f>'[3]S1 Maquette'!F23</f>
        <v>0</v>
      </c>
      <c r="D23" s="233"/>
      <c r="E23" s="233"/>
      <c r="F23" s="233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34"/>
      <c r="T23" s="231"/>
    </row>
    <row r="24" spans="1:20" ht="30" customHeight="1" x14ac:dyDescent="0.25">
      <c r="A24" s="224" t="str">
        <f>'[3]S1 Maquette'!B24</f>
        <v>Anglais 1</v>
      </c>
      <c r="B24" s="225" t="str">
        <f>'[3]S1 Maquette'!C24</f>
        <v>ECUE</v>
      </c>
      <c r="C24" s="232">
        <f>'[3]S1 Maquette'!F24</f>
        <v>0</v>
      </c>
      <c r="D24" s="233"/>
      <c r="E24" s="233"/>
      <c r="F24" s="233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34"/>
      <c r="T24" s="231"/>
    </row>
    <row r="25" spans="1:20" ht="30" customHeight="1" x14ac:dyDescent="0.25">
      <c r="A25" s="224" t="str">
        <f>'[3]S1 Maquette'!B25</f>
        <v>Espagnol</v>
      </c>
      <c r="B25" s="225" t="str">
        <f>'[3]S1 Maquette'!C25</f>
        <v>ECUE</v>
      </c>
      <c r="C25" s="232"/>
      <c r="D25" s="233"/>
      <c r="E25" s="233"/>
      <c r="F25" s="233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34"/>
      <c r="T25" s="231"/>
    </row>
    <row r="26" spans="1:20" ht="30" customHeight="1" x14ac:dyDescent="0.25">
      <c r="A26" s="224" t="str">
        <f>'[3]S1 Maquette'!B26</f>
        <v>Italien</v>
      </c>
      <c r="B26" s="225" t="str">
        <f>'[3]S1 Maquette'!C26</f>
        <v>ECUE</v>
      </c>
      <c r="C26" s="232">
        <f>'[3]S1 Maquette'!F26</f>
        <v>0</v>
      </c>
      <c r="D26" s="233"/>
      <c r="E26" s="233"/>
      <c r="F26" s="233"/>
      <c r="G26" s="229"/>
      <c r="H26" s="229"/>
      <c r="I26" s="229"/>
      <c r="J26" s="229"/>
      <c r="K26" s="229"/>
      <c r="L26" s="229"/>
      <c r="M26" s="229"/>
      <c r="N26" s="229"/>
      <c r="O26" s="229"/>
      <c r="P26" s="229" t="s">
        <v>291</v>
      </c>
      <c r="Q26" s="229"/>
      <c r="R26" s="229"/>
      <c r="S26" s="234"/>
      <c r="T26" s="231"/>
    </row>
    <row r="27" spans="1:20" ht="30" customHeight="1" x14ac:dyDescent="0.25">
      <c r="A27" s="235" t="str">
        <f>'[3]S1 Maquette'!B27</f>
        <v>UE1 Langue - Italien</v>
      </c>
      <c r="B27" s="235" t="str">
        <f>'[3]S1 Maquette'!C27</f>
        <v>UE</v>
      </c>
      <c r="C27" s="236" t="s">
        <v>342</v>
      </c>
      <c r="D27" s="237">
        <v>1</v>
      </c>
      <c r="E27" s="237" t="s">
        <v>289</v>
      </c>
      <c r="F27" s="237" t="s">
        <v>289</v>
      </c>
      <c r="G27" s="238" t="s">
        <v>289</v>
      </c>
      <c r="H27" s="238" t="s">
        <v>289</v>
      </c>
      <c r="I27" s="238" t="s">
        <v>290</v>
      </c>
      <c r="J27" s="239"/>
      <c r="K27" s="238" t="s">
        <v>8</v>
      </c>
      <c r="L27" s="238"/>
      <c r="M27" s="238">
        <v>3</v>
      </c>
      <c r="N27" s="238"/>
      <c r="O27" s="238"/>
      <c r="P27" s="238" t="s">
        <v>291</v>
      </c>
      <c r="Q27" s="238"/>
      <c r="R27" s="238"/>
      <c r="S27" s="240" t="s">
        <v>343</v>
      </c>
      <c r="T27" s="241"/>
    </row>
    <row r="28" spans="1:20" ht="30" customHeight="1" x14ac:dyDescent="0.25">
      <c r="A28" s="235" t="str">
        <f>'[3]S1 Maquette'!B28</f>
        <v>Grammaire et thème grammatical - Italien</v>
      </c>
      <c r="B28" s="235" t="str">
        <f>'[3]S1 Maquette'!C28</f>
        <v>ECUE</v>
      </c>
      <c r="C28" s="236" t="s">
        <v>342</v>
      </c>
      <c r="D28" s="237">
        <v>1</v>
      </c>
      <c r="E28" s="237" t="s">
        <v>289</v>
      </c>
      <c r="F28" s="237" t="s">
        <v>289</v>
      </c>
      <c r="G28" s="238" t="s">
        <v>289</v>
      </c>
      <c r="H28" s="238" t="s">
        <v>289</v>
      </c>
      <c r="I28" s="238" t="s">
        <v>289</v>
      </c>
      <c r="J28" s="239"/>
      <c r="K28" s="238" t="s">
        <v>8</v>
      </c>
      <c r="L28" s="238"/>
      <c r="M28" s="238">
        <v>1</v>
      </c>
      <c r="N28" s="238"/>
      <c r="O28" s="238"/>
      <c r="P28" s="238" t="s">
        <v>291</v>
      </c>
      <c r="Q28" s="238"/>
      <c r="R28" s="238"/>
      <c r="S28" s="240" t="s">
        <v>165</v>
      </c>
      <c r="T28" s="242"/>
    </row>
    <row r="29" spans="1:20" ht="30" customHeight="1" x14ac:dyDescent="0.25">
      <c r="A29" s="235" t="str">
        <f>'[3]S1 Maquette'!B29</f>
        <v>Traduction - Italien</v>
      </c>
      <c r="B29" s="235" t="str">
        <f>'[3]S1 Maquette'!C29</f>
        <v>ECUE</v>
      </c>
      <c r="C29" s="236" t="s">
        <v>342</v>
      </c>
      <c r="D29" s="237">
        <v>1</v>
      </c>
      <c r="E29" s="237" t="s">
        <v>289</v>
      </c>
      <c r="F29" s="237" t="s">
        <v>289</v>
      </c>
      <c r="G29" s="238" t="s">
        <v>289</v>
      </c>
      <c r="H29" s="238" t="s">
        <v>289</v>
      </c>
      <c r="I29" s="238" t="s">
        <v>289</v>
      </c>
      <c r="J29" s="239"/>
      <c r="K29" s="238" t="s">
        <v>8</v>
      </c>
      <c r="L29" s="238"/>
      <c r="M29" s="238">
        <v>1</v>
      </c>
      <c r="N29" s="238"/>
      <c r="O29" s="238"/>
      <c r="P29" s="238" t="s">
        <v>291</v>
      </c>
      <c r="Q29" s="238"/>
      <c r="R29" s="238"/>
      <c r="S29" s="240" t="s">
        <v>165</v>
      </c>
      <c r="T29" s="243"/>
    </row>
    <row r="30" spans="1:20" ht="30" customHeight="1" x14ac:dyDescent="0.25">
      <c r="A30" s="235" t="str">
        <f>'[3]S1 Maquette'!B30</f>
        <v>Compétences langagières - Italien</v>
      </c>
      <c r="B30" s="235" t="str">
        <f>'[3]S1 Maquette'!C30</f>
        <v>ECUE</v>
      </c>
      <c r="C30" s="236" t="s">
        <v>342</v>
      </c>
      <c r="D30" s="237">
        <v>1</v>
      </c>
      <c r="E30" s="237" t="s">
        <v>289</v>
      </c>
      <c r="F30" s="237" t="s">
        <v>289</v>
      </c>
      <c r="G30" s="238" t="s">
        <v>289</v>
      </c>
      <c r="H30" s="238" t="s">
        <v>289</v>
      </c>
      <c r="I30" s="238" t="s">
        <v>289</v>
      </c>
      <c r="J30" s="239"/>
      <c r="K30" s="238" t="s">
        <v>8</v>
      </c>
      <c r="L30" s="238"/>
      <c r="M30" s="238">
        <v>1</v>
      </c>
      <c r="N30" s="238"/>
      <c r="O30" s="238"/>
      <c r="P30" s="238" t="s">
        <v>291</v>
      </c>
      <c r="Q30" s="238"/>
      <c r="R30" s="238"/>
      <c r="S30" s="240" t="s">
        <v>165</v>
      </c>
      <c r="T30" s="242"/>
    </row>
    <row r="31" spans="1:20" ht="30" customHeight="1" x14ac:dyDescent="0.25">
      <c r="A31" s="235" t="str">
        <f>'[3]S1 Maquette'!B31</f>
        <v>UE2 Littératures - Italien</v>
      </c>
      <c r="B31" s="235" t="str">
        <f>'[3]S1 Maquette'!C31</f>
        <v>UE</v>
      </c>
      <c r="C31" s="236" t="s">
        <v>342</v>
      </c>
      <c r="D31" s="237">
        <v>1</v>
      </c>
      <c r="E31" s="237" t="s">
        <v>289</v>
      </c>
      <c r="F31" s="237" t="s">
        <v>289</v>
      </c>
      <c r="G31" s="238" t="s">
        <v>289</v>
      </c>
      <c r="H31" s="238" t="s">
        <v>289</v>
      </c>
      <c r="I31" s="238" t="s">
        <v>290</v>
      </c>
      <c r="J31" s="238"/>
      <c r="K31" s="238" t="s">
        <v>8</v>
      </c>
      <c r="L31" s="238"/>
      <c r="M31" s="238">
        <v>2</v>
      </c>
      <c r="N31" s="238"/>
      <c r="O31" s="238"/>
      <c r="P31" s="238" t="s">
        <v>291</v>
      </c>
      <c r="Q31" s="238"/>
      <c r="R31" s="238"/>
      <c r="S31" s="240" t="s">
        <v>344</v>
      </c>
      <c r="T31" s="241"/>
    </row>
    <row r="32" spans="1:20" ht="30" customHeight="1" x14ac:dyDescent="0.25">
      <c r="A32" s="235" t="str">
        <f>'[3]S1 Maquette'!B32</f>
        <v>Littérature - Italien</v>
      </c>
      <c r="B32" s="235" t="str">
        <f>'[3]S1 Maquette'!C32</f>
        <v>ECUE</v>
      </c>
      <c r="C32" s="236" t="s">
        <v>342</v>
      </c>
      <c r="D32" s="237">
        <v>1</v>
      </c>
      <c r="E32" s="237" t="s">
        <v>289</v>
      </c>
      <c r="F32" s="237" t="s">
        <v>289</v>
      </c>
      <c r="G32" s="238" t="s">
        <v>289</v>
      </c>
      <c r="H32" s="238" t="s">
        <v>289</v>
      </c>
      <c r="I32" s="238" t="s">
        <v>289</v>
      </c>
      <c r="J32" s="239"/>
      <c r="K32" s="238" t="s">
        <v>8</v>
      </c>
      <c r="L32" s="238"/>
      <c r="M32" s="238">
        <v>1</v>
      </c>
      <c r="N32" s="238"/>
      <c r="O32" s="238"/>
      <c r="P32" s="238" t="s">
        <v>291</v>
      </c>
      <c r="Q32" s="238"/>
      <c r="R32" s="238"/>
      <c r="S32" s="240"/>
      <c r="T32" s="242"/>
    </row>
    <row r="33" spans="1:20" ht="30" customHeight="1" x14ac:dyDescent="0.25">
      <c r="A33" s="235" t="str">
        <f>'[3]S1 Maquette'!B33</f>
        <v>Textes et atelier d'écriture - Italien</v>
      </c>
      <c r="B33" s="235" t="str">
        <f>'[3]S1 Maquette'!C33</f>
        <v>ECUE</v>
      </c>
      <c r="C33" s="236" t="s">
        <v>342</v>
      </c>
      <c r="D33" s="237">
        <v>1</v>
      </c>
      <c r="E33" s="237" t="s">
        <v>289</v>
      </c>
      <c r="F33" s="237" t="s">
        <v>289</v>
      </c>
      <c r="G33" s="238" t="s">
        <v>289</v>
      </c>
      <c r="H33" s="238" t="s">
        <v>289</v>
      </c>
      <c r="I33" s="238" t="s">
        <v>289</v>
      </c>
      <c r="J33" s="239"/>
      <c r="K33" s="238" t="s">
        <v>8</v>
      </c>
      <c r="L33" s="238"/>
      <c r="M33" s="238">
        <v>1</v>
      </c>
      <c r="N33" s="238"/>
      <c r="O33" s="238"/>
      <c r="P33" s="238" t="s">
        <v>291</v>
      </c>
      <c r="Q33" s="238"/>
      <c r="R33" s="238"/>
      <c r="S33" s="240"/>
      <c r="T33" s="243"/>
    </row>
    <row r="34" spans="1:20" ht="30" customHeight="1" x14ac:dyDescent="0.25">
      <c r="A34" s="235" t="str">
        <f>'[3]S1 Maquette'!B34</f>
        <v>UE3 Civilisation- Italien</v>
      </c>
      <c r="B34" s="235" t="str">
        <f>'[3]S1 Maquette'!C34</f>
        <v>UE</v>
      </c>
      <c r="C34" s="236" t="s">
        <v>342</v>
      </c>
      <c r="D34" s="237">
        <v>1</v>
      </c>
      <c r="E34" s="237" t="s">
        <v>289</v>
      </c>
      <c r="F34" s="237" t="s">
        <v>289</v>
      </c>
      <c r="G34" s="238" t="s">
        <v>289</v>
      </c>
      <c r="H34" s="238" t="s">
        <v>289</v>
      </c>
      <c r="I34" s="238" t="s">
        <v>290</v>
      </c>
      <c r="J34" s="238"/>
      <c r="K34" s="238" t="s">
        <v>8</v>
      </c>
      <c r="L34" s="238"/>
      <c r="M34" s="238">
        <v>2</v>
      </c>
      <c r="N34" s="238"/>
      <c r="O34" s="238"/>
      <c r="P34" s="238" t="s">
        <v>291</v>
      </c>
      <c r="Q34" s="238"/>
      <c r="R34" s="238"/>
      <c r="S34" s="240" t="s">
        <v>344</v>
      </c>
      <c r="T34" s="241"/>
    </row>
    <row r="35" spans="1:20" ht="30" customHeight="1" x14ac:dyDescent="0.25">
      <c r="A35" s="235" t="s">
        <v>345</v>
      </c>
      <c r="B35" s="235" t="str">
        <f>'[3]S1 Maquette'!C35</f>
        <v>ECUE</v>
      </c>
      <c r="C35" s="236" t="s">
        <v>342</v>
      </c>
      <c r="D35" s="237">
        <v>1</v>
      </c>
      <c r="E35" s="237" t="s">
        <v>289</v>
      </c>
      <c r="F35" s="237" t="s">
        <v>289</v>
      </c>
      <c r="G35" s="238" t="s">
        <v>289</v>
      </c>
      <c r="H35" s="238" t="s">
        <v>289</v>
      </c>
      <c r="I35" s="238" t="s">
        <v>289</v>
      </c>
      <c r="J35" s="239"/>
      <c r="K35" s="238" t="s">
        <v>8</v>
      </c>
      <c r="L35" s="238"/>
      <c r="M35" s="238">
        <v>1</v>
      </c>
      <c r="N35" s="238"/>
      <c r="O35" s="238"/>
      <c r="P35" s="238" t="s">
        <v>291</v>
      </c>
      <c r="Q35" s="238"/>
      <c r="R35" s="238"/>
      <c r="S35" s="240"/>
      <c r="T35" s="242"/>
    </row>
    <row r="36" spans="1:20" ht="30" customHeight="1" x14ac:dyDescent="0.25">
      <c r="A36" s="235" t="str">
        <f>'[3]S1 Maquette'!B36</f>
        <v>Études de documents civilisation - Italien</v>
      </c>
      <c r="B36" s="235" t="str">
        <f>'[3]S1 Maquette'!C36</f>
        <v>ECUE</v>
      </c>
      <c r="C36" s="236" t="s">
        <v>342</v>
      </c>
      <c r="D36" s="237">
        <v>1</v>
      </c>
      <c r="E36" s="237" t="s">
        <v>289</v>
      </c>
      <c r="F36" s="237" t="s">
        <v>289</v>
      </c>
      <c r="G36" s="238" t="s">
        <v>289</v>
      </c>
      <c r="H36" s="238" t="s">
        <v>289</v>
      </c>
      <c r="I36" s="238" t="s">
        <v>289</v>
      </c>
      <c r="J36" s="239"/>
      <c r="K36" s="238" t="s">
        <v>8</v>
      </c>
      <c r="L36" s="238"/>
      <c r="M36" s="238">
        <v>1</v>
      </c>
      <c r="N36" s="238"/>
      <c r="O36" s="238"/>
      <c r="P36" s="238" t="s">
        <v>291</v>
      </c>
      <c r="Q36" s="238"/>
      <c r="R36" s="238"/>
      <c r="S36" s="240"/>
      <c r="T36" s="243"/>
    </row>
    <row r="37" spans="1:20" ht="30" customHeight="1" x14ac:dyDescent="0.25">
      <c r="A37" s="235" t="str">
        <f>'[3]S1 Maquette'!B37</f>
        <v>UE4 Pratiques Culturelles- Italien</v>
      </c>
      <c r="B37" s="235" t="str">
        <f>'[3]S1 Maquette'!C37</f>
        <v>UE</v>
      </c>
      <c r="C37" s="236" t="s">
        <v>342</v>
      </c>
      <c r="D37" s="237">
        <v>1</v>
      </c>
      <c r="E37" s="237" t="s">
        <v>289</v>
      </c>
      <c r="F37" s="237" t="s">
        <v>289</v>
      </c>
      <c r="G37" s="238" t="s">
        <v>289</v>
      </c>
      <c r="H37" s="238" t="s">
        <v>289</v>
      </c>
      <c r="I37" s="238" t="s">
        <v>290</v>
      </c>
      <c r="J37" s="238"/>
      <c r="K37" s="238" t="s">
        <v>8</v>
      </c>
      <c r="L37" s="238"/>
      <c r="M37" s="238">
        <v>2</v>
      </c>
      <c r="N37" s="238"/>
      <c r="O37" s="238"/>
      <c r="P37" s="238"/>
      <c r="Q37" s="238"/>
      <c r="R37" s="238"/>
      <c r="S37" s="240" t="s">
        <v>344</v>
      </c>
      <c r="T37" s="241"/>
    </row>
    <row r="38" spans="1:20" ht="30" customHeight="1" x14ac:dyDescent="0.25">
      <c r="A38" s="235" t="str">
        <f>'[3]S1 Maquette'!B38</f>
        <v>Cultures - Italien</v>
      </c>
      <c r="B38" s="235" t="str">
        <f>'[3]S1 Maquette'!C38</f>
        <v>ECUE</v>
      </c>
      <c r="C38" s="236" t="s">
        <v>342</v>
      </c>
      <c r="D38" s="237">
        <v>1</v>
      </c>
      <c r="E38" s="237" t="s">
        <v>289</v>
      </c>
      <c r="F38" s="237" t="s">
        <v>289</v>
      </c>
      <c r="G38" s="238" t="s">
        <v>289</v>
      </c>
      <c r="H38" s="238" t="s">
        <v>289</v>
      </c>
      <c r="I38" s="238" t="s">
        <v>289</v>
      </c>
      <c r="J38" s="239"/>
      <c r="K38" s="238" t="s">
        <v>8</v>
      </c>
      <c r="L38" s="238"/>
      <c r="M38" s="238">
        <v>1</v>
      </c>
      <c r="N38" s="238"/>
      <c r="O38" s="238"/>
      <c r="P38" s="238" t="s">
        <v>291</v>
      </c>
      <c r="Q38" s="238"/>
      <c r="R38" s="238"/>
      <c r="S38" s="240"/>
      <c r="T38" s="242"/>
    </row>
    <row r="39" spans="1:20" ht="30" customHeight="1" x14ac:dyDescent="0.25">
      <c r="A39" s="235" t="str">
        <f>'[3]S1 Maquette'!B39</f>
        <v>Pratiques et documents culturels - Italien</v>
      </c>
      <c r="B39" s="235" t="str">
        <f>'[3]S1 Maquette'!C39</f>
        <v>ECUE</v>
      </c>
      <c r="C39" s="236" t="s">
        <v>342</v>
      </c>
      <c r="D39" s="237">
        <v>1</v>
      </c>
      <c r="E39" s="237" t="s">
        <v>289</v>
      </c>
      <c r="F39" s="237" t="s">
        <v>289</v>
      </c>
      <c r="G39" s="238" t="s">
        <v>289</v>
      </c>
      <c r="H39" s="238" t="s">
        <v>289</v>
      </c>
      <c r="I39" s="238" t="s">
        <v>289</v>
      </c>
      <c r="J39" s="239"/>
      <c r="K39" s="238" t="s">
        <v>8</v>
      </c>
      <c r="L39" s="238"/>
      <c r="M39" s="238">
        <v>1</v>
      </c>
      <c r="N39" s="238"/>
      <c r="O39" s="238"/>
      <c r="P39" s="238" t="s">
        <v>291</v>
      </c>
      <c r="Q39" s="238"/>
      <c r="R39" s="238"/>
      <c r="S39" s="240"/>
      <c r="T39" s="243"/>
    </row>
    <row r="40" spans="1:20" ht="30" customHeight="1" x14ac:dyDescent="0.25">
      <c r="A40" s="235" t="str">
        <f>'[3]S1 Maquette'!B40</f>
        <v>UE5 Mineure italien</v>
      </c>
      <c r="B40" s="235" t="str">
        <f>'[3]S1 Maquette'!C40</f>
        <v>UE</v>
      </c>
      <c r="C40" s="236">
        <f>'[3]S1 Maquette'!F40</f>
        <v>0</v>
      </c>
      <c r="D40" s="237"/>
      <c r="E40" s="237"/>
      <c r="F40" s="237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40"/>
      <c r="T40" s="241"/>
    </row>
    <row r="41" spans="1:20" ht="30" customHeight="1" x14ac:dyDescent="0.25">
      <c r="A41" s="235">
        <f>'[3]S1 Maquette'!B41</f>
        <v>0</v>
      </c>
      <c r="B41" s="235">
        <f>'[3]S1 Maquette'!C41</f>
        <v>0</v>
      </c>
      <c r="C41" s="236">
        <f>'[3]S1 Maquette'!F41</f>
        <v>0</v>
      </c>
      <c r="D41" s="237"/>
      <c r="E41" s="237"/>
      <c r="F41" s="237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40"/>
      <c r="T41" s="241"/>
    </row>
    <row r="42" spans="1:20" ht="30" customHeight="1" x14ac:dyDescent="0.25">
      <c r="A42" s="235">
        <f>'[3]S1 Maquette'!B42</f>
        <v>0</v>
      </c>
      <c r="B42" s="235">
        <f>'[3]S1 Maquette'!C42</f>
        <v>0</v>
      </c>
      <c r="C42" s="236">
        <f>'[3]S1 Maquette'!F42</f>
        <v>0</v>
      </c>
      <c r="D42" s="237"/>
      <c r="E42" s="237"/>
      <c r="F42" s="237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40"/>
      <c r="T42" s="241"/>
    </row>
    <row r="43" spans="1:20" ht="30" customHeight="1" x14ac:dyDescent="0.25">
      <c r="A43" s="235">
        <f>'[3]S1 Maquette'!B43</f>
        <v>0</v>
      </c>
      <c r="B43" s="235">
        <f>'[3]S1 Maquette'!C43</f>
        <v>0</v>
      </c>
      <c r="C43" s="236">
        <f>'[3]S1 Maquette'!F43</f>
        <v>0</v>
      </c>
      <c r="D43" s="237"/>
      <c r="E43" s="237"/>
      <c r="F43" s="237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40"/>
      <c r="T43" s="241"/>
    </row>
    <row r="44" spans="1:20" ht="30" customHeight="1" x14ac:dyDescent="0.25">
      <c r="A44" s="235">
        <f>'[3]S1 Maquette'!B44</f>
        <v>0</v>
      </c>
      <c r="B44" s="235">
        <f>'[3]S1 Maquette'!C44</f>
        <v>0</v>
      </c>
      <c r="C44" s="236">
        <f>'[3]S1 Maquette'!F44</f>
        <v>0</v>
      </c>
      <c r="D44" s="237"/>
      <c r="E44" s="237"/>
      <c r="F44" s="237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40"/>
      <c r="T44" s="241"/>
    </row>
    <row r="45" spans="1:20" ht="30" customHeight="1" x14ac:dyDescent="0.25">
      <c r="A45" s="235">
        <f>'[3]S1 Maquette'!B45</f>
        <v>0</v>
      </c>
      <c r="B45" s="235">
        <f>'[3]S1 Maquette'!C45</f>
        <v>0</v>
      </c>
      <c r="C45" s="236">
        <f>'[3]S1 Maquette'!F45</f>
        <v>0</v>
      </c>
      <c r="D45" s="237"/>
      <c r="E45" s="237"/>
      <c r="F45" s="23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40"/>
      <c r="T45" s="241"/>
    </row>
    <row r="46" spans="1:20" ht="30" customHeight="1" x14ac:dyDescent="0.25">
      <c r="A46" s="235">
        <f>'[3]S1 Maquette'!B46</f>
        <v>0</v>
      </c>
      <c r="B46" s="235">
        <f>'[3]S1 Maquette'!C46</f>
        <v>0</v>
      </c>
      <c r="C46" s="236">
        <f>'[3]S1 Maquette'!F46</f>
        <v>0</v>
      </c>
      <c r="D46" s="237"/>
      <c r="E46" s="237"/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40"/>
      <c r="T46" s="241"/>
    </row>
    <row r="47" spans="1:20" ht="30" customHeight="1" x14ac:dyDescent="0.25">
      <c r="A47" s="235">
        <f>'[3]S1 Maquette'!B47</f>
        <v>0</v>
      </c>
      <c r="B47" s="235">
        <f>'[3]S1 Maquette'!C47</f>
        <v>0</v>
      </c>
      <c r="C47" s="236">
        <f>'[3]S1 Maquette'!F47</f>
        <v>0</v>
      </c>
      <c r="D47" s="237"/>
      <c r="E47" s="237"/>
      <c r="F47" s="237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40"/>
      <c r="T47" s="241"/>
    </row>
    <row r="48" spans="1:20" ht="30" customHeight="1" x14ac:dyDescent="0.25">
      <c r="A48" s="235">
        <f>'[3]S1 Maquette'!B48</f>
        <v>0</v>
      </c>
      <c r="B48" s="235">
        <f>'[3]S1 Maquette'!C48</f>
        <v>0</v>
      </c>
      <c r="C48" s="236">
        <f>'[3]S1 Maquette'!F48</f>
        <v>0</v>
      </c>
      <c r="D48" s="237"/>
      <c r="E48" s="237"/>
      <c r="F48" s="237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40"/>
      <c r="T48" s="241"/>
    </row>
    <row r="49" spans="1:20" ht="30" customHeight="1" x14ac:dyDescent="0.25">
      <c r="A49" s="235">
        <f>'[3]S1 Maquette'!B49</f>
        <v>0</v>
      </c>
      <c r="B49" s="235">
        <f>'[3]S1 Maquette'!C49</f>
        <v>0</v>
      </c>
      <c r="C49" s="236">
        <f>'[3]S1 Maquette'!F49</f>
        <v>0</v>
      </c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40"/>
      <c r="T49" s="241"/>
    </row>
    <row r="50" spans="1:20" ht="30" customHeight="1" x14ac:dyDescent="0.25">
      <c r="A50" s="235">
        <f>'[3]S1 Maquette'!B50</f>
        <v>0</v>
      </c>
      <c r="B50" s="235">
        <f>'[3]S1 Maquette'!C50</f>
        <v>0</v>
      </c>
      <c r="C50" s="236">
        <f>'[3]S1 Maquette'!F50</f>
        <v>0</v>
      </c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40"/>
      <c r="T50" s="241"/>
    </row>
    <row r="51" spans="1:20" ht="30" customHeight="1" x14ac:dyDescent="0.25">
      <c r="A51" s="235">
        <f>'[3]S1 Maquette'!B51</f>
        <v>0</v>
      </c>
      <c r="B51" s="235">
        <f>'[3]S1 Maquette'!C51</f>
        <v>0</v>
      </c>
      <c r="C51" s="236">
        <f>'[3]S1 Maquette'!F51</f>
        <v>0</v>
      </c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40"/>
      <c r="T51" s="241"/>
    </row>
    <row r="52" spans="1:20" ht="30" customHeight="1" x14ac:dyDescent="0.25">
      <c r="A52" s="235">
        <f>'[3]S1 Maquette'!B52</f>
        <v>0</v>
      </c>
      <c r="B52" s="235">
        <f>'[3]S1 Maquette'!C52</f>
        <v>0</v>
      </c>
      <c r="C52" s="236">
        <f>'[3]S1 Maquette'!F52</f>
        <v>0</v>
      </c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40"/>
      <c r="T52" s="241"/>
    </row>
    <row r="53" spans="1:20" ht="30" customHeight="1" x14ac:dyDescent="0.25">
      <c r="A53" s="235">
        <f>'[3]S1 Maquette'!B53</f>
        <v>0</v>
      </c>
      <c r="B53" s="235">
        <f>'[3]S1 Maquette'!C53</f>
        <v>0</v>
      </c>
      <c r="C53" s="236">
        <f>'[3]S1 Maquette'!F53</f>
        <v>0</v>
      </c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40"/>
      <c r="T53" s="241"/>
    </row>
    <row r="54" spans="1:20" ht="30" customHeight="1" x14ac:dyDescent="0.25">
      <c r="A54" s="235">
        <f>'[3]S1 Maquette'!B54</f>
        <v>0</v>
      </c>
      <c r="B54" s="235">
        <f>'[3]S1 Maquette'!C54</f>
        <v>0</v>
      </c>
      <c r="C54" s="236">
        <f>'[3]S1 Maquette'!F54</f>
        <v>0</v>
      </c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40"/>
      <c r="T54" s="241"/>
    </row>
    <row r="55" spans="1:20" ht="30" customHeight="1" x14ac:dyDescent="0.25">
      <c r="A55" s="235">
        <f>'[3]S1 Maquette'!B55</f>
        <v>0</v>
      </c>
      <c r="B55" s="235">
        <f>'[3]S1 Maquette'!C55</f>
        <v>0</v>
      </c>
      <c r="C55" s="236">
        <f>'[3]S1 Maquette'!F55</f>
        <v>0</v>
      </c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40"/>
      <c r="T55" s="241"/>
    </row>
    <row r="56" spans="1:20" ht="30" customHeight="1" x14ac:dyDescent="0.25">
      <c r="A56" s="235">
        <f>'[3]S1 Maquette'!B56</f>
        <v>0</v>
      </c>
      <c r="B56" s="235">
        <f>'[3]S1 Maquette'!C56</f>
        <v>0</v>
      </c>
      <c r="C56" s="236">
        <f>'[3]S1 Maquette'!F56</f>
        <v>0</v>
      </c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40"/>
      <c r="T56" s="241"/>
    </row>
    <row r="57" spans="1:20" ht="30" customHeight="1" x14ac:dyDescent="0.25">
      <c r="A57" s="235">
        <f>'[3]S1 Maquette'!B57</f>
        <v>0</v>
      </c>
      <c r="B57" s="235">
        <f>'[3]S1 Maquette'!C57</f>
        <v>0</v>
      </c>
      <c r="C57" s="236">
        <f>'[3]S1 Maquette'!F57</f>
        <v>0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40"/>
      <c r="T57" s="241"/>
    </row>
    <row r="58" spans="1:20" ht="30" customHeight="1" x14ac:dyDescent="0.25">
      <c r="A58" s="235">
        <f>'[3]S1 Maquette'!B58</f>
        <v>0</v>
      </c>
      <c r="B58" s="235">
        <f>'[3]S1 Maquette'!C58</f>
        <v>0</v>
      </c>
      <c r="C58" s="236">
        <f>'[3]S1 Maquette'!F58</f>
        <v>0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40"/>
      <c r="T58" s="241"/>
    </row>
    <row r="59" spans="1:20" ht="30" customHeight="1" x14ac:dyDescent="0.25">
      <c r="A59" s="235">
        <f>'[3]S1 Maquette'!B59</f>
        <v>0</v>
      </c>
      <c r="B59" s="235">
        <f>'[3]S1 Maquette'!C59</f>
        <v>0</v>
      </c>
      <c r="C59" s="236">
        <f>'[3]S1 Maquette'!F59</f>
        <v>0</v>
      </c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40"/>
      <c r="T59" s="241"/>
    </row>
    <row r="60" spans="1:20" ht="30" customHeight="1" x14ac:dyDescent="0.25">
      <c r="A60" s="235">
        <f>'[3]S1 Maquette'!B60</f>
        <v>0</v>
      </c>
      <c r="B60" s="235">
        <f>'[3]S1 Maquette'!C60</f>
        <v>0</v>
      </c>
      <c r="C60" s="236">
        <f>'[3]S1 Maquette'!F60</f>
        <v>0</v>
      </c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40"/>
      <c r="T60" s="241"/>
    </row>
    <row r="61" spans="1:20" ht="30" customHeight="1" x14ac:dyDescent="0.25">
      <c r="A61" s="235">
        <f>'[3]S1 Maquette'!B61</f>
        <v>0</v>
      </c>
      <c r="B61" s="235">
        <f>'[3]S1 Maquette'!C61</f>
        <v>0</v>
      </c>
      <c r="C61" s="236">
        <f>'[3]S1 Maquette'!F61</f>
        <v>0</v>
      </c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40"/>
      <c r="T61" s="241"/>
    </row>
    <row r="62" spans="1:20" ht="30" customHeight="1" x14ac:dyDescent="0.25">
      <c r="A62" s="235">
        <f>'[3]S1 Maquette'!B62</f>
        <v>0</v>
      </c>
      <c r="B62" s="235">
        <f>'[3]S1 Maquette'!C62</f>
        <v>0</v>
      </c>
      <c r="C62" s="236">
        <f>'[3]S1 Maquette'!F62</f>
        <v>0</v>
      </c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40"/>
      <c r="T62" s="241"/>
    </row>
    <row r="63" spans="1:20" ht="30" customHeight="1" x14ac:dyDescent="0.25">
      <c r="A63" s="235">
        <f>'[3]S1 Maquette'!B63</f>
        <v>0</v>
      </c>
      <c r="B63" s="235">
        <f>'[3]S1 Maquette'!C63</f>
        <v>0</v>
      </c>
      <c r="C63" s="236">
        <f>'[3]S1 Maquette'!F63</f>
        <v>0</v>
      </c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40"/>
      <c r="T63" s="241"/>
    </row>
    <row r="64" spans="1:20" ht="30" customHeight="1" x14ac:dyDescent="0.25">
      <c r="A64" s="235">
        <f>'[3]S1 Maquette'!B64</f>
        <v>0</v>
      </c>
      <c r="B64" s="235">
        <f>'[3]S1 Maquette'!C64</f>
        <v>0</v>
      </c>
      <c r="C64" s="236">
        <f>'[3]S1 Maquette'!F64</f>
        <v>0</v>
      </c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40"/>
      <c r="T64" s="241"/>
    </row>
    <row r="65" spans="1:20" ht="30" customHeight="1" x14ac:dyDescent="0.25">
      <c r="A65" s="235">
        <f>'[3]S1 Maquette'!B65</f>
        <v>0</v>
      </c>
      <c r="B65" s="235">
        <f>'[3]S1 Maquette'!C65</f>
        <v>0</v>
      </c>
      <c r="C65" s="236">
        <f>'[3]S1 Maquette'!F65</f>
        <v>0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40"/>
      <c r="T65" s="241"/>
    </row>
    <row r="66" spans="1:20" ht="30" customHeight="1" x14ac:dyDescent="0.25">
      <c r="A66" s="235">
        <f>'[3]S1 Maquette'!B66</f>
        <v>0</v>
      </c>
      <c r="B66" s="235">
        <f>'[3]S1 Maquette'!C66</f>
        <v>0</v>
      </c>
      <c r="C66" s="236">
        <f>'[3]S1 Maquette'!F66</f>
        <v>0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40"/>
      <c r="T66" s="241"/>
    </row>
    <row r="67" spans="1:20" ht="30" customHeight="1" x14ac:dyDescent="0.25">
      <c r="A67" s="235">
        <f>'[3]S1 Maquette'!B67</f>
        <v>0</v>
      </c>
      <c r="B67" s="235">
        <f>'[3]S1 Maquette'!C67</f>
        <v>0</v>
      </c>
      <c r="C67" s="236">
        <f>'[3]S1 Maquette'!F67</f>
        <v>0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40"/>
      <c r="T67" s="241"/>
    </row>
    <row r="68" spans="1:20" ht="30" customHeight="1" x14ac:dyDescent="0.25">
      <c r="A68" s="235">
        <f>'[3]S1 Maquette'!B68</f>
        <v>0</v>
      </c>
      <c r="B68" s="235">
        <f>'[3]S1 Maquette'!C68</f>
        <v>0</v>
      </c>
      <c r="C68" s="236">
        <f>'[3]S1 Maquette'!F68</f>
        <v>0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40"/>
      <c r="T68" s="241"/>
    </row>
    <row r="69" spans="1:20" ht="30" customHeight="1" x14ac:dyDescent="0.25">
      <c r="A69" s="235">
        <f>'[3]S1 Maquette'!B69</f>
        <v>0</v>
      </c>
      <c r="B69" s="235">
        <f>'[3]S1 Maquette'!C69</f>
        <v>0</v>
      </c>
      <c r="C69" s="236">
        <f>'[3]S1 Maquette'!F69</f>
        <v>0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40"/>
      <c r="T69" s="241"/>
    </row>
    <row r="70" spans="1:20" ht="30" customHeight="1" x14ac:dyDescent="0.25">
      <c r="A70" s="235">
        <f>'[3]S1 Maquette'!B70</f>
        <v>0</v>
      </c>
      <c r="B70" s="235">
        <f>'[3]S1 Maquette'!C70</f>
        <v>0</v>
      </c>
      <c r="C70" s="236">
        <f>'[3]S1 Maquette'!F70</f>
        <v>0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40"/>
      <c r="T70" s="241"/>
    </row>
    <row r="71" spans="1:20" ht="30" customHeight="1" x14ac:dyDescent="0.25">
      <c r="A71" s="235">
        <f>'[3]S1 Maquette'!B71</f>
        <v>0</v>
      </c>
      <c r="B71" s="235">
        <f>'[3]S1 Maquette'!C71</f>
        <v>0</v>
      </c>
      <c r="C71" s="236">
        <f>'[3]S1 Maquette'!F71</f>
        <v>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40"/>
      <c r="T71" s="241"/>
    </row>
    <row r="72" spans="1:20" ht="30" customHeight="1" x14ac:dyDescent="0.25">
      <c r="A72" s="235">
        <f>'[3]S1 Maquette'!B72</f>
        <v>0</v>
      </c>
      <c r="B72" s="235">
        <f>'[3]S1 Maquette'!C72</f>
        <v>0</v>
      </c>
      <c r="C72" s="236">
        <f>'[3]S1 Maquette'!F72</f>
        <v>0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40"/>
      <c r="T72" s="241"/>
    </row>
    <row r="73" spans="1:20" ht="30" customHeight="1" x14ac:dyDescent="0.25">
      <c r="A73" s="235">
        <f>'[3]S1 Maquette'!B73</f>
        <v>0</v>
      </c>
      <c r="B73" s="235">
        <f>'[3]S1 Maquette'!C73</f>
        <v>0</v>
      </c>
      <c r="C73" s="236">
        <f>'[3]S1 Maquette'!F73</f>
        <v>0</v>
      </c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40"/>
      <c r="T73" s="241"/>
    </row>
    <row r="74" spans="1:20" ht="30" customHeight="1" x14ac:dyDescent="0.25">
      <c r="A74" s="235">
        <f>'[3]S1 Maquette'!B74</f>
        <v>0</v>
      </c>
      <c r="B74" s="235">
        <f>'[3]S1 Maquette'!C74</f>
        <v>0</v>
      </c>
      <c r="C74" s="236">
        <f>'[3]S1 Maquette'!F74</f>
        <v>0</v>
      </c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40"/>
      <c r="T74" s="241"/>
    </row>
    <row r="75" spans="1:20" ht="30" customHeight="1" x14ac:dyDescent="0.25">
      <c r="A75" s="235">
        <f>'[3]S1 Maquette'!B75</f>
        <v>0</v>
      </c>
      <c r="B75" s="235">
        <f>'[3]S1 Maquette'!C75</f>
        <v>0</v>
      </c>
      <c r="C75" s="236">
        <f>'[3]S1 Maquette'!F75</f>
        <v>0</v>
      </c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40"/>
      <c r="T75" s="241"/>
    </row>
    <row r="76" spans="1:20" ht="30" customHeight="1" x14ac:dyDescent="0.25">
      <c r="A76" s="235">
        <f>'[3]S1 Maquette'!B76</f>
        <v>0</v>
      </c>
      <c r="B76" s="235">
        <f>'[3]S1 Maquette'!C76</f>
        <v>0</v>
      </c>
      <c r="C76" s="236">
        <f>'[3]S1 Maquette'!F76</f>
        <v>0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40"/>
      <c r="T76" s="241"/>
    </row>
    <row r="77" spans="1:20" ht="30" customHeight="1" x14ac:dyDescent="0.25">
      <c r="A77" s="235">
        <f>'[3]S1 Maquette'!B77</f>
        <v>0</v>
      </c>
      <c r="B77" s="235">
        <f>'[3]S1 Maquette'!C77</f>
        <v>0</v>
      </c>
      <c r="C77" s="236">
        <f>'[3]S1 Maquette'!F77</f>
        <v>0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40"/>
      <c r="T77" s="241"/>
    </row>
    <row r="78" spans="1:20" ht="30" customHeight="1" x14ac:dyDescent="0.25">
      <c r="A78" s="235">
        <f>'[3]S1 Maquette'!B78</f>
        <v>0</v>
      </c>
      <c r="B78" s="235">
        <f>'[3]S1 Maquette'!C78</f>
        <v>0</v>
      </c>
      <c r="C78" s="236">
        <f>'[3]S1 Maquette'!F78</f>
        <v>0</v>
      </c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40"/>
      <c r="T78" s="241"/>
    </row>
    <row r="79" spans="1:20" ht="30" customHeight="1" x14ac:dyDescent="0.25">
      <c r="A79" s="235">
        <f>'[3]S1 Maquette'!B79</f>
        <v>0</v>
      </c>
      <c r="B79" s="235">
        <f>'[3]S1 Maquette'!C79</f>
        <v>0</v>
      </c>
      <c r="C79" s="236">
        <f>'[3]S1 Maquette'!F79</f>
        <v>0</v>
      </c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40"/>
      <c r="T79" s="241"/>
    </row>
    <row r="80" spans="1:20" ht="30" customHeight="1" x14ac:dyDescent="0.25">
      <c r="A80" s="235">
        <f>'[3]S1 Maquette'!B80</f>
        <v>0</v>
      </c>
      <c r="B80" s="235">
        <f>'[3]S1 Maquette'!C80</f>
        <v>0</v>
      </c>
      <c r="C80" s="236">
        <f>'[3]S1 Maquette'!F80</f>
        <v>0</v>
      </c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40"/>
      <c r="T80" s="241"/>
    </row>
    <row r="81" spans="1:20" ht="30" customHeight="1" x14ac:dyDescent="0.25">
      <c r="A81" s="235">
        <f>'[3]S1 Maquette'!B81</f>
        <v>0</v>
      </c>
      <c r="B81" s="235">
        <f>'[3]S1 Maquette'!C81</f>
        <v>0</v>
      </c>
      <c r="C81" s="236">
        <f>'[3]S1 Maquette'!F81</f>
        <v>0</v>
      </c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40"/>
      <c r="T81" s="241"/>
    </row>
    <row r="82" spans="1:20" ht="30" customHeight="1" x14ac:dyDescent="0.25">
      <c r="A82" s="235">
        <f>'[3]S1 Maquette'!B82</f>
        <v>0</v>
      </c>
      <c r="B82" s="235">
        <f>'[3]S1 Maquette'!C82</f>
        <v>0</v>
      </c>
      <c r="C82" s="236">
        <f>'[3]S1 Maquette'!F82</f>
        <v>0</v>
      </c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40"/>
      <c r="T82" s="241"/>
    </row>
    <row r="83" spans="1:20" ht="30" customHeight="1" x14ac:dyDescent="0.25">
      <c r="A83" s="235">
        <f>'[3]S1 Maquette'!B83</f>
        <v>0</v>
      </c>
      <c r="B83" s="235">
        <f>'[3]S1 Maquette'!C83</f>
        <v>0</v>
      </c>
      <c r="C83" s="236">
        <f>'[3]S1 Maquette'!F83</f>
        <v>0</v>
      </c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40"/>
      <c r="T83" s="241"/>
    </row>
    <row r="84" spans="1:20" ht="30" customHeight="1" x14ac:dyDescent="0.25">
      <c r="A84" s="235">
        <f>'[3]S1 Maquette'!B84</f>
        <v>0</v>
      </c>
      <c r="B84" s="235">
        <f>'[3]S1 Maquette'!C84</f>
        <v>0</v>
      </c>
      <c r="C84" s="236">
        <f>'[3]S1 Maquette'!F84</f>
        <v>0</v>
      </c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40"/>
      <c r="T84" s="241"/>
    </row>
    <row r="85" spans="1:20" ht="30" customHeight="1" x14ac:dyDescent="0.25">
      <c r="A85" s="235">
        <f>'[3]S1 Maquette'!B85</f>
        <v>0</v>
      </c>
      <c r="B85" s="235">
        <f>'[3]S1 Maquette'!C85</f>
        <v>0</v>
      </c>
      <c r="C85" s="236">
        <f>'[3]S1 Maquette'!F85</f>
        <v>0</v>
      </c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40"/>
      <c r="T85" s="241"/>
    </row>
    <row r="86" spans="1:20" ht="30" customHeight="1" x14ac:dyDescent="0.25">
      <c r="A86" s="235">
        <f>'[3]S1 Maquette'!B86</f>
        <v>0</v>
      </c>
      <c r="B86" s="235">
        <f>'[3]S1 Maquette'!C86</f>
        <v>0</v>
      </c>
      <c r="C86" s="236">
        <f>'[3]S1 Maquette'!F86</f>
        <v>0</v>
      </c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40"/>
      <c r="T86" s="241"/>
    </row>
    <row r="87" spans="1:20" ht="30" customHeight="1" x14ac:dyDescent="0.25">
      <c r="A87" s="235">
        <f>'[3]S1 Maquette'!B87</f>
        <v>0</v>
      </c>
      <c r="B87" s="235">
        <f>'[3]S1 Maquette'!C87</f>
        <v>0</v>
      </c>
      <c r="C87" s="236">
        <f>'[3]S1 Maquette'!F87</f>
        <v>0</v>
      </c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40"/>
      <c r="T87" s="241"/>
    </row>
    <row r="88" spans="1:20" ht="30" customHeight="1" x14ac:dyDescent="0.25">
      <c r="A88" s="235">
        <f>'[3]S1 Maquette'!B88</f>
        <v>0</v>
      </c>
      <c r="B88" s="235">
        <f>'[3]S1 Maquette'!C88</f>
        <v>0</v>
      </c>
      <c r="C88" s="236">
        <f>'[3]S1 Maquette'!F88</f>
        <v>0</v>
      </c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40"/>
      <c r="T88" s="241"/>
    </row>
    <row r="89" spans="1:20" ht="30" customHeight="1" x14ac:dyDescent="0.25">
      <c r="A89" s="235">
        <f>'[3]S1 Maquette'!B89</f>
        <v>0</v>
      </c>
      <c r="B89" s="235">
        <f>'[3]S1 Maquette'!C89</f>
        <v>0</v>
      </c>
      <c r="C89" s="236">
        <f>'[3]S1 Maquette'!F89</f>
        <v>0</v>
      </c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40"/>
      <c r="T89" s="241"/>
    </row>
    <row r="90" spans="1:20" ht="30" customHeight="1" x14ac:dyDescent="0.25">
      <c r="A90" s="235">
        <f>'[3]S1 Maquette'!B90</f>
        <v>0</v>
      </c>
      <c r="B90" s="235">
        <f>'[3]S1 Maquette'!C90</f>
        <v>0</v>
      </c>
      <c r="C90" s="236">
        <f>'[3]S1 Maquette'!F90</f>
        <v>0</v>
      </c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40"/>
      <c r="T90" s="241"/>
    </row>
    <row r="91" spans="1:20" ht="30" customHeight="1" x14ac:dyDescent="0.25">
      <c r="A91" s="235">
        <f>'[3]S1 Maquette'!B91</f>
        <v>0</v>
      </c>
      <c r="B91" s="235">
        <f>'[3]S1 Maquette'!C91</f>
        <v>0</v>
      </c>
      <c r="C91" s="236">
        <f>'[3]S1 Maquette'!F91</f>
        <v>0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40"/>
      <c r="T91" s="241"/>
    </row>
    <row r="92" spans="1:20" ht="30" customHeight="1" x14ac:dyDescent="0.25">
      <c r="A92" s="235">
        <f>'[3]S1 Maquette'!B92</f>
        <v>0</v>
      </c>
      <c r="B92" s="235">
        <f>'[3]S1 Maquette'!C92</f>
        <v>0</v>
      </c>
      <c r="C92" s="236">
        <f>'[3]S1 Maquette'!F92</f>
        <v>0</v>
      </c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40"/>
      <c r="T92" s="241"/>
    </row>
    <row r="93" spans="1:20" ht="30" customHeight="1" x14ac:dyDescent="0.25">
      <c r="A93" s="235">
        <f>'[3]S1 Maquette'!B93</f>
        <v>0</v>
      </c>
      <c r="B93" s="235">
        <f>'[3]S1 Maquette'!C93</f>
        <v>0</v>
      </c>
      <c r="C93" s="236">
        <f>'[3]S1 Maquette'!F93</f>
        <v>0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40"/>
      <c r="T93" s="241"/>
    </row>
    <row r="94" spans="1:20" ht="30" customHeight="1" x14ac:dyDescent="0.25">
      <c r="A94" s="235">
        <f>'[3]S1 Maquette'!B94</f>
        <v>0</v>
      </c>
      <c r="B94" s="235">
        <f>'[3]S1 Maquette'!C94</f>
        <v>0</v>
      </c>
      <c r="C94" s="236">
        <f>'[3]S1 Maquette'!F94</f>
        <v>0</v>
      </c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40"/>
      <c r="T94" s="241"/>
    </row>
    <row r="95" spans="1:20" ht="30" customHeight="1" x14ac:dyDescent="0.25">
      <c r="A95" s="235">
        <f>'[3]S1 Maquette'!B95</f>
        <v>0</v>
      </c>
      <c r="B95" s="235">
        <f>'[3]S1 Maquette'!C95</f>
        <v>0</v>
      </c>
      <c r="C95" s="236">
        <f>'[3]S1 Maquette'!F95</f>
        <v>0</v>
      </c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40"/>
      <c r="T95" s="241"/>
    </row>
    <row r="96" spans="1:20" ht="30" customHeight="1" x14ac:dyDescent="0.25">
      <c r="A96" s="235">
        <f>'[3]S1 Maquette'!B96</f>
        <v>0</v>
      </c>
      <c r="B96" s="235">
        <f>'[3]S1 Maquette'!C96</f>
        <v>0</v>
      </c>
      <c r="C96" s="236">
        <f>'[3]S1 Maquette'!F96</f>
        <v>0</v>
      </c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40"/>
      <c r="T96" s="241"/>
    </row>
    <row r="97" spans="1:20" ht="30" customHeight="1" x14ac:dyDescent="0.25">
      <c r="A97" s="235">
        <f>'[3]S1 Maquette'!B97</f>
        <v>0</v>
      </c>
      <c r="B97" s="235">
        <f>'[3]S1 Maquette'!C97</f>
        <v>0</v>
      </c>
      <c r="C97" s="236">
        <f>'[3]S1 Maquette'!F97</f>
        <v>0</v>
      </c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40"/>
      <c r="T97" s="241"/>
    </row>
    <row r="98" spans="1:20" ht="30" customHeight="1" x14ac:dyDescent="0.25">
      <c r="A98" s="235">
        <f>'[3]S1 Maquette'!B98</f>
        <v>0</v>
      </c>
      <c r="B98" s="235">
        <f>'[3]S1 Maquette'!C98</f>
        <v>0</v>
      </c>
      <c r="C98" s="236">
        <f>'[3]S1 Maquette'!F98</f>
        <v>0</v>
      </c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40"/>
      <c r="T98" s="241"/>
    </row>
    <row r="99" spans="1:20" ht="30" customHeight="1" x14ac:dyDescent="0.25">
      <c r="A99" s="235">
        <f>'[3]S1 Maquette'!B99</f>
        <v>0</v>
      </c>
      <c r="B99" s="235">
        <f>'[3]S1 Maquette'!C99</f>
        <v>0</v>
      </c>
      <c r="C99" s="236">
        <f>'[3]S1 Maquette'!F99</f>
        <v>0</v>
      </c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40"/>
      <c r="T99" s="241"/>
    </row>
    <row r="100" spans="1:20" ht="30" customHeight="1" x14ac:dyDescent="0.25">
      <c r="A100" s="235">
        <f>'[3]S1 Maquette'!B100</f>
        <v>0</v>
      </c>
      <c r="B100" s="235">
        <f>'[3]S1 Maquette'!C100</f>
        <v>0</v>
      </c>
      <c r="C100" s="236">
        <f>'[3]S1 Maquette'!F100</f>
        <v>0</v>
      </c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40"/>
      <c r="T100" s="241"/>
    </row>
    <row r="101" spans="1:20" ht="30" customHeight="1" x14ac:dyDescent="0.25">
      <c r="A101" s="235">
        <f>'[3]S1 Maquette'!B101</f>
        <v>0</v>
      </c>
      <c r="B101" s="235">
        <f>'[3]S1 Maquette'!C101</f>
        <v>0</v>
      </c>
      <c r="C101" s="236">
        <f>'[3]S1 Maquette'!F101</f>
        <v>0</v>
      </c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40"/>
      <c r="T101" s="241"/>
    </row>
    <row r="102" spans="1:20" ht="30" customHeight="1" x14ac:dyDescent="0.25">
      <c r="A102" s="235">
        <f>'[3]S1 Maquette'!B102</f>
        <v>0</v>
      </c>
      <c r="B102" s="235">
        <f>'[3]S1 Maquette'!C102</f>
        <v>0</v>
      </c>
      <c r="C102" s="236">
        <f>'[3]S1 Maquette'!F102</f>
        <v>0</v>
      </c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40"/>
      <c r="T102" s="241"/>
    </row>
    <row r="103" spans="1:20" ht="30" customHeight="1" x14ac:dyDescent="0.25">
      <c r="A103" s="235">
        <f>'[3]S1 Maquette'!B103</f>
        <v>0</v>
      </c>
      <c r="B103" s="235">
        <f>'[3]S1 Maquette'!C103</f>
        <v>0</v>
      </c>
      <c r="C103" s="236">
        <f>'[3]S1 Maquette'!F103</f>
        <v>0</v>
      </c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40"/>
      <c r="T103" s="241"/>
    </row>
    <row r="104" spans="1:20" ht="30" customHeight="1" x14ac:dyDescent="0.25">
      <c r="A104" s="235">
        <f>'[3]S1 Maquette'!B104</f>
        <v>0</v>
      </c>
      <c r="B104" s="235">
        <f>'[3]S1 Maquette'!C104</f>
        <v>0</v>
      </c>
      <c r="C104" s="236">
        <f>'[3]S1 Maquette'!F104</f>
        <v>0</v>
      </c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40"/>
      <c r="T104" s="241"/>
    </row>
    <row r="105" spans="1:20" ht="30" customHeight="1" x14ac:dyDescent="0.25">
      <c r="A105" s="235">
        <f>'[3]S1 Maquette'!B105</f>
        <v>0</v>
      </c>
      <c r="B105" s="235">
        <f>'[3]S1 Maquette'!C105</f>
        <v>0</v>
      </c>
      <c r="C105" s="236">
        <f>'[3]S1 Maquette'!F105</f>
        <v>0</v>
      </c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40"/>
      <c r="T105" s="241"/>
    </row>
    <row r="106" spans="1:20" ht="30" customHeight="1" x14ac:dyDescent="0.25">
      <c r="A106" s="235">
        <f>'[3]S1 Maquette'!B106</f>
        <v>0</v>
      </c>
      <c r="B106" s="235">
        <f>'[3]S1 Maquette'!C106</f>
        <v>0</v>
      </c>
      <c r="C106" s="236">
        <f>'[3]S1 Maquette'!F106</f>
        <v>0</v>
      </c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40"/>
      <c r="T106" s="241"/>
    </row>
    <row r="107" spans="1:20" ht="30" customHeight="1" x14ac:dyDescent="0.25">
      <c r="A107" s="235">
        <f>'[3]S1 Maquette'!B107</f>
        <v>0</v>
      </c>
      <c r="B107" s="235">
        <f>'[3]S1 Maquette'!C107</f>
        <v>0</v>
      </c>
      <c r="C107" s="236">
        <f>'[3]S1 Maquette'!F107</f>
        <v>0</v>
      </c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40"/>
      <c r="T107" s="241"/>
    </row>
    <row r="108" spans="1:20" ht="30" customHeight="1" x14ac:dyDescent="0.25">
      <c r="A108" s="235">
        <f>'[3]S1 Maquette'!B108</f>
        <v>0</v>
      </c>
      <c r="B108" s="235">
        <f>'[3]S1 Maquette'!C108</f>
        <v>0</v>
      </c>
      <c r="C108" s="236">
        <f>'[3]S1 Maquette'!F108</f>
        <v>0</v>
      </c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40"/>
      <c r="T108" s="241"/>
    </row>
    <row r="109" spans="1:20" ht="30" customHeight="1" x14ac:dyDescent="0.25">
      <c r="A109" s="235">
        <f>'[3]S1 Maquette'!B109</f>
        <v>0</v>
      </c>
      <c r="B109" s="235">
        <f>'[3]S1 Maquette'!C109</f>
        <v>0</v>
      </c>
      <c r="C109" s="236">
        <f>'[3]S1 Maquette'!F109</f>
        <v>0</v>
      </c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40"/>
      <c r="T109" s="241"/>
    </row>
    <row r="110" spans="1:20" ht="30" customHeight="1" x14ac:dyDescent="0.25">
      <c r="A110" s="235">
        <f>'[3]S1 Maquette'!B110</f>
        <v>0</v>
      </c>
      <c r="B110" s="235">
        <f>'[3]S1 Maquette'!C110</f>
        <v>0</v>
      </c>
      <c r="C110" s="236">
        <f>'[3]S1 Maquette'!F110</f>
        <v>0</v>
      </c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40"/>
      <c r="T110" s="241"/>
    </row>
    <row r="111" spans="1:20" ht="30" customHeight="1" x14ac:dyDescent="0.25">
      <c r="A111" s="235">
        <f>'[3]S1 Maquette'!B111</f>
        <v>0</v>
      </c>
      <c r="B111" s="235">
        <f>'[3]S1 Maquette'!C111</f>
        <v>0</v>
      </c>
      <c r="C111" s="236">
        <f>'[3]S1 Maquette'!F111</f>
        <v>0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40"/>
      <c r="T111" s="241"/>
    </row>
    <row r="112" spans="1:20" ht="30" customHeight="1" x14ac:dyDescent="0.25">
      <c r="A112" s="235">
        <f>'[3]S1 Maquette'!B112</f>
        <v>0</v>
      </c>
      <c r="B112" s="235">
        <f>'[3]S1 Maquette'!C112</f>
        <v>0</v>
      </c>
      <c r="C112" s="236">
        <f>'[3]S1 Maquette'!F112</f>
        <v>0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40"/>
      <c r="T112" s="241"/>
    </row>
    <row r="113" spans="1:20" ht="30" customHeight="1" x14ac:dyDescent="0.25">
      <c r="A113" s="235">
        <f>'[3]S1 Maquette'!B113</f>
        <v>0</v>
      </c>
      <c r="B113" s="235">
        <f>'[3]S1 Maquette'!C113</f>
        <v>0</v>
      </c>
      <c r="C113" s="236">
        <f>'[3]S1 Maquette'!F113</f>
        <v>0</v>
      </c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40"/>
      <c r="T113" s="241"/>
    </row>
    <row r="114" spans="1:20" ht="30" customHeight="1" x14ac:dyDescent="0.25">
      <c r="A114" s="235">
        <f>'[3]S1 Maquette'!B114</f>
        <v>0</v>
      </c>
      <c r="B114" s="235">
        <f>'[3]S1 Maquette'!C114</f>
        <v>0</v>
      </c>
      <c r="C114" s="236">
        <f>'[3]S1 Maquette'!F114</f>
        <v>0</v>
      </c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40"/>
      <c r="T114" s="241"/>
    </row>
    <row r="115" spans="1:20" ht="30" customHeight="1" x14ac:dyDescent="0.25">
      <c r="A115" s="235">
        <f>'[3]S1 Maquette'!B115</f>
        <v>0</v>
      </c>
      <c r="B115" s="235">
        <f>'[3]S1 Maquette'!C115</f>
        <v>0</v>
      </c>
      <c r="C115" s="236">
        <f>'[3]S1 Maquette'!F115</f>
        <v>0</v>
      </c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40"/>
      <c r="T115" s="241"/>
    </row>
    <row r="116" spans="1:20" ht="30" customHeight="1" x14ac:dyDescent="0.25">
      <c r="A116" s="235">
        <f>'[3]S1 Maquette'!B116</f>
        <v>0</v>
      </c>
      <c r="B116" s="235">
        <f>'[3]S1 Maquette'!C116</f>
        <v>0</v>
      </c>
      <c r="C116" s="236">
        <f>'[3]S1 Maquette'!F116</f>
        <v>0</v>
      </c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40"/>
      <c r="T116" s="241"/>
    </row>
    <row r="117" spans="1:20" ht="30" customHeight="1" x14ac:dyDescent="0.25">
      <c r="A117" s="235">
        <f>'[3]S1 Maquette'!B117</f>
        <v>0</v>
      </c>
      <c r="B117" s="235">
        <f>'[3]S1 Maquette'!C117</f>
        <v>0</v>
      </c>
      <c r="C117" s="236">
        <f>'[3]S1 Maquette'!F117</f>
        <v>0</v>
      </c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40"/>
      <c r="T117" s="241"/>
    </row>
    <row r="118" spans="1:20" ht="30" customHeight="1" x14ac:dyDescent="0.25">
      <c r="A118" s="235">
        <f>'[3]S1 Maquette'!B118</f>
        <v>0</v>
      </c>
      <c r="B118" s="235">
        <f>'[3]S1 Maquette'!C118</f>
        <v>0</v>
      </c>
      <c r="C118" s="236">
        <f>'[3]S1 Maquette'!F118</f>
        <v>0</v>
      </c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40"/>
      <c r="T118" s="241"/>
    </row>
    <row r="119" spans="1:20" ht="30" customHeight="1" x14ac:dyDescent="0.25">
      <c r="A119" s="235">
        <f>'[3]S1 Maquette'!B119</f>
        <v>0</v>
      </c>
      <c r="B119" s="235">
        <f>'[3]S1 Maquette'!C119</f>
        <v>0</v>
      </c>
      <c r="C119" s="236">
        <f>'[3]S1 Maquette'!F119</f>
        <v>0</v>
      </c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40"/>
      <c r="T119" s="241"/>
    </row>
    <row r="120" spans="1:20" ht="30" customHeight="1" x14ac:dyDescent="0.25">
      <c r="A120" s="235">
        <f>'[3]S1 Maquette'!B120</f>
        <v>0</v>
      </c>
      <c r="B120" s="235">
        <f>'[3]S1 Maquette'!C120</f>
        <v>0</v>
      </c>
      <c r="C120" s="236">
        <f>'[3]S1 Maquette'!F120</f>
        <v>0</v>
      </c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40"/>
      <c r="T120" s="241"/>
    </row>
    <row r="121" spans="1:20" ht="30" customHeight="1" x14ac:dyDescent="0.25">
      <c r="A121" s="235">
        <f>'[3]S1 Maquette'!B121</f>
        <v>0</v>
      </c>
      <c r="B121" s="235">
        <f>'[3]S1 Maquette'!C121</f>
        <v>0</v>
      </c>
      <c r="C121" s="236">
        <f>'[3]S1 Maquette'!F121</f>
        <v>0</v>
      </c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40"/>
      <c r="T121" s="241"/>
    </row>
    <row r="122" spans="1:20" ht="30" customHeight="1" x14ac:dyDescent="0.25">
      <c r="A122" s="235">
        <f>'[3]S1 Maquette'!B122</f>
        <v>0</v>
      </c>
      <c r="B122" s="235">
        <f>'[3]S1 Maquette'!C122</f>
        <v>0</v>
      </c>
      <c r="C122" s="236">
        <f>'[3]S1 Maquette'!F122</f>
        <v>0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40"/>
      <c r="T122" s="241"/>
    </row>
    <row r="123" spans="1:20" ht="30" customHeight="1" x14ac:dyDescent="0.25">
      <c r="A123" s="235">
        <f>'[3]S1 Maquette'!B123</f>
        <v>0</v>
      </c>
      <c r="B123" s="235">
        <f>'[3]S1 Maquette'!C123</f>
        <v>0</v>
      </c>
      <c r="C123" s="236">
        <f>'[3]S1 Maquette'!F123</f>
        <v>0</v>
      </c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40"/>
      <c r="T123" s="241"/>
    </row>
    <row r="124" spans="1:20" ht="30" customHeight="1" x14ac:dyDescent="0.25">
      <c r="A124" s="235">
        <f>'[3]S1 Maquette'!B124</f>
        <v>0</v>
      </c>
      <c r="B124" s="235">
        <f>'[3]S1 Maquette'!C124</f>
        <v>0</v>
      </c>
      <c r="C124" s="236">
        <f>'[3]S1 Maquette'!F124</f>
        <v>0</v>
      </c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40"/>
      <c r="T124" s="241"/>
    </row>
    <row r="125" spans="1:20" ht="30" customHeight="1" x14ac:dyDescent="0.25">
      <c r="A125" s="235">
        <f>'[3]S1 Maquette'!B125</f>
        <v>0</v>
      </c>
      <c r="B125" s="235">
        <f>'[3]S1 Maquette'!C125</f>
        <v>0</v>
      </c>
      <c r="C125" s="236">
        <f>'[3]S1 Maquette'!F125</f>
        <v>0</v>
      </c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40"/>
      <c r="T125" s="241"/>
    </row>
    <row r="126" spans="1:20" ht="30" customHeight="1" x14ac:dyDescent="0.25">
      <c r="A126" s="235">
        <f>'[3]S1 Maquette'!B126</f>
        <v>0</v>
      </c>
      <c r="B126" s="235">
        <f>'[3]S1 Maquette'!C126</f>
        <v>0</v>
      </c>
      <c r="C126" s="236">
        <f>'[3]S1 Maquette'!F126</f>
        <v>0</v>
      </c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40"/>
      <c r="T126" s="241"/>
    </row>
    <row r="127" spans="1:20" ht="30" customHeight="1" x14ac:dyDescent="0.25">
      <c r="A127" s="235">
        <f>'[3]S1 Maquette'!B127</f>
        <v>0</v>
      </c>
      <c r="B127" s="235">
        <f>'[3]S1 Maquette'!C127</f>
        <v>0</v>
      </c>
      <c r="C127" s="236">
        <f>'[3]S1 Maquette'!F127</f>
        <v>0</v>
      </c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40"/>
      <c r="T127" s="241"/>
    </row>
    <row r="128" spans="1:20" ht="30" customHeight="1" x14ac:dyDescent="0.25">
      <c r="A128" s="235">
        <f>'[3]S1 Maquette'!B128</f>
        <v>0</v>
      </c>
      <c r="B128" s="235">
        <f>'[3]S1 Maquette'!C128</f>
        <v>0</v>
      </c>
      <c r="C128" s="236">
        <f>'[3]S1 Maquette'!F128</f>
        <v>0</v>
      </c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40"/>
      <c r="T128" s="241"/>
    </row>
    <row r="129" spans="1:20" ht="30" customHeight="1" x14ac:dyDescent="0.25">
      <c r="A129" s="235">
        <f>'[3]S1 Maquette'!B129</f>
        <v>0</v>
      </c>
      <c r="B129" s="235">
        <f>'[3]S1 Maquette'!C129</f>
        <v>0</v>
      </c>
      <c r="C129" s="236">
        <f>'[3]S1 Maquette'!F129</f>
        <v>0</v>
      </c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40"/>
      <c r="T129" s="241"/>
    </row>
    <row r="130" spans="1:20" ht="30" customHeight="1" x14ac:dyDescent="0.25">
      <c r="A130" s="235">
        <f>'[3]S1 Maquette'!B130</f>
        <v>0</v>
      </c>
      <c r="B130" s="235">
        <f>'[3]S1 Maquette'!C130</f>
        <v>0</v>
      </c>
      <c r="C130" s="236">
        <f>'[3]S1 Maquette'!F130</f>
        <v>0</v>
      </c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40"/>
      <c r="T130" s="241"/>
    </row>
    <row r="131" spans="1:20" ht="30" customHeight="1" x14ac:dyDescent="0.25">
      <c r="A131" s="235">
        <f>'[3]S1 Maquette'!B131</f>
        <v>0</v>
      </c>
      <c r="B131" s="235">
        <f>'[3]S1 Maquette'!C131</f>
        <v>0</v>
      </c>
      <c r="C131" s="236">
        <f>'[3]S1 Maquette'!F131</f>
        <v>0</v>
      </c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40"/>
      <c r="T131" s="241"/>
    </row>
    <row r="132" spans="1:20" ht="30" customHeight="1" x14ac:dyDescent="0.25">
      <c r="A132" s="235">
        <f>'[3]S1 Maquette'!B132</f>
        <v>0</v>
      </c>
      <c r="B132" s="235">
        <f>'[3]S1 Maquette'!C132</f>
        <v>0</v>
      </c>
      <c r="C132" s="236">
        <f>'[3]S1 Maquette'!F132</f>
        <v>0</v>
      </c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40"/>
      <c r="T132" s="241"/>
    </row>
    <row r="133" spans="1:20" ht="30" customHeight="1" x14ac:dyDescent="0.25">
      <c r="A133" s="235">
        <f>'[3]S1 Maquette'!B133</f>
        <v>0</v>
      </c>
      <c r="B133" s="235">
        <f>'[3]S1 Maquette'!C133</f>
        <v>0</v>
      </c>
      <c r="C133" s="236">
        <f>'[3]S1 Maquette'!F133</f>
        <v>0</v>
      </c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40"/>
      <c r="T133" s="241"/>
    </row>
    <row r="134" spans="1:20" ht="30" customHeight="1" x14ac:dyDescent="0.25">
      <c r="A134" s="235">
        <f>'[3]S1 Maquette'!B134</f>
        <v>0</v>
      </c>
      <c r="B134" s="235">
        <f>'[3]S1 Maquette'!C134</f>
        <v>0</v>
      </c>
      <c r="C134" s="236">
        <f>'[3]S1 Maquette'!F134</f>
        <v>0</v>
      </c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40"/>
      <c r="T134" s="241"/>
    </row>
    <row r="135" spans="1:20" ht="30" customHeight="1" x14ac:dyDescent="0.25">
      <c r="A135" s="235">
        <f>'[3]S1 Maquette'!B135</f>
        <v>0</v>
      </c>
      <c r="B135" s="235">
        <f>'[3]S1 Maquette'!C135</f>
        <v>0</v>
      </c>
      <c r="C135" s="236">
        <f>'[3]S1 Maquette'!F135</f>
        <v>0</v>
      </c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40"/>
      <c r="T135" s="241"/>
    </row>
    <row r="136" spans="1:20" ht="30" customHeight="1" x14ac:dyDescent="0.25">
      <c r="A136" s="235">
        <f>'[3]S1 Maquette'!B136</f>
        <v>0</v>
      </c>
      <c r="B136" s="235">
        <f>'[3]S1 Maquette'!C136</f>
        <v>0</v>
      </c>
      <c r="C136" s="236">
        <f>'[3]S1 Maquette'!F136</f>
        <v>0</v>
      </c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40"/>
      <c r="T136" s="241"/>
    </row>
    <row r="137" spans="1:20" ht="30" customHeight="1" x14ac:dyDescent="0.25">
      <c r="A137" s="235">
        <f>'[3]S1 Maquette'!B137</f>
        <v>0</v>
      </c>
      <c r="B137" s="235">
        <f>'[3]S1 Maquette'!C137</f>
        <v>0</v>
      </c>
      <c r="C137" s="236">
        <f>'[3]S1 Maquette'!F137</f>
        <v>0</v>
      </c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40"/>
      <c r="T137" s="241"/>
    </row>
    <row r="138" spans="1:20" ht="30" customHeight="1" x14ac:dyDescent="0.25">
      <c r="A138" s="235">
        <f>'[3]S1 Maquette'!B138</f>
        <v>0</v>
      </c>
      <c r="B138" s="235">
        <f>'[3]S1 Maquette'!C138</f>
        <v>0</v>
      </c>
      <c r="C138" s="236">
        <f>'[3]S1 Maquette'!F138</f>
        <v>0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40"/>
      <c r="T138" s="241"/>
    </row>
    <row r="139" spans="1:20" ht="30" customHeight="1" x14ac:dyDescent="0.25">
      <c r="A139" s="235">
        <f>'[3]S1 Maquette'!B139</f>
        <v>0</v>
      </c>
      <c r="B139" s="235">
        <f>'[3]S1 Maquette'!C139</f>
        <v>0</v>
      </c>
      <c r="C139" s="236">
        <f>'[3]S1 Maquette'!F139</f>
        <v>0</v>
      </c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40"/>
      <c r="T139" s="241"/>
    </row>
    <row r="140" spans="1:20" ht="30" customHeight="1" x14ac:dyDescent="0.25">
      <c r="A140" s="235">
        <f>'[3]S1 Maquette'!B140</f>
        <v>0</v>
      </c>
      <c r="B140" s="235">
        <f>'[3]S1 Maquette'!C140</f>
        <v>0</v>
      </c>
      <c r="C140" s="236">
        <f>'[3]S1 Maquette'!F140</f>
        <v>0</v>
      </c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40"/>
      <c r="T140" s="241"/>
    </row>
    <row r="141" spans="1:20" ht="30" customHeight="1" x14ac:dyDescent="0.25">
      <c r="A141" s="235">
        <f>'[3]S1 Maquette'!B141</f>
        <v>0</v>
      </c>
      <c r="B141" s="235">
        <f>'[3]S1 Maquette'!C141</f>
        <v>0</v>
      </c>
      <c r="C141" s="236">
        <f>'[3]S1 Maquette'!F141</f>
        <v>0</v>
      </c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40"/>
      <c r="T141" s="241"/>
    </row>
    <row r="142" spans="1:20" ht="30" customHeight="1" x14ac:dyDescent="0.25">
      <c r="A142" s="235">
        <f>'[3]S1 Maquette'!B142</f>
        <v>0</v>
      </c>
      <c r="B142" s="235">
        <f>'[3]S1 Maquette'!C142</f>
        <v>0</v>
      </c>
      <c r="C142" s="236">
        <f>'[3]S1 Maquette'!F142</f>
        <v>0</v>
      </c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40"/>
      <c r="T142" s="241"/>
    </row>
    <row r="143" spans="1:20" ht="30" customHeight="1" x14ac:dyDescent="0.25">
      <c r="A143" s="235">
        <f>'[3]S1 Maquette'!B143</f>
        <v>0</v>
      </c>
      <c r="B143" s="235">
        <f>'[3]S1 Maquette'!C143</f>
        <v>0</v>
      </c>
      <c r="C143" s="236">
        <f>'[3]S1 Maquette'!F143</f>
        <v>0</v>
      </c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40"/>
      <c r="T143" s="241"/>
    </row>
    <row r="144" spans="1:20" ht="30" customHeight="1" x14ac:dyDescent="0.25">
      <c r="A144" s="235">
        <f>'[3]S1 Maquette'!B144</f>
        <v>0</v>
      </c>
      <c r="B144" s="235">
        <f>'[3]S1 Maquette'!C144</f>
        <v>0</v>
      </c>
      <c r="C144" s="236">
        <f>'[3]S1 Maquette'!F144</f>
        <v>0</v>
      </c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40"/>
      <c r="T144" s="241"/>
    </row>
    <row r="145" spans="1:20" ht="30" customHeight="1" x14ac:dyDescent="0.25">
      <c r="A145" s="235">
        <f>'[3]S1 Maquette'!B145</f>
        <v>0</v>
      </c>
      <c r="B145" s="235">
        <f>'[3]S1 Maquette'!C145</f>
        <v>0</v>
      </c>
      <c r="C145" s="236">
        <f>'[3]S1 Maquette'!F145</f>
        <v>0</v>
      </c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40"/>
      <c r="T145" s="241"/>
    </row>
    <row r="146" spans="1:20" ht="30" customHeight="1" x14ac:dyDescent="0.25">
      <c r="A146" s="235">
        <f>'[3]S1 Maquette'!B146</f>
        <v>0</v>
      </c>
      <c r="B146" s="235">
        <f>'[3]S1 Maquette'!C146</f>
        <v>0</v>
      </c>
      <c r="C146" s="236">
        <f>'[3]S1 Maquette'!F146</f>
        <v>0</v>
      </c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40"/>
      <c r="T146" s="241"/>
    </row>
    <row r="147" spans="1:20" ht="30" customHeight="1" x14ac:dyDescent="0.25">
      <c r="A147" s="235">
        <f>'[3]S1 Maquette'!B147</f>
        <v>0</v>
      </c>
      <c r="B147" s="235">
        <f>'[3]S1 Maquette'!C147</f>
        <v>0</v>
      </c>
      <c r="C147" s="236">
        <f>'[3]S1 Maquette'!F147</f>
        <v>0</v>
      </c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40"/>
      <c r="T147" s="241"/>
    </row>
    <row r="148" spans="1:20" ht="30" customHeight="1" x14ac:dyDescent="0.25">
      <c r="A148" s="235">
        <f>'[3]S1 Maquette'!B148</f>
        <v>0</v>
      </c>
      <c r="B148" s="235">
        <f>'[3]S1 Maquette'!C148</f>
        <v>0</v>
      </c>
      <c r="C148" s="236">
        <f>'[3]S1 Maquette'!F148</f>
        <v>0</v>
      </c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40"/>
      <c r="T148" s="241"/>
    </row>
    <row r="149" spans="1:20" ht="30" customHeight="1" x14ac:dyDescent="0.25">
      <c r="A149" s="235">
        <f>'[3]S1 Maquette'!B149</f>
        <v>0</v>
      </c>
      <c r="B149" s="235">
        <f>'[3]S1 Maquette'!C149</f>
        <v>0</v>
      </c>
      <c r="C149" s="236">
        <f>'[3]S1 Maquette'!F149</f>
        <v>0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40"/>
      <c r="T149" s="241"/>
    </row>
    <row r="150" spans="1:20" ht="30" customHeight="1" x14ac:dyDescent="0.25">
      <c r="A150" s="235">
        <f>'[3]S1 Maquette'!B150</f>
        <v>0</v>
      </c>
      <c r="B150" s="235">
        <f>'[3]S1 Maquette'!C150</f>
        <v>0</v>
      </c>
      <c r="C150" s="236">
        <f>'[3]S1 Maquette'!F150</f>
        <v>0</v>
      </c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40"/>
      <c r="T150" s="241"/>
    </row>
    <row r="151" spans="1:20" ht="30" customHeight="1" x14ac:dyDescent="0.25">
      <c r="A151" s="235">
        <f>'[3]S1 Maquette'!B151</f>
        <v>0</v>
      </c>
      <c r="B151" s="235">
        <f>'[3]S1 Maquette'!C151</f>
        <v>0</v>
      </c>
      <c r="C151" s="236">
        <f>'[3]S1 Maquette'!F151</f>
        <v>0</v>
      </c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40"/>
      <c r="T151" s="241"/>
    </row>
    <row r="152" spans="1:20" ht="30" customHeight="1" x14ac:dyDescent="0.25">
      <c r="A152" s="235">
        <f>'[3]S1 Maquette'!B152</f>
        <v>0</v>
      </c>
      <c r="B152" s="235">
        <f>'[3]S1 Maquette'!C152</f>
        <v>0</v>
      </c>
      <c r="C152" s="236">
        <f>'[3]S1 Maquette'!F152</f>
        <v>0</v>
      </c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40"/>
      <c r="T152" s="241"/>
    </row>
    <row r="153" spans="1:20" ht="30" customHeight="1" x14ac:dyDescent="0.25">
      <c r="A153" s="235">
        <f>'[3]S1 Maquette'!B153</f>
        <v>0</v>
      </c>
      <c r="B153" s="235">
        <f>'[3]S1 Maquette'!C153</f>
        <v>0</v>
      </c>
      <c r="C153" s="236">
        <f>'[3]S1 Maquette'!F153</f>
        <v>0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40"/>
      <c r="T153" s="241"/>
    </row>
    <row r="154" spans="1:20" ht="30" customHeight="1" x14ac:dyDescent="0.25">
      <c r="A154" s="235">
        <f>'[3]S1 Maquette'!B154</f>
        <v>0</v>
      </c>
      <c r="B154" s="235">
        <f>'[3]S1 Maquette'!C154</f>
        <v>0</v>
      </c>
      <c r="C154" s="236">
        <f>'[3]S1 Maquette'!F154</f>
        <v>0</v>
      </c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40"/>
      <c r="T154" s="241"/>
    </row>
    <row r="155" spans="1:20" ht="30" customHeight="1" x14ac:dyDescent="0.25">
      <c r="A155" s="235">
        <f>'[3]S1 Maquette'!B155</f>
        <v>0</v>
      </c>
      <c r="B155" s="235">
        <f>'[3]S1 Maquette'!C155</f>
        <v>0</v>
      </c>
      <c r="C155" s="236">
        <f>'[3]S1 Maquette'!F155</f>
        <v>0</v>
      </c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40"/>
      <c r="T155" s="241"/>
    </row>
    <row r="156" spans="1:20" ht="30" customHeight="1" x14ac:dyDescent="0.25">
      <c r="A156" s="235">
        <f>'[3]S1 Maquette'!B156</f>
        <v>0</v>
      </c>
      <c r="B156" s="235">
        <f>'[3]S1 Maquette'!C156</f>
        <v>0</v>
      </c>
      <c r="C156" s="236">
        <f>'[3]S1 Maquette'!F156</f>
        <v>0</v>
      </c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40"/>
      <c r="T156" s="241"/>
    </row>
    <row r="157" spans="1:20" ht="30" customHeight="1" x14ac:dyDescent="0.25">
      <c r="A157" s="235">
        <f>'[3]S1 Maquette'!B157</f>
        <v>0</v>
      </c>
      <c r="B157" s="235">
        <f>'[3]S1 Maquette'!C157</f>
        <v>0</v>
      </c>
      <c r="C157" s="236">
        <f>'[3]S1 Maquette'!F157</f>
        <v>0</v>
      </c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40"/>
      <c r="T157" s="241"/>
    </row>
    <row r="158" spans="1:20" ht="30" customHeight="1" x14ac:dyDescent="0.25">
      <c r="A158" s="235">
        <f>'[3]S1 Maquette'!B158</f>
        <v>0</v>
      </c>
      <c r="B158" s="235">
        <f>'[3]S1 Maquette'!C158</f>
        <v>0</v>
      </c>
      <c r="C158" s="236">
        <f>'[3]S1 Maquette'!F158</f>
        <v>0</v>
      </c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40"/>
      <c r="T158" s="241"/>
    </row>
    <row r="159" spans="1:20" ht="30" customHeight="1" x14ac:dyDescent="0.25">
      <c r="A159" s="235">
        <f>'[3]S1 Maquette'!B159</f>
        <v>0</v>
      </c>
      <c r="B159" s="235">
        <f>'[3]S1 Maquette'!C159</f>
        <v>0</v>
      </c>
      <c r="C159" s="236">
        <f>'[3]S1 Maquette'!F159</f>
        <v>0</v>
      </c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40"/>
      <c r="T159" s="241"/>
    </row>
    <row r="160" spans="1:20" ht="30" customHeight="1" x14ac:dyDescent="0.25">
      <c r="A160" s="235">
        <f>'[3]S1 Maquette'!B160</f>
        <v>0</v>
      </c>
      <c r="B160" s="235">
        <f>'[3]S1 Maquette'!C160</f>
        <v>0</v>
      </c>
      <c r="C160" s="236">
        <f>'[3]S1 Maquette'!F160</f>
        <v>0</v>
      </c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40"/>
      <c r="T160" s="241"/>
    </row>
    <row r="161" spans="1:20" ht="30" customHeight="1" x14ac:dyDescent="0.25">
      <c r="A161" s="235">
        <f>'[3]S1 Maquette'!B161</f>
        <v>0</v>
      </c>
      <c r="B161" s="235">
        <f>'[3]S1 Maquette'!C161</f>
        <v>0</v>
      </c>
      <c r="C161" s="236">
        <f>'[3]S1 Maquette'!F161</f>
        <v>0</v>
      </c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40"/>
      <c r="T161" s="241"/>
    </row>
    <row r="162" spans="1:20" ht="30" customHeight="1" x14ac:dyDescent="0.25">
      <c r="A162" s="235">
        <f>'[3]S1 Maquette'!B162</f>
        <v>0</v>
      </c>
      <c r="B162" s="235">
        <f>'[3]S1 Maquette'!C162</f>
        <v>0</v>
      </c>
      <c r="C162" s="236">
        <f>'[3]S1 Maquette'!F162</f>
        <v>0</v>
      </c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40"/>
      <c r="T162" s="241"/>
    </row>
    <row r="163" spans="1:20" ht="30" customHeight="1" x14ac:dyDescent="0.25">
      <c r="A163" s="235">
        <f>'[3]S1 Maquette'!B163</f>
        <v>0</v>
      </c>
      <c r="B163" s="235">
        <f>'[3]S1 Maquette'!C163</f>
        <v>0</v>
      </c>
      <c r="C163" s="236">
        <f>'[3]S1 Maquette'!F163</f>
        <v>0</v>
      </c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40"/>
      <c r="T163" s="241"/>
    </row>
    <row r="164" spans="1:20" ht="30" customHeight="1" x14ac:dyDescent="0.25">
      <c r="A164" s="235">
        <f>'[3]S1 Maquette'!B164</f>
        <v>0</v>
      </c>
      <c r="B164" s="235">
        <f>'[3]S1 Maquette'!C164</f>
        <v>0</v>
      </c>
      <c r="C164" s="236">
        <f>'[3]S1 Maquette'!F164</f>
        <v>0</v>
      </c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40"/>
      <c r="T164" s="241"/>
    </row>
    <row r="165" spans="1:20" ht="30" customHeight="1" x14ac:dyDescent="0.25">
      <c r="A165" s="235">
        <f>'[3]S1 Maquette'!B165</f>
        <v>0</v>
      </c>
      <c r="B165" s="235">
        <f>'[3]S1 Maquette'!C165</f>
        <v>0</v>
      </c>
      <c r="C165" s="236">
        <f>'[3]S1 Maquette'!F165</f>
        <v>0</v>
      </c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40"/>
      <c r="T165" s="241"/>
    </row>
    <row r="166" spans="1:20" ht="30" customHeight="1" x14ac:dyDescent="0.25">
      <c r="A166" s="235">
        <f>'[3]S1 Maquette'!B166</f>
        <v>0</v>
      </c>
      <c r="B166" s="235">
        <f>'[3]S1 Maquette'!C166</f>
        <v>0</v>
      </c>
      <c r="C166" s="236">
        <f>'[3]S1 Maquette'!F166</f>
        <v>0</v>
      </c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40"/>
      <c r="T166" s="241"/>
    </row>
    <row r="167" spans="1:20" ht="30" customHeight="1" x14ac:dyDescent="0.25">
      <c r="A167" s="235">
        <f>'[3]S1 Maquette'!B167</f>
        <v>0</v>
      </c>
      <c r="B167" s="235">
        <f>'[3]S1 Maquette'!C167</f>
        <v>0</v>
      </c>
      <c r="C167" s="236">
        <f>'[3]S1 Maquette'!F167</f>
        <v>0</v>
      </c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40"/>
      <c r="T167" s="241"/>
    </row>
    <row r="168" spans="1:20" ht="30" customHeight="1" x14ac:dyDescent="0.25">
      <c r="A168" s="235">
        <f>'[3]S1 Maquette'!B168</f>
        <v>0</v>
      </c>
      <c r="B168" s="235">
        <f>'[3]S1 Maquette'!C168</f>
        <v>0</v>
      </c>
      <c r="C168" s="236">
        <f>'[3]S1 Maquette'!F168</f>
        <v>0</v>
      </c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40"/>
      <c r="T168" s="241"/>
    </row>
    <row r="169" spans="1:20" ht="30" customHeight="1" x14ac:dyDescent="0.25">
      <c r="A169" s="235">
        <f>'[3]S1 Maquette'!B169</f>
        <v>0</v>
      </c>
      <c r="B169" s="235">
        <f>'[3]S1 Maquette'!C169</f>
        <v>0</v>
      </c>
      <c r="C169" s="236">
        <f>'[3]S1 Maquette'!F169</f>
        <v>0</v>
      </c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40"/>
      <c r="T169" s="241"/>
    </row>
    <row r="170" spans="1:20" ht="30" customHeight="1" x14ac:dyDescent="0.25">
      <c r="A170" s="235">
        <f>'[3]S1 Maquette'!B170</f>
        <v>0</v>
      </c>
      <c r="B170" s="235">
        <f>'[3]S1 Maquette'!C170</f>
        <v>0</v>
      </c>
      <c r="C170" s="236">
        <f>'[3]S1 Maquette'!F170</f>
        <v>0</v>
      </c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40"/>
      <c r="T170" s="241"/>
    </row>
    <row r="171" spans="1:20" ht="30" customHeight="1" x14ac:dyDescent="0.25">
      <c r="A171" s="235">
        <f>'[3]S1 Maquette'!B171</f>
        <v>0</v>
      </c>
      <c r="B171" s="235">
        <f>'[3]S1 Maquette'!C171</f>
        <v>0</v>
      </c>
      <c r="C171" s="236">
        <f>'[3]S1 Maquette'!F171</f>
        <v>0</v>
      </c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40"/>
      <c r="T171" s="241"/>
    </row>
    <row r="172" spans="1:20" ht="30" customHeight="1" x14ac:dyDescent="0.25">
      <c r="A172" s="235">
        <f>'[3]S1 Maquette'!B172</f>
        <v>0</v>
      </c>
      <c r="B172" s="235">
        <f>'[3]S1 Maquette'!C172</f>
        <v>0</v>
      </c>
      <c r="C172" s="236">
        <f>'[3]S1 Maquette'!F172</f>
        <v>0</v>
      </c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40"/>
      <c r="T172" s="241"/>
    </row>
    <row r="173" spans="1:20" ht="30" customHeight="1" x14ac:dyDescent="0.25">
      <c r="A173" s="235">
        <f>'[3]S1 Maquette'!B173</f>
        <v>0</v>
      </c>
      <c r="B173" s="235">
        <f>'[3]S1 Maquette'!C173</f>
        <v>0</v>
      </c>
      <c r="C173" s="236">
        <f>'[3]S1 Maquette'!F173</f>
        <v>0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40"/>
      <c r="T173" s="241"/>
    </row>
    <row r="174" spans="1:20" ht="30" customHeight="1" x14ac:dyDescent="0.25">
      <c r="A174" s="235">
        <f>'[3]S1 Maquette'!B174</f>
        <v>0</v>
      </c>
      <c r="B174" s="235">
        <f>'[3]S1 Maquette'!C174</f>
        <v>0</v>
      </c>
      <c r="C174" s="236">
        <f>'[3]S1 Maquette'!F174</f>
        <v>0</v>
      </c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40"/>
      <c r="T174" s="241"/>
    </row>
    <row r="175" spans="1:20" ht="30" customHeight="1" x14ac:dyDescent="0.25">
      <c r="A175" s="235">
        <f>'[3]S1 Maquette'!B175</f>
        <v>0</v>
      </c>
      <c r="B175" s="235">
        <f>'[3]S1 Maquette'!C175</f>
        <v>0</v>
      </c>
      <c r="C175" s="236">
        <f>'[3]S1 Maquette'!F175</f>
        <v>0</v>
      </c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40"/>
      <c r="T175" s="241"/>
    </row>
    <row r="176" spans="1:20" ht="30" customHeight="1" x14ac:dyDescent="0.25">
      <c r="A176" s="235">
        <f>'[3]S1 Maquette'!B176</f>
        <v>0</v>
      </c>
      <c r="B176" s="235">
        <f>'[3]S1 Maquette'!C176</f>
        <v>0</v>
      </c>
      <c r="C176" s="236">
        <f>'[3]S1 Maquette'!F176</f>
        <v>0</v>
      </c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40"/>
      <c r="T176" s="241"/>
    </row>
    <row r="177" spans="1:20" ht="30" customHeight="1" x14ac:dyDescent="0.25">
      <c r="A177" s="235">
        <f>'[3]S1 Maquette'!B177</f>
        <v>0</v>
      </c>
      <c r="B177" s="235">
        <f>'[3]S1 Maquette'!C177</f>
        <v>0</v>
      </c>
      <c r="C177" s="236">
        <f>'[3]S1 Maquette'!F177</f>
        <v>0</v>
      </c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40"/>
      <c r="T177" s="241"/>
    </row>
    <row r="178" spans="1:20" ht="30" customHeight="1" x14ac:dyDescent="0.25">
      <c r="A178" s="235">
        <f>'[3]S1 Maquette'!B178</f>
        <v>0</v>
      </c>
      <c r="B178" s="235">
        <f>'[3]S1 Maquette'!C178</f>
        <v>0</v>
      </c>
      <c r="C178" s="236">
        <f>'[3]S1 Maquette'!F178</f>
        <v>0</v>
      </c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40"/>
      <c r="T178" s="241"/>
    </row>
    <row r="179" spans="1:20" ht="30" customHeight="1" x14ac:dyDescent="0.25">
      <c r="A179" s="235">
        <f>'[3]S1 Maquette'!B179</f>
        <v>0</v>
      </c>
      <c r="B179" s="235">
        <f>'[3]S1 Maquette'!C179</f>
        <v>0</v>
      </c>
      <c r="C179" s="236">
        <f>'[3]S1 Maquette'!F179</f>
        <v>0</v>
      </c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40"/>
      <c r="T179" s="241"/>
    </row>
    <row r="180" spans="1:20" ht="30" customHeight="1" x14ac:dyDescent="0.25">
      <c r="A180" s="235">
        <f>'[3]S1 Maquette'!B180</f>
        <v>0</v>
      </c>
      <c r="B180" s="235">
        <f>'[3]S1 Maquette'!C180</f>
        <v>0</v>
      </c>
      <c r="C180" s="236">
        <f>'[3]S1 Maquette'!F180</f>
        <v>0</v>
      </c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40"/>
      <c r="T180" s="241"/>
    </row>
    <row r="181" spans="1:20" ht="30" customHeight="1" x14ac:dyDescent="0.25">
      <c r="A181" s="235">
        <f>'[3]S1 Maquette'!B181</f>
        <v>0</v>
      </c>
      <c r="B181" s="235">
        <f>'[3]S1 Maquette'!C181</f>
        <v>0</v>
      </c>
      <c r="C181" s="236">
        <f>'[3]S1 Maquette'!F181</f>
        <v>0</v>
      </c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40"/>
      <c r="T181" s="241"/>
    </row>
    <row r="182" spans="1:20" ht="30" customHeight="1" x14ac:dyDescent="0.25">
      <c r="A182" s="235">
        <f>'[3]S1 Maquette'!B182</f>
        <v>0</v>
      </c>
      <c r="B182" s="235">
        <f>'[3]S1 Maquette'!C182</f>
        <v>0</v>
      </c>
      <c r="C182" s="236">
        <f>'[3]S1 Maquette'!F182</f>
        <v>0</v>
      </c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40"/>
      <c r="T182" s="241"/>
    </row>
    <row r="183" spans="1:20" ht="30" customHeight="1" x14ac:dyDescent="0.25">
      <c r="A183" s="235">
        <f>'[3]S1 Maquette'!B183</f>
        <v>0</v>
      </c>
      <c r="B183" s="235">
        <f>'[3]S1 Maquette'!C183</f>
        <v>0</v>
      </c>
      <c r="C183" s="236">
        <f>'[3]S1 Maquette'!F183</f>
        <v>0</v>
      </c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40"/>
      <c r="T183" s="241"/>
    </row>
    <row r="184" spans="1:20" ht="30" customHeight="1" x14ac:dyDescent="0.25">
      <c r="A184" s="235">
        <f>'[3]S1 Maquette'!B184</f>
        <v>0</v>
      </c>
      <c r="B184" s="235">
        <f>'[3]S1 Maquette'!C184</f>
        <v>0</v>
      </c>
      <c r="C184" s="236">
        <f>'[3]S1 Maquette'!F184</f>
        <v>0</v>
      </c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40"/>
      <c r="T184" s="241"/>
    </row>
    <row r="185" spans="1:20" ht="30" customHeight="1" x14ac:dyDescent="0.25">
      <c r="A185" s="235">
        <f>'[3]S1 Maquette'!B185</f>
        <v>0</v>
      </c>
      <c r="B185" s="235">
        <f>'[3]S1 Maquette'!C185</f>
        <v>0</v>
      </c>
      <c r="C185" s="236">
        <f>'[3]S1 Maquette'!F185</f>
        <v>0</v>
      </c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40"/>
      <c r="T185" s="241"/>
    </row>
    <row r="186" spans="1:20" ht="30" customHeight="1" x14ac:dyDescent="0.25">
      <c r="A186" s="235">
        <f>'[3]S1 Maquette'!B186</f>
        <v>0</v>
      </c>
      <c r="B186" s="235">
        <f>'[3]S1 Maquette'!C186</f>
        <v>0</v>
      </c>
      <c r="C186" s="236">
        <f>'[3]S1 Maquette'!F186</f>
        <v>0</v>
      </c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40"/>
      <c r="T186" s="241"/>
    </row>
    <row r="187" spans="1:20" ht="30" customHeight="1" x14ac:dyDescent="0.25">
      <c r="A187" s="235">
        <f>'[3]S1 Maquette'!B187</f>
        <v>0</v>
      </c>
      <c r="B187" s="235">
        <f>'[3]S1 Maquette'!C187</f>
        <v>0</v>
      </c>
      <c r="C187" s="236">
        <f>'[3]S1 Maquette'!F187</f>
        <v>0</v>
      </c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40"/>
      <c r="T187" s="241"/>
    </row>
    <row r="188" spans="1:20" ht="30" customHeight="1" x14ac:dyDescent="0.25">
      <c r="A188" s="235">
        <f>'[3]S1 Maquette'!B188</f>
        <v>0</v>
      </c>
      <c r="B188" s="235">
        <f>'[3]S1 Maquette'!C188</f>
        <v>0</v>
      </c>
      <c r="C188" s="236">
        <f>'[3]S1 Maquette'!F188</f>
        <v>0</v>
      </c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40"/>
      <c r="T188" s="241"/>
    </row>
    <row r="189" spans="1:20" ht="30" customHeight="1" x14ac:dyDescent="0.25">
      <c r="A189" s="235">
        <f>'[3]S1 Maquette'!B189</f>
        <v>0</v>
      </c>
      <c r="B189" s="235">
        <f>'[3]S1 Maquette'!C189</f>
        <v>0</v>
      </c>
      <c r="C189" s="236">
        <f>'[3]S1 Maquette'!F189</f>
        <v>0</v>
      </c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40"/>
      <c r="T189" s="241"/>
    </row>
    <row r="190" spans="1:20" ht="30" customHeight="1" x14ac:dyDescent="0.25">
      <c r="A190" s="235">
        <f>'[3]S1 Maquette'!B190</f>
        <v>0</v>
      </c>
      <c r="B190" s="235">
        <f>'[3]S1 Maquette'!C190</f>
        <v>0</v>
      </c>
      <c r="C190" s="236">
        <f>'[3]S1 Maquette'!F190</f>
        <v>0</v>
      </c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40"/>
      <c r="T190" s="241"/>
    </row>
    <row r="191" spans="1:20" ht="30" customHeight="1" x14ac:dyDescent="0.25">
      <c r="A191" s="235">
        <f>'[3]S1 Maquette'!B191</f>
        <v>0</v>
      </c>
      <c r="B191" s="235">
        <f>'[3]S1 Maquette'!C191</f>
        <v>0</v>
      </c>
      <c r="C191" s="236">
        <f>'[3]S1 Maquette'!F191</f>
        <v>0</v>
      </c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40"/>
      <c r="T191" s="241"/>
    </row>
    <row r="192" spans="1:20" ht="30" customHeight="1" x14ac:dyDescent="0.25">
      <c r="A192" s="235">
        <f>'[3]S1 Maquette'!B192</f>
        <v>0</v>
      </c>
      <c r="B192" s="235">
        <f>'[3]S1 Maquette'!C192</f>
        <v>0</v>
      </c>
      <c r="C192" s="236">
        <f>'[3]S1 Maquette'!F192</f>
        <v>0</v>
      </c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40"/>
      <c r="T192" s="241"/>
    </row>
    <row r="193" spans="1:20" ht="30" customHeight="1" x14ac:dyDescent="0.25">
      <c r="A193" s="235">
        <f>'[3]S1 Maquette'!B193</f>
        <v>0</v>
      </c>
      <c r="B193" s="235">
        <f>'[3]S1 Maquette'!C193</f>
        <v>0</v>
      </c>
      <c r="C193" s="236">
        <f>'[3]S1 Maquette'!F193</f>
        <v>0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40"/>
      <c r="T193" s="241"/>
    </row>
    <row r="194" spans="1:20" ht="30" customHeight="1" x14ac:dyDescent="0.25">
      <c r="A194" s="235">
        <f>'[3]S1 Maquette'!B194</f>
        <v>0</v>
      </c>
      <c r="B194" s="235">
        <f>'[3]S1 Maquette'!C194</f>
        <v>0</v>
      </c>
      <c r="C194" s="236">
        <f>'[3]S1 Maquette'!F194</f>
        <v>0</v>
      </c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40"/>
      <c r="T194" s="241"/>
    </row>
    <row r="195" spans="1:20" ht="30" customHeight="1" x14ac:dyDescent="0.25">
      <c r="A195" s="235">
        <f>'[3]S1 Maquette'!B195</f>
        <v>0</v>
      </c>
      <c r="B195" s="235">
        <f>'[3]S1 Maquette'!C195</f>
        <v>0</v>
      </c>
      <c r="C195" s="236">
        <f>'[3]S1 Maquette'!F195</f>
        <v>0</v>
      </c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40"/>
      <c r="T195" s="241"/>
    </row>
    <row r="196" spans="1:20" ht="30" customHeight="1" x14ac:dyDescent="0.25">
      <c r="A196" s="235">
        <f>'[3]S1 Maquette'!B196</f>
        <v>0</v>
      </c>
      <c r="B196" s="235">
        <f>'[3]S1 Maquette'!C196</f>
        <v>0</v>
      </c>
      <c r="C196" s="236">
        <f>'[3]S1 Maquette'!F196</f>
        <v>0</v>
      </c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40"/>
      <c r="T196" s="241"/>
    </row>
    <row r="197" spans="1:20" ht="30" customHeight="1" x14ac:dyDescent="0.25">
      <c r="A197" s="235">
        <f>'[3]S1 Maquette'!B197</f>
        <v>0</v>
      </c>
      <c r="B197" s="235">
        <f>'[3]S1 Maquette'!C197</f>
        <v>0</v>
      </c>
      <c r="C197" s="236">
        <f>'[3]S1 Maquette'!F197</f>
        <v>0</v>
      </c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40"/>
      <c r="T197" s="241"/>
    </row>
    <row r="198" spans="1:20" ht="30" customHeight="1" x14ac:dyDescent="0.25">
      <c r="A198" s="235">
        <f>'[3]S1 Maquette'!B198</f>
        <v>0</v>
      </c>
      <c r="B198" s="235">
        <f>'[3]S1 Maquette'!C198</f>
        <v>0</v>
      </c>
      <c r="C198" s="236">
        <f>'[3]S1 Maquette'!F198</f>
        <v>0</v>
      </c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40"/>
      <c r="T198" s="241"/>
    </row>
    <row r="199" spans="1:20" ht="30" customHeight="1" x14ac:dyDescent="0.25">
      <c r="A199" s="235">
        <f>'[3]S1 Maquette'!B199</f>
        <v>0</v>
      </c>
      <c r="B199" s="235">
        <f>'[3]S1 Maquette'!C199</f>
        <v>0</v>
      </c>
      <c r="C199" s="236">
        <f>'[3]S1 Maquette'!F199</f>
        <v>0</v>
      </c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40"/>
      <c r="T199" s="241"/>
    </row>
    <row r="200" spans="1:20" ht="30" customHeight="1" x14ac:dyDescent="0.25">
      <c r="A200" s="235">
        <f>'[3]S1 Maquette'!B200</f>
        <v>0</v>
      </c>
      <c r="B200" s="235">
        <f>'[3]S1 Maquette'!C200</f>
        <v>0</v>
      </c>
      <c r="C200" s="236">
        <f>'[3]S1 Maquette'!F200</f>
        <v>0</v>
      </c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40"/>
      <c r="T200" s="241"/>
    </row>
    <row r="201" spans="1:20" ht="30" customHeight="1" x14ac:dyDescent="0.25">
      <c r="A201" s="235">
        <f>'[3]S1 Maquette'!B201</f>
        <v>0</v>
      </c>
      <c r="B201" s="235">
        <f>'[3]S1 Maquette'!C201</f>
        <v>0</v>
      </c>
      <c r="C201" s="236">
        <f>'[3]S1 Maquette'!F201</f>
        <v>0</v>
      </c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40"/>
      <c r="T201" s="241"/>
    </row>
    <row r="202" spans="1:20" ht="30" customHeight="1" x14ac:dyDescent="0.25">
      <c r="A202" s="235">
        <f>'[3]S1 Maquette'!B202</f>
        <v>0</v>
      </c>
      <c r="B202" s="235">
        <f>'[3]S1 Maquette'!C202</f>
        <v>0</v>
      </c>
      <c r="C202" s="236">
        <f>'[3]S1 Maquette'!F202</f>
        <v>0</v>
      </c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40"/>
      <c r="T202" s="241"/>
    </row>
    <row r="203" spans="1:20" ht="30" customHeight="1" x14ac:dyDescent="0.25">
      <c r="A203" s="235">
        <f>'[3]S1 Maquette'!B203</f>
        <v>0</v>
      </c>
      <c r="B203" s="235">
        <f>'[3]S1 Maquette'!C203</f>
        <v>0</v>
      </c>
      <c r="C203" s="236">
        <f>'[3]S1 Maquette'!F203</f>
        <v>0</v>
      </c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40"/>
      <c r="T203" s="241"/>
    </row>
    <row r="204" spans="1:20" ht="30" customHeight="1" x14ac:dyDescent="0.25">
      <c r="A204" s="235">
        <f>'[3]S1 Maquette'!B204</f>
        <v>0</v>
      </c>
      <c r="B204" s="235">
        <f>'[3]S1 Maquette'!C204</f>
        <v>0</v>
      </c>
      <c r="C204" s="236">
        <f>'[3]S1 Maquette'!F204</f>
        <v>0</v>
      </c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40"/>
      <c r="T204" s="241"/>
    </row>
    <row r="205" spans="1:20" ht="30" customHeight="1" x14ac:dyDescent="0.25">
      <c r="A205" s="235">
        <f>'[3]S1 Maquette'!B205</f>
        <v>0</v>
      </c>
      <c r="B205" s="235">
        <f>'[3]S1 Maquette'!C205</f>
        <v>0</v>
      </c>
      <c r="C205" s="236">
        <f>'[3]S1 Maquette'!F205</f>
        <v>0</v>
      </c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40"/>
      <c r="T205" s="241"/>
    </row>
    <row r="206" spans="1:20" ht="30" customHeight="1" x14ac:dyDescent="0.25">
      <c r="A206" s="235">
        <f>'[3]S1 Maquette'!B206</f>
        <v>0</v>
      </c>
      <c r="B206" s="235">
        <f>'[3]S1 Maquette'!C206</f>
        <v>0</v>
      </c>
      <c r="C206" s="236">
        <f>'[3]S1 Maquette'!F206</f>
        <v>0</v>
      </c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40"/>
      <c r="T206" s="241"/>
    </row>
    <row r="207" spans="1:20" ht="30" customHeight="1" x14ac:dyDescent="0.25">
      <c r="A207" s="235">
        <f>'[3]S1 Maquette'!B207</f>
        <v>0</v>
      </c>
      <c r="B207" s="235">
        <f>'[3]S1 Maquette'!C207</f>
        <v>0</v>
      </c>
      <c r="C207" s="236">
        <f>'[3]S1 Maquette'!F207</f>
        <v>0</v>
      </c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40"/>
      <c r="T207" s="241"/>
    </row>
    <row r="208" spans="1:20" ht="30" customHeight="1" x14ac:dyDescent="0.25">
      <c r="A208" s="235">
        <f>'[3]S1 Maquette'!B208</f>
        <v>0</v>
      </c>
      <c r="B208" s="235">
        <f>'[3]S1 Maquette'!C208</f>
        <v>0</v>
      </c>
      <c r="C208" s="236">
        <f>'[3]S1 Maquette'!F208</f>
        <v>0</v>
      </c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40"/>
      <c r="T208" s="241"/>
    </row>
    <row r="209" spans="1:20" ht="30" customHeight="1" x14ac:dyDescent="0.25">
      <c r="A209" s="235">
        <f>'[3]S1 Maquette'!B209</f>
        <v>0</v>
      </c>
      <c r="B209" s="235">
        <f>'[3]S1 Maquette'!C209</f>
        <v>0</v>
      </c>
      <c r="C209" s="236">
        <f>'[3]S1 Maquette'!F209</f>
        <v>0</v>
      </c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40"/>
      <c r="T209" s="241"/>
    </row>
    <row r="210" spans="1:20" ht="30" customHeight="1" x14ac:dyDescent="0.25">
      <c r="A210" s="235">
        <f>'[3]S1 Maquette'!B210</f>
        <v>0</v>
      </c>
      <c r="B210" s="235">
        <f>'[3]S1 Maquette'!C210</f>
        <v>0</v>
      </c>
      <c r="C210" s="236">
        <f>'[3]S1 Maquette'!F210</f>
        <v>0</v>
      </c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40"/>
      <c r="T210" s="241"/>
    </row>
    <row r="211" spans="1:20" ht="30" customHeight="1" x14ac:dyDescent="0.25">
      <c r="A211" s="235">
        <f>'[3]S1 Maquette'!B211</f>
        <v>0</v>
      </c>
      <c r="B211" s="235">
        <f>'[3]S1 Maquette'!C211</f>
        <v>0</v>
      </c>
      <c r="C211" s="236">
        <f>'[3]S1 Maquette'!F211</f>
        <v>0</v>
      </c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40"/>
      <c r="T211" s="241"/>
    </row>
    <row r="212" spans="1:20" ht="30" customHeight="1" x14ac:dyDescent="0.25">
      <c r="A212" s="235">
        <f>'[3]S1 Maquette'!B212</f>
        <v>0</v>
      </c>
      <c r="B212" s="235">
        <f>'[3]S1 Maquette'!C212</f>
        <v>0</v>
      </c>
      <c r="C212" s="236">
        <f>'[3]S1 Maquette'!F212</f>
        <v>0</v>
      </c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40"/>
      <c r="T212" s="241"/>
    </row>
    <row r="213" spans="1:20" ht="30" customHeight="1" x14ac:dyDescent="0.25">
      <c r="A213" s="235">
        <f>'[3]S1 Maquette'!B213</f>
        <v>0</v>
      </c>
      <c r="B213" s="235">
        <f>'[3]S1 Maquette'!C213</f>
        <v>0</v>
      </c>
      <c r="C213" s="236">
        <f>'[3]S1 Maquette'!F213</f>
        <v>0</v>
      </c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40"/>
      <c r="T213" s="241"/>
    </row>
    <row r="214" spans="1:20" ht="30" customHeight="1" x14ac:dyDescent="0.25">
      <c r="A214" s="235">
        <f>'[3]S1 Maquette'!B214</f>
        <v>0</v>
      </c>
      <c r="B214" s="235">
        <f>'[3]S1 Maquette'!C214</f>
        <v>0</v>
      </c>
      <c r="C214" s="236">
        <f>'[3]S1 Maquette'!F214</f>
        <v>0</v>
      </c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40"/>
      <c r="T214" s="241"/>
    </row>
    <row r="215" spans="1:20" ht="30" customHeight="1" x14ac:dyDescent="0.25">
      <c r="A215" s="235">
        <f>'[3]S1 Maquette'!B215</f>
        <v>0</v>
      </c>
      <c r="B215" s="235">
        <f>'[3]S1 Maquette'!C215</f>
        <v>0</v>
      </c>
      <c r="C215" s="236">
        <f>'[3]S1 Maquette'!F215</f>
        <v>0</v>
      </c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40"/>
      <c r="T215" s="241"/>
    </row>
    <row r="216" spans="1:20" ht="30" customHeight="1" x14ac:dyDescent="0.25">
      <c r="A216" s="235">
        <f>'[3]S1 Maquette'!B216</f>
        <v>0</v>
      </c>
      <c r="B216" s="235">
        <f>'[3]S1 Maquette'!C216</f>
        <v>0</v>
      </c>
      <c r="C216" s="236">
        <f>'[3]S1 Maquette'!F216</f>
        <v>0</v>
      </c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40"/>
      <c r="T216" s="241"/>
    </row>
    <row r="217" spans="1:20" ht="30" customHeight="1" x14ac:dyDescent="0.25">
      <c r="A217" s="235">
        <f>'[3]S1 Maquette'!B217</f>
        <v>0</v>
      </c>
      <c r="B217" s="235">
        <f>'[3]S1 Maquette'!C217</f>
        <v>0</v>
      </c>
      <c r="C217" s="236">
        <f>'[3]S1 Maquette'!F217</f>
        <v>0</v>
      </c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40"/>
      <c r="T217" s="241"/>
    </row>
    <row r="218" spans="1:20" ht="30" customHeight="1" x14ac:dyDescent="0.25">
      <c r="A218" s="235">
        <f>'[3]S1 Maquette'!B218</f>
        <v>0</v>
      </c>
      <c r="B218" s="235">
        <f>'[3]S1 Maquette'!C218</f>
        <v>0</v>
      </c>
      <c r="C218" s="236">
        <f>'[3]S1 Maquette'!F218</f>
        <v>0</v>
      </c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40"/>
      <c r="T218" s="241"/>
    </row>
    <row r="219" spans="1:20" ht="30" customHeight="1" x14ac:dyDescent="0.25">
      <c r="A219" s="235">
        <f>'[3]S1 Maquette'!B219</f>
        <v>0</v>
      </c>
      <c r="B219" s="235">
        <f>'[3]S1 Maquette'!C219</f>
        <v>0</v>
      </c>
      <c r="C219" s="236">
        <f>'[3]S1 Maquette'!F219</f>
        <v>0</v>
      </c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40"/>
      <c r="T219" s="241"/>
    </row>
    <row r="220" spans="1:20" ht="30" customHeight="1" x14ac:dyDescent="0.25">
      <c r="A220" s="235">
        <f>'[3]S1 Maquette'!B220</f>
        <v>0</v>
      </c>
      <c r="B220" s="235">
        <f>'[3]S1 Maquette'!C220</f>
        <v>0</v>
      </c>
      <c r="C220" s="236">
        <f>'[3]S1 Maquette'!F220</f>
        <v>0</v>
      </c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40"/>
      <c r="T220" s="241"/>
    </row>
    <row r="221" spans="1:20" ht="30" customHeight="1" x14ac:dyDescent="0.25">
      <c r="A221" s="235">
        <f>'[3]S1 Maquette'!B221</f>
        <v>0</v>
      </c>
      <c r="B221" s="235">
        <f>'[3]S1 Maquette'!C221</f>
        <v>0</v>
      </c>
      <c r="C221" s="236">
        <f>'[3]S1 Maquette'!F221</f>
        <v>0</v>
      </c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40"/>
      <c r="T221" s="241"/>
    </row>
    <row r="222" spans="1:20" ht="30" customHeight="1" x14ac:dyDescent="0.25">
      <c r="A222" s="235">
        <f>'[3]S1 Maquette'!B222</f>
        <v>0</v>
      </c>
      <c r="B222" s="235">
        <f>'[3]S1 Maquette'!C222</f>
        <v>0</v>
      </c>
      <c r="C222" s="236">
        <f>'[3]S1 Maquette'!F222</f>
        <v>0</v>
      </c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40"/>
      <c r="T222" s="241"/>
    </row>
    <row r="223" spans="1:20" ht="30" customHeight="1" x14ac:dyDescent="0.25">
      <c r="A223" s="235">
        <f>'[3]S1 Maquette'!B223</f>
        <v>0</v>
      </c>
      <c r="B223" s="235">
        <f>'[3]S1 Maquette'!C223</f>
        <v>0</v>
      </c>
      <c r="C223" s="236">
        <f>'[3]S1 Maquette'!F223</f>
        <v>0</v>
      </c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40"/>
      <c r="T223" s="241"/>
    </row>
    <row r="224" spans="1:20" ht="30" customHeight="1" x14ac:dyDescent="0.25">
      <c r="A224" s="235">
        <f>'[3]S1 Maquette'!B224</f>
        <v>0</v>
      </c>
      <c r="B224" s="235">
        <f>'[3]S1 Maquette'!C224</f>
        <v>0</v>
      </c>
      <c r="C224" s="236">
        <f>'[3]S1 Maquette'!F224</f>
        <v>0</v>
      </c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40"/>
      <c r="T224" s="241"/>
    </row>
    <row r="225" spans="1:20" ht="30" customHeight="1" x14ac:dyDescent="0.25">
      <c r="A225" s="235">
        <f>'[3]S1 Maquette'!B225</f>
        <v>0</v>
      </c>
      <c r="B225" s="235">
        <f>'[3]S1 Maquette'!C225</f>
        <v>0</v>
      </c>
      <c r="C225" s="236">
        <f>'[3]S1 Maquette'!F225</f>
        <v>0</v>
      </c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40"/>
      <c r="T225" s="241"/>
    </row>
    <row r="226" spans="1:20" ht="30" customHeight="1" x14ac:dyDescent="0.25">
      <c r="A226" s="235">
        <f>'[3]S1 Maquette'!B226</f>
        <v>0</v>
      </c>
      <c r="B226" s="235">
        <f>'[3]S1 Maquette'!C226</f>
        <v>0</v>
      </c>
      <c r="C226" s="236">
        <f>'[3]S1 Maquette'!F226</f>
        <v>0</v>
      </c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40"/>
      <c r="T226" s="241"/>
    </row>
    <row r="227" spans="1:20" ht="30" customHeight="1" x14ac:dyDescent="0.25">
      <c r="A227" s="235">
        <f>'[3]S1 Maquette'!B227</f>
        <v>0</v>
      </c>
      <c r="B227" s="235">
        <f>'[3]S1 Maquette'!C227</f>
        <v>0</v>
      </c>
      <c r="C227" s="236">
        <f>'[3]S1 Maquette'!F227</f>
        <v>0</v>
      </c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40"/>
      <c r="T227" s="241"/>
    </row>
    <row r="228" spans="1:20" ht="30" customHeight="1" x14ac:dyDescent="0.25">
      <c r="A228" s="235">
        <f>'[3]S1 Maquette'!B228</f>
        <v>0</v>
      </c>
      <c r="B228" s="235">
        <f>'[3]S1 Maquette'!C228</f>
        <v>0</v>
      </c>
      <c r="C228" s="236">
        <f>'[3]S1 Maquette'!F228</f>
        <v>0</v>
      </c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40"/>
      <c r="T228" s="241"/>
    </row>
    <row r="229" spans="1:20" ht="30" customHeight="1" x14ac:dyDescent="0.25">
      <c r="A229" s="235">
        <f>'[3]S1 Maquette'!B229</f>
        <v>0</v>
      </c>
      <c r="B229" s="235">
        <f>'[3]S1 Maquette'!C229</f>
        <v>0</v>
      </c>
      <c r="C229" s="236">
        <f>'[3]S1 Maquette'!F229</f>
        <v>0</v>
      </c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40"/>
      <c r="T229" s="241"/>
    </row>
    <row r="230" spans="1:20" ht="30" customHeight="1" x14ac:dyDescent="0.25">
      <c r="A230" s="235">
        <f>'[3]S1 Maquette'!B230</f>
        <v>0</v>
      </c>
      <c r="B230" s="235">
        <f>'[3]S1 Maquette'!C230</f>
        <v>0</v>
      </c>
      <c r="C230" s="236">
        <f>'[3]S1 Maquette'!F230</f>
        <v>0</v>
      </c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40"/>
      <c r="T230" s="241"/>
    </row>
    <row r="231" spans="1:20" ht="30" customHeight="1" x14ac:dyDescent="0.25">
      <c r="A231" s="235">
        <f>'[3]S1 Maquette'!B231</f>
        <v>0</v>
      </c>
      <c r="B231" s="235">
        <f>'[3]S1 Maquette'!C231</f>
        <v>0</v>
      </c>
      <c r="C231" s="236">
        <f>'[3]S1 Maquette'!F231</f>
        <v>0</v>
      </c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40"/>
      <c r="T231" s="241"/>
    </row>
    <row r="232" spans="1:20" ht="30" customHeight="1" x14ac:dyDescent="0.25">
      <c r="A232" s="235">
        <f>'[3]S1 Maquette'!B232</f>
        <v>0</v>
      </c>
      <c r="B232" s="235">
        <f>'[3]S1 Maquette'!C232</f>
        <v>0</v>
      </c>
      <c r="C232" s="236">
        <f>'[3]S1 Maquette'!F232</f>
        <v>0</v>
      </c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40"/>
      <c r="T232" s="241"/>
    </row>
    <row r="233" spans="1:20" ht="30" customHeight="1" x14ac:dyDescent="0.25">
      <c r="A233" s="235">
        <f>'[3]S1 Maquette'!B233</f>
        <v>0</v>
      </c>
      <c r="B233" s="235">
        <f>'[3]S1 Maquette'!C233</f>
        <v>0</v>
      </c>
      <c r="C233" s="236">
        <f>'[3]S1 Maquette'!F233</f>
        <v>0</v>
      </c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40"/>
      <c r="T233" s="241"/>
    </row>
    <row r="234" spans="1:20" ht="30" customHeight="1" x14ac:dyDescent="0.25">
      <c r="A234" s="235">
        <f>'[3]S1 Maquette'!B234</f>
        <v>0</v>
      </c>
      <c r="B234" s="235">
        <f>'[3]S1 Maquette'!C234</f>
        <v>0</v>
      </c>
      <c r="C234" s="236">
        <f>'[3]S1 Maquette'!F234</f>
        <v>0</v>
      </c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40"/>
      <c r="T234" s="241"/>
    </row>
    <row r="235" spans="1:20" ht="30" customHeight="1" x14ac:dyDescent="0.25">
      <c r="A235" s="235">
        <f>'[3]S1 Maquette'!B235</f>
        <v>0</v>
      </c>
      <c r="B235" s="235">
        <f>'[3]S1 Maquette'!C235</f>
        <v>0</v>
      </c>
      <c r="C235" s="236">
        <f>'[3]S1 Maquette'!F235</f>
        <v>0</v>
      </c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40"/>
      <c r="T235" s="241"/>
    </row>
    <row r="236" spans="1:20" ht="30" customHeight="1" x14ac:dyDescent="0.25">
      <c r="A236" s="235">
        <f>'[3]S1 Maquette'!B236</f>
        <v>0</v>
      </c>
      <c r="B236" s="235">
        <f>'[3]S1 Maquette'!C236</f>
        <v>0</v>
      </c>
      <c r="C236" s="236">
        <f>'[3]S1 Maquette'!F236</f>
        <v>0</v>
      </c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40"/>
      <c r="T236" s="241"/>
    </row>
    <row r="237" spans="1:20" ht="30" customHeight="1" x14ac:dyDescent="0.25">
      <c r="A237" s="235">
        <f>'[3]S1 Maquette'!B237</f>
        <v>0</v>
      </c>
      <c r="B237" s="235">
        <f>'[3]S1 Maquette'!C237</f>
        <v>0</v>
      </c>
      <c r="C237" s="236">
        <f>'[3]S1 Maquette'!F237</f>
        <v>0</v>
      </c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40"/>
      <c r="T237" s="241"/>
    </row>
    <row r="238" spans="1:20" ht="30" customHeight="1" x14ac:dyDescent="0.25">
      <c r="A238" s="235">
        <f>'[3]S1 Maquette'!B238</f>
        <v>0</v>
      </c>
      <c r="B238" s="235">
        <f>'[3]S1 Maquette'!C238</f>
        <v>0</v>
      </c>
      <c r="C238" s="236">
        <f>'[3]S1 Maquette'!F238</f>
        <v>0</v>
      </c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40"/>
      <c r="T238" s="241"/>
    </row>
    <row r="239" spans="1:20" ht="30" customHeight="1" x14ac:dyDescent="0.25">
      <c r="A239" s="235">
        <f>'[3]S1 Maquette'!B239</f>
        <v>0</v>
      </c>
      <c r="B239" s="235">
        <f>'[3]S1 Maquette'!C239</f>
        <v>0</v>
      </c>
      <c r="C239" s="236">
        <f>'[3]S1 Maquette'!F239</f>
        <v>0</v>
      </c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40"/>
      <c r="T239" s="241"/>
    </row>
    <row r="240" spans="1:20" ht="30" customHeight="1" x14ac:dyDescent="0.25">
      <c r="A240" s="235">
        <f>'[3]S1 Maquette'!B240</f>
        <v>0</v>
      </c>
      <c r="B240" s="235">
        <f>'[3]S1 Maquette'!C240</f>
        <v>0</v>
      </c>
      <c r="C240" s="236">
        <f>'[3]S1 Maquette'!F240</f>
        <v>0</v>
      </c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40"/>
      <c r="T240" s="241"/>
    </row>
    <row r="241" spans="1:20" ht="30" customHeight="1" x14ac:dyDescent="0.25">
      <c r="A241" s="235">
        <f>'[3]S1 Maquette'!B241</f>
        <v>0</v>
      </c>
      <c r="B241" s="235">
        <f>'[3]S1 Maquette'!C241</f>
        <v>0</v>
      </c>
      <c r="C241" s="236">
        <f>'[3]S1 Maquette'!F241</f>
        <v>0</v>
      </c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40"/>
      <c r="T241" s="241"/>
    </row>
    <row r="242" spans="1:20" ht="30" customHeight="1" x14ac:dyDescent="0.25">
      <c r="A242" s="235">
        <f>'[3]S1 Maquette'!B242</f>
        <v>0</v>
      </c>
      <c r="B242" s="235">
        <f>'[3]S1 Maquette'!C242</f>
        <v>0</v>
      </c>
      <c r="C242" s="236">
        <f>'[3]S1 Maquette'!F242</f>
        <v>0</v>
      </c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40"/>
      <c r="T242" s="241"/>
    </row>
    <row r="243" spans="1:20" ht="30" customHeight="1" x14ac:dyDescent="0.25">
      <c r="A243" s="235">
        <f>'[3]S1 Maquette'!B243</f>
        <v>0</v>
      </c>
      <c r="B243" s="235">
        <f>'[3]S1 Maquette'!C243</f>
        <v>0</v>
      </c>
      <c r="C243" s="236">
        <f>'[3]S1 Maquette'!F243</f>
        <v>0</v>
      </c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40"/>
      <c r="T243" s="241"/>
    </row>
    <row r="244" spans="1:20" ht="30" customHeight="1" x14ac:dyDescent="0.25">
      <c r="A244" s="235">
        <f>'[3]S1 Maquette'!B244</f>
        <v>0</v>
      </c>
      <c r="B244" s="235">
        <f>'[3]S1 Maquette'!C244</f>
        <v>0</v>
      </c>
      <c r="C244" s="236">
        <f>'[3]S1 Maquette'!F244</f>
        <v>0</v>
      </c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40"/>
      <c r="T244" s="241"/>
    </row>
    <row r="245" spans="1:20" ht="30" customHeight="1" x14ac:dyDescent="0.25">
      <c r="A245" s="235">
        <f>'[3]S1 Maquette'!B245</f>
        <v>0</v>
      </c>
      <c r="B245" s="235">
        <f>'[3]S1 Maquette'!C245</f>
        <v>0</v>
      </c>
      <c r="C245" s="236">
        <f>'[3]S1 Maquette'!F245</f>
        <v>0</v>
      </c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40"/>
      <c r="T245" s="241"/>
    </row>
    <row r="246" spans="1:20" ht="30" customHeight="1" x14ac:dyDescent="0.25">
      <c r="A246" s="235">
        <f>'[3]S1 Maquette'!B246</f>
        <v>0</v>
      </c>
      <c r="B246" s="235">
        <f>'[3]S1 Maquette'!C246</f>
        <v>0</v>
      </c>
      <c r="C246" s="236">
        <f>'[3]S1 Maquette'!F246</f>
        <v>0</v>
      </c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40"/>
      <c r="T246" s="241"/>
    </row>
    <row r="247" spans="1:20" ht="30" customHeight="1" x14ac:dyDescent="0.25">
      <c r="A247" s="235">
        <f>'[3]S1 Maquette'!B247</f>
        <v>0</v>
      </c>
      <c r="B247" s="235">
        <f>'[3]S1 Maquette'!C247</f>
        <v>0</v>
      </c>
      <c r="C247" s="236">
        <f>'[3]S1 Maquette'!F247</f>
        <v>0</v>
      </c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40"/>
      <c r="T247" s="241"/>
    </row>
    <row r="248" spans="1:20" ht="30" customHeight="1" x14ac:dyDescent="0.25">
      <c r="A248" s="235">
        <f>'[3]S1 Maquette'!B248</f>
        <v>0</v>
      </c>
      <c r="B248" s="235">
        <f>'[3]S1 Maquette'!C248</f>
        <v>0</v>
      </c>
      <c r="C248" s="236">
        <f>'[3]S1 Maquette'!F248</f>
        <v>0</v>
      </c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40"/>
      <c r="T248" s="241"/>
    </row>
    <row r="249" spans="1:20" ht="30" customHeight="1" x14ac:dyDescent="0.25">
      <c r="A249" s="235">
        <f>'[3]S1 Maquette'!B249</f>
        <v>0</v>
      </c>
      <c r="B249" s="235">
        <f>'[3]S1 Maquette'!C249</f>
        <v>0</v>
      </c>
      <c r="C249" s="236">
        <f>'[3]S1 Maquette'!F249</f>
        <v>0</v>
      </c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40"/>
      <c r="T249" s="241"/>
    </row>
    <row r="250" spans="1:20" ht="30" customHeight="1" x14ac:dyDescent="0.25">
      <c r="A250" s="235">
        <f>'[3]S1 Maquette'!B250</f>
        <v>0</v>
      </c>
      <c r="B250" s="235">
        <f>'[3]S1 Maquette'!C250</f>
        <v>0</v>
      </c>
      <c r="C250" s="236">
        <f>'[3]S1 Maquette'!F250</f>
        <v>0</v>
      </c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40"/>
      <c r="T250" s="241"/>
    </row>
    <row r="251" spans="1:20" ht="30" customHeight="1" x14ac:dyDescent="0.25">
      <c r="A251" s="235">
        <f>'[3]S1 Maquette'!B251</f>
        <v>0</v>
      </c>
      <c r="B251" s="235">
        <f>'[3]S1 Maquette'!C251</f>
        <v>0</v>
      </c>
      <c r="C251" s="236">
        <f>'[3]S1 Maquette'!F251</f>
        <v>0</v>
      </c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40"/>
      <c r="T251" s="241"/>
    </row>
    <row r="252" spans="1:20" ht="30" customHeight="1" x14ac:dyDescent="0.25">
      <c r="A252" s="235">
        <f>'[3]S1 Maquette'!B252</f>
        <v>0</v>
      </c>
      <c r="B252" s="235">
        <f>'[3]S1 Maquette'!C252</f>
        <v>0</v>
      </c>
      <c r="C252" s="236">
        <f>'[3]S1 Maquette'!F252</f>
        <v>0</v>
      </c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40"/>
      <c r="T252" s="241"/>
    </row>
    <row r="253" spans="1:20" ht="30" customHeight="1" x14ac:dyDescent="0.25">
      <c r="A253" s="235">
        <f>'[3]S1 Maquette'!B253</f>
        <v>0</v>
      </c>
      <c r="B253" s="235">
        <f>'[3]S1 Maquette'!C253</f>
        <v>0</v>
      </c>
      <c r="C253" s="236">
        <f>'[3]S1 Maquette'!F253</f>
        <v>0</v>
      </c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40"/>
      <c r="T253" s="241"/>
    </row>
    <row r="254" spans="1:20" ht="30" customHeight="1" x14ac:dyDescent="0.25">
      <c r="A254" s="235">
        <f>'[3]S1 Maquette'!B254</f>
        <v>0</v>
      </c>
      <c r="B254" s="235">
        <f>'[3]S1 Maquette'!C254</f>
        <v>0</v>
      </c>
      <c r="C254" s="236">
        <f>'[3]S1 Maquette'!F254</f>
        <v>0</v>
      </c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40"/>
      <c r="T254" s="241"/>
    </row>
    <row r="255" spans="1:20" ht="30" customHeight="1" x14ac:dyDescent="0.25">
      <c r="A255" s="235">
        <f>'[3]S1 Maquette'!B255</f>
        <v>0</v>
      </c>
      <c r="B255" s="235">
        <f>'[3]S1 Maquette'!C255</f>
        <v>0</v>
      </c>
      <c r="C255" s="236">
        <f>'[3]S1 Maquette'!F255</f>
        <v>0</v>
      </c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40"/>
      <c r="T255" s="241"/>
    </row>
    <row r="256" spans="1:20" ht="30" customHeight="1" x14ac:dyDescent="0.25">
      <c r="A256" s="235">
        <f>'[3]S1 Maquette'!B256</f>
        <v>0</v>
      </c>
      <c r="B256" s="235">
        <f>'[3]S1 Maquette'!C256</f>
        <v>0</v>
      </c>
      <c r="C256" s="236">
        <f>'[3]S1 Maquette'!F256</f>
        <v>0</v>
      </c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40"/>
      <c r="T256" s="241"/>
    </row>
    <row r="257" spans="1:20" ht="30" customHeight="1" x14ac:dyDescent="0.25">
      <c r="A257" s="235">
        <f>'[3]S1 Maquette'!B257</f>
        <v>0</v>
      </c>
      <c r="B257" s="235">
        <f>'[3]S1 Maquette'!C257</f>
        <v>0</v>
      </c>
      <c r="C257" s="236">
        <f>'[3]S1 Maquette'!F257</f>
        <v>0</v>
      </c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40"/>
      <c r="T257" s="241"/>
    </row>
    <row r="258" spans="1:20" ht="30" customHeight="1" x14ac:dyDescent="0.25">
      <c r="A258" s="235">
        <f>'[3]S1 Maquette'!B258</f>
        <v>0</v>
      </c>
      <c r="B258" s="235">
        <f>'[3]S1 Maquette'!C258</f>
        <v>0</v>
      </c>
      <c r="C258" s="236">
        <f>'[3]S1 Maquette'!F258</f>
        <v>0</v>
      </c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40"/>
      <c r="T258" s="241"/>
    </row>
    <row r="259" spans="1:20" ht="30" customHeight="1" x14ac:dyDescent="0.25">
      <c r="A259" s="235">
        <f>'[3]S1 Maquette'!B259</f>
        <v>0</v>
      </c>
      <c r="B259" s="235">
        <f>'[3]S1 Maquette'!C259</f>
        <v>0</v>
      </c>
      <c r="C259" s="236">
        <f>'[3]S1 Maquette'!F259</f>
        <v>0</v>
      </c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40"/>
      <c r="T259" s="241"/>
    </row>
    <row r="260" spans="1:20" ht="30" customHeight="1" x14ac:dyDescent="0.25">
      <c r="A260" s="235">
        <f>'[3]S1 Maquette'!B260</f>
        <v>0</v>
      </c>
      <c r="B260" s="235">
        <f>'[3]S1 Maquette'!C260</f>
        <v>0</v>
      </c>
      <c r="C260" s="236">
        <f>'[3]S1 Maquette'!F260</f>
        <v>0</v>
      </c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40"/>
      <c r="T260" s="241"/>
    </row>
    <row r="261" spans="1:20" ht="30" customHeight="1" x14ac:dyDescent="0.25">
      <c r="A261" s="235">
        <f>'[3]S1 Maquette'!B261</f>
        <v>0</v>
      </c>
      <c r="B261" s="235">
        <f>'[3]S1 Maquette'!C261</f>
        <v>0</v>
      </c>
      <c r="C261" s="236">
        <f>'[3]S1 Maquette'!F261</f>
        <v>0</v>
      </c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40"/>
      <c r="T261" s="241"/>
    </row>
    <row r="262" spans="1:20" ht="30" customHeight="1" x14ac:dyDescent="0.25">
      <c r="A262" s="235">
        <f>'[3]S1 Maquette'!B262</f>
        <v>0</v>
      </c>
      <c r="B262" s="235">
        <f>'[3]S1 Maquette'!C262</f>
        <v>0</v>
      </c>
      <c r="C262" s="236">
        <f>'[3]S1 Maquette'!F262</f>
        <v>0</v>
      </c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40"/>
      <c r="T262" s="241"/>
    </row>
    <row r="263" spans="1:20" ht="30" customHeight="1" x14ac:dyDescent="0.25">
      <c r="A263" s="235">
        <f>'[3]S1 Maquette'!B263</f>
        <v>0</v>
      </c>
      <c r="B263" s="235">
        <f>'[3]S1 Maquette'!C263</f>
        <v>0</v>
      </c>
      <c r="C263" s="236">
        <f>'[3]S1 Maquette'!F263</f>
        <v>0</v>
      </c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40"/>
      <c r="T263" s="241"/>
    </row>
    <row r="264" spans="1:20" ht="30" customHeight="1" x14ac:dyDescent="0.25">
      <c r="A264" s="235">
        <f>'[3]S1 Maquette'!B264</f>
        <v>0</v>
      </c>
      <c r="B264" s="235">
        <f>'[3]S1 Maquette'!C264</f>
        <v>0</v>
      </c>
      <c r="C264" s="236">
        <f>'[3]S1 Maquette'!F264</f>
        <v>0</v>
      </c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40"/>
      <c r="T264" s="241"/>
    </row>
    <row r="265" spans="1:20" ht="30" customHeight="1" x14ac:dyDescent="0.25">
      <c r="A265" s="235">
        <f>'[3]S1 Maquette'!B265</f>
        <v>0</v>
      </c>
      <c r="B265" s="235">
        <f>'[3]S1 Maquette'!C265</f>
        <v>0</v>
      </c>
      <c r="C265" s="236">
        <f>'[3]S1 Maquette'!F265</f>
        <v>0</v>
      </c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40"/>
      <c r="T265" s="241"/>
    </row>
    <row r="266" spans="1:20" ht="30" customHeight="1" x14ac:dyDescent="0.25">
      <c r="A266" s="235">
        <f>'[3]S1 Maquette'!B266</f>
        <v>0</v>
      </c>
      <c r="B266" s="235">
        <f>'[3]S1 Maquette'!C266</f>
        <v>0</v>
      </c>
      <c r="C266" s="236">
        <f>'[3]S1 Maquette'!F266</f>
        <v>0</v>
      </c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40"/>
      <c r="T266" s="241"/>
    </row>
    <row r="267" spans="1:20" ht="30" customHeight="1" x14ac:dyDescent="0.25">
      <c r="A267" s="235">
        <f>'[3]S1 Maquette'!B267</f>
        <v>0</v>
      </c>
      <c r="B267" s="235">
        <f>'[3]S1 Maquette'!C267</f>
        <v>0</v>
      </c>
      <c r="C267" s="236">
        <f>'[3]S1 Maquette'!F267</f>
        <v>0</v>
      </c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40"/>
      <c r="T267" s="241"/>
    </row>
    <row r="268" spans="1:20" ht="30" customHeight="1" x14ac:dyDescent="0.25">
      <c r="A268" s="235">
        <f>'[3]S1 Maquette'!B268</f>
        <v>0</v>
      </c>
      <c r="B268" s="235">
        <f>'[3]S1 Maquette'!C268</f>
        <v>0</v>
      </c>
      <c r="C268" s="236">
        <f>'[3]S1 Maquette'!F268</f>
        <v>0</v>
      </c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40"/>
      <c r="T268" s="241"/>
    </row>
    <row r="269" spans="1:20" ht="30" customHeight="1" x14ac:dyDescent="0.25">
      <c r="A269" s="235">
        <f>'[3]S1 Maquette'!B269</f>
        <v>0</v>
      </c>
      <c r="B269" s="235">
        <f>'[3]S1 Maquette'!C269</f>
        <v>0</v>
      </c>
      <c r="C269" s="236">
        <f>'[3]S1 Maquette'!F269</f>
        <v>0</v>
      </c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40"/>
      <c r="T269" s="241"/>
    </row>
    <row r="270" spans="1:20" ht="30" customHeight="1" x14ac:dyDescent="0.25">
      <c r="A270" s="235">
        <f>'[3]S1 Maquette'!B270</f>
        <v>0</v>
      </c>
      <c r="B270" s="235">
        <f>'[3]S1 Maquette'!C270</f>
        <v>0</v>
      </c>
      <c r="C270" s="236">
        <f>'[3]S1 Maquette'!F270</f>
        <v>0</v>
      </c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40"/>
      <c r="T270" s="241"/>
    </row>
    <row r="271" spans="1:20" ht="30" customHeight="1" x14ac:dyDescent="0.25">
      <c r="A271" s="235">
        <f>'[3]S1 Maquette'!B271</f>
        <v>0</v>
      </c>
      <c r="B271" s="235">
        <f>'[3]S1 Maquette'!C271</f>
        <v>0</v>
      </c>
      <c r="C271" s="236">
        <f>'[3]S1 Maquette'!F271</f>
        <v>0</v>
      </c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40"/>
      <c r="T271" s="241"/>
    </row>
    <row r="272" spans="1:20" ht="30" customHeight="1" x14ac:dyDescent="0.25">
      <c r="A272" s="235">
        <f>'[3]S1 Maquette'!B272</f>
        <v>0</v>
      </c>
      <c r="B272" s="235">
        <f>'[3]S1 Maquette'!C272</f>
        <v>0</v>
      </c>
      <c r="C272" s="236">
        <f>'[3]S1 Maquette'!F272</f>
        <v>0</v>
      </c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40"/>
      <c r="T272" s="241"/>
    </row>
    <row r="273" spans="1:20" ht="30" customHeight="1" x14ac:dyDescent="0.25">
      <c r="A273" s="235">
        <f>'[3]S1 Maquette'!B273</f>
        <v>0</v>
      </c>
      <c r="B273" s="235">
        <f>'[3]S1 Maquette'!C273</f>
        <v>0</v>
      </c>
      <c r="C273" s="236">
        <f>'[3]S1 Maquette'!F273</f>
        <v>0</v>
      </c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40"/>
      <c r="T273" s="241"/>
    </row>
    <row r="274" spans="1:20" ht="30" customHeight="1" x14ac:dyDescent="0.25">
      <c r="A274" s="235">
        <f>'[3]S1 Maquette'!B274</f>
        <v>0</v>
      </c>
      <c r="B274" s="235">
        <f>'[3]S1 Maquette'!C274</f>
        <v>0</v>
      </c>
      <c r="C274" s="236">
        <f>'[3]S1 Maquette'!F274</f>
        <v>0</v>
      </c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40"/>
      <c r="T274" s="241"/>
    </row>
    <row r="275" spans="1:20" ht="30" customHeight="1" x14ac:dyDescent="0.25">
      <c r="A275" s="235">
        <f>'[3]S1 Maquette'!B275</f>
        <v>0</v>
      </c>
      <c r="B275" s="235">
        <f>'[3]S1 Maquette'!C275</f>
        <v>0</v>
      </c>
      <c r="C275" s="236">
        <f>'[3]S1 Maquette'!F275</f>
        <v>0</v>
      </c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40"/>
      <c r="T275" s="241"/>
    </row>
    <row r="276" spans="1:20" ht="30" customHeight="1" x14ac:dyDescent="0.25">
      <c r="A276" s="235">
        <f>'[3]S1 Maquette'!B276</f>
        <v>0</v>
      </c>
      <c r="B276" s="235">
        <f>'[3]S1 Maquette'!C276</f>
        <v>0</v>
      </c>
      <c r="C276" s="236">
        <f>'[3]S1 Maquette'!F276</f>
        <v>0</v>
      </c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40"/>
      <c r="T276" s="241"/>
    </row>
    <row r="277" spans="1:20" ht="30" customHeight="1" x14ac:dyDescent="0.25">
      <c r="A277" s="235">
        <f>'[3]S1 Maquette'!B277</f>
        <v>0</v>
      </c>
      <c r="B277" s="235">
        <f>'[3]S1 Maquette'!C277</f>
        <v>0</v>
      </c>
      <c r="C277" s="236">
        <f>'[3]S1 Maquette'!F277</f>
        <v>0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40"/>
      <c r="T277" s="241"/>
    </row>
    <row r="278" spans="1:20" ht="30" customHeight="1" x14ac:dyDescent="0.25">
      <c r="A278" s="235">
        <f>'[3]S1 Maquette'!B278</f>
        <v>0</v>
      </c>
      <c r="B278" s="235">
        <f>'[3]S1 Maquette'!C278</f>
        <v>0</v>
      </c>
      <c r="C278" s="236">
        <f>'[3]S1 Maquette'!F278</f>
        <v>0</v>
      </c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40"/>
      <c r="T278" s="241"/>
    </row>
    <row r="279" spans="1:20" ht="30" customHeight="1" x14ac:dyDescent="0.25">
      <c r="A279" s="235">
        <f>'[3]S1 Maquette'!B279</f>
        <v>0</v>
      </c>
      <c r="B279" s="235">
        <f>'[3]S1 Maquette'!C279</f>
        <v>0</v>
      </c>
      <c r="C279" s="236">
        <f>'[3]S1 Maquette'!F279</f>
        <v>0</v>
      </c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40"/>
      <c r="T279" s="241"/>
    </row>
    <row r="280" spans="1:20" ht="30" customHeight="1" x14ac:dyDescent="0.25">
      <c r="A280" s="235">
        <f>'[3]S1 Maquette'!B280</f>
        <v>0</v>
      </c>
      <c r="B280" s="235">
        <f>'[3]S1 Maquette'!C280</f>
        <v>0</v>
      </c>
      <c r="C280" s="236">
        <f>'[3]S1 Maquette'!F280</f>
        <v>0</v>
      </c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40"/>
      <c r="T280" s="241"/>
    </row>
    <row r="281" spans="1:20" ht="30" customHeight="1" x14ac:dyDescent="0.25">
      <c r="A281" s="235">
        <f>'[3]S1 Maquette'!B281</f>
        <v>0</v>
      </c>
      <c r="B281" s="235">
        <f>'[3]S1 Maquette'!C281</f>
        <v>0</v>
      </c>
      <c r="C281" s="236">
        <f>'[3]S1 Maquette'!F281</f>
        <v>0</v>
      </c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40"/>
      <c r="T281" s="241"/>
    </row>
    <row r="282" spans="1:20" ht="30" customHeight="1" x14ac:dyDescent="0.25">
      <c r="A282" s="235">
        <f>'[3]S1 Maquette'!B282</f>
        <v>0</v>
      </c>
      <c r="B282" s="235">
        <f>'[3]S1 Maquette'!C282</f>
        <v>0</v>
      </c>
      <c r="C282" s="236">
        <f>'[3]S1 Maquette'!F282</f>
        <v>0</v>
      </c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40"/>
      <c r="T282" s="241"/>
    </row>
    <row r="283" spans="1:20" ht="30" customHeight="1" x14ac:dyDescent="0.25">
      <c r="A283" s="235">
        <f>'[3]S1 Maquette'!B283</f>
        <v>0</v>
      </c>
      <c r="B283" s="235">
        <f>'[3]S1 Maquette'!C283</f>
        <v>0</v>
      </c>
      <c r="C283" s="236">
        <f>'[3]S1 Maquette'!F283</f>
        <v>0</v>
      </c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40"/>
      <c r="T283" s="241"/>
    </row>
    <row r="284" spans="1:20" ht="30" customHeight="1" x14ac:dyDescent="0.25">
      <c r="A284" s="235">
        <f>'[3]S1 Maquette'!B284</f>
        <v>0</v>
      </c>
      <c r="B284" s="235">
        <f>'[3]S1 Maquette'!C284</f>
        <v>0</v>
      </c>
      <c r="C284" s="236">
        <f>'[3]S1 Maquette'!F284</f>
        <v>0</v>
      </c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40"/>
      <c r="T284" s="241"/>
    </row>
    <row r="285" spans="1:20" ht="30" customHeight="1" x14ac:dyDescent="0.25">
      <c r="A285" s="235">
        <f>'[3]S1 Maquette'!B285</f>
        <v>0</v>
      </c>
      <c r="B285" s="235">
        <f>'[3]S1 Maquette'!C285</f>
        <v>0</v>
      </c>
      <c r="C285" s="236">
        <f>'[3]S1 Maquette'!F285</f>
        <v>0</v>
      </c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40"/>
      <c r="T285" s="241"/>
    </row>
    <row r="286" spans="1:20" ht="30" customHeight="1" x14ac:dyDescent="0.25">
      <c r="A286" s="235">
        <f>'[3]S1 Maquette'!B286</f>
        <v>0</v>
      </c>
      <c r="B286" s="235">
        <f>'[3]S1 Maquette'!C286</f>
        <v>0</v>
      </c>
      <c r="C286" s="236">
        <f>'[3]S1 Maquette'!F286</f>
        <v>0</v>
      </c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40"/>
      <c r="T286" s="241"/>
    </row>
    <row r="287" spans="1:20" ht="30" customHeight="1" x14ac:dyDescent="0.25">
      <c r="A287" s="235">
        <f>'[3]S1 Maquette'!B287</f>
        <v>0</v>
      </c>
      <c r="B287" s="235">
        <f>'[3]S1 Maquette'!C287</f>
        <v>0</v>
      </c>
      <c r="C287" s="236">
        <f>'[3]S1 Maquette'!F287</f>
        <v>0</v>
      </c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40"/>
      <c r="T287" s="241"/>
    </row>
    <row r="288" spans="1:20" ht="30" customHeight="1" x14ac:dyDescent="0.25">
      <c r="A288" s="235">
        <f>'[3]S1 Maquette'!B288</f>
        <v>0</v>
      </c>
      <c r="B288" s="235">
        <f>'[3]S1 Maquette'!C288</f>
        <v>0</v>
      </c>
      <c r="C288" s="236">
        <f>'[3]S1 Maquette'!F288</f>
        <v>0</v>
      </c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40"/>
      <c r="T288" s="241"/>
    </row>
    <row r="289" spans="1:20" ht="30" customHeight="1" x14ac:dyDescent="0.25">
      <c r="A289" s="235">
        <f>'[3]S1 Maquette'!B289</f>
        <v>0</v>
      </c>
      <c r="B289" s="235">
        <f>'[3]S1 Maquette'!C289</f>
        <v>0</v>
      </c>
      <c r="C289" s="236">
        <f>'[3]S1 Maquette'!F289</f>
        <v>0</v>
      </c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40"/>
      <c r="T289" s="241"/>
    </row>
    <row r="290" spans="1:20" ht="30" customHeight="1" x14ac:dyDescent="0.25">
      <c r="A290" s="235">
        <f>'[3]S1 Maquette'!B290</f>
        <v>0</v>
      </c>
      <c r="B290" s="235">
        <f>'[3]S1 Maquette'!C290</f>
        <v>0</v>
      </c>
      <c r="C290" s="236">
        <f>'[3]S1 Maquette'!F290</f>
        <v>0</v>
      </c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40"/>
      <c r="T290" s="241"/>
    </row>
    <row r="291" spans="1:20" ht="30" customHeight="1" x14ac:dyDescent="0.25">
      <c r="A291" s="235">
        <f>'[3]S1 Maquette'!B291</f>
        <v>0</v>
      </c>
      <c r="B291" s="235">
        <f>'[3]S1 Maquette'!C291</f>
        <v>0</v>
      </c>
      <c r="C291" s="236">
        <f>'[3]S1 Maquette'!F291</f>
        <v>0</v>
      </c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40"/>
      <c r="T291" s="241"/>
    </row>
    <row r="292" spans="1:20" ht="30" customHeight="1" x14ac:dyDescent="0.25">
      <c r="A292" s="235">
        <f>'[3]S1 Maquette'!B292</f>
        <v>0</v>
      </c>
      <c r="B292" s="235">
        <f>'[3]S1 Maquette'!C292</f>
        <v>0</v>
      </c>
      <c r="C292" s="236">
        <f>'[3]S1 Maquette'!F292</f>
        <v>0</v>
      </c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40"/>
      <c r="T292" s="241"/>
    </row>
    <row r="293" spans="1:20" ht="30" customHeight="1" x14ac:dyDescent="0.25">
      <c r="A293" s="235">
        <f>'[3]S1 Maquette'!B293</f>
        <v>0</v>
      </c>
      <c r="B293" s="235">
        <f>'[3]S1 Maquette'!C293</f>
        <v>0</v>
      </c>
      <c r="C293" s="236">
        <f>'[3]S1 Maquette'!F293</f>
        <v>0</v>
      </c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40"/>
      <c r="T293" s="241"/>
    </row>
    <row r="294" spans="1:20" ht="30" customHeight="1" x14ac:dyDescent="0.25">
      <c r="A294" s="235">
        <f>'[3]S1 Maquette'!B294</f>
        <v>0</v>
      </c>
      <c r="B294" s="235">
        <f>'[3]S1 Maquette'!C294</f>
        <v>0</v>
      </c>
      <c r="C294" s="236">
        <f>'[3]S1 Maquette'!F294</f>
        <v>0</v>
      </c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40"/>
      <c r="T294" s="241"/>
    </row>
    <row r="295" spans="1:20" ht="30" customHeight="1" x14ac:dyDescent="0.25">
      <c r="A295" s="235">
        <f>'[3]S1 Maquette'!B295</f>
        <v>0</v>
      </c>
      <c r="B295" s="235">
        <f>'[3]S1 Maquette'!C295</f>
        <v>0</v>
      </c>
      <c r="C295" s="236">
        <f>'[3]S1 Maquette'!F295</f>
        <v>0</v>
      </c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40"/>
      <c r="T295" s="241"/>
    </row>
    <row r="296" spans="1:20" ht="30" customHeight="1" x14ac:dyDescent="0.25">
      <c r="A296" s="235">
        <f>'[3]S1 Maquette'!B296</f>
        <v>0</v>
      </c>
      <c r="B296" s="235">
        <f>'[3]S1 Maquette'!C296</f>
        <v>0</v>
      </c>
      <c r="C296" s="236">
        <f>'[3]S1 Maquette'!F296</f>
        <v>0</v>
      </c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40"/>
      <c r="T296" s="241"/>
    </row>
    <row r="297" spans="1:20" ht="30" customHeight="1" x14ac:dyDescent="0.25">
      <c r="A297" s="235">
        <f>'[3]S1 Maquette'!B297</f>
        <v>0</v>
      </c>
      <c r="B297" s="235">
        <f>'[3]S1 Maquette'!C297</f>
        <v>0</v>
      </c>
      <c r="C297" s="236">
        <f>'[3]S1 Maquette'!F297</f>
        <v>0</v>
      </c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40"/>
      <c r="T297" s="241"/>
    </row>
    <row r="298" spans="1:20" ht="30" customHeight="1" x14ac:dyDescent="0.25">
      <c r="A298" s="235">
        <f>'[3]S1 Maquette'!B298</f>
        <v>0</v>
      </c>
      <c r="B298" s="235">
        <f>'[3]S1 Maquette'!C298</f>
        <v>0</v>
      </c>
      <c r="C298" s="236">
        <f>'[3]S1 Maquette'!F298</f>
        <v>0</v>
      </c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40"/>
      <c r="T298" s="241"/>
    </row>
    <row r="299" spans="1:20" ht="30" customHeight="1" x14ac:dyDescent="0.25">
      <c r="A299" s="235">
        <f>'[3]S1 Maquette'!B299</f>
        <v>0</v>
      </c>
      <c r="B299" s="235">
        <f>'[3]S1 Maquette'!C299</f>
        <v>0</v>
      </c>
      <c r="C299" s="236">
        <f>'[3]S1 Maquette'!F299</f>
        <v>0</v>
      </c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40"/>
      <c r="T299" s="241"/>
    </row>
    <row r="300" spans="1:20" ht="30" customHeight="1" x14ac:dyDescent="0.25">
      <c r="A300" s="235">
        <f>'[3]S1 Maquette'!B300</f>
        <v>0</v>
      </c>
      <c r="B300" s="235">
        <f>'[3]S1 Maquette'!C300</f>
        <v>0</v>
      </c>
      <c r="C300" s="236">
        <f>'[3]S1 Maquette'!F300</f>
        <v>0</v>
      </c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40"/>
      <c r="T300" s="241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1001">
    <cfRule type="expression" dxfId="71" priority="1">
      <formula>$B1="Option"</formula>
    </cfRule>
  </conditionalFormatting>
  <conditionalFormatting sqref="S1:S1001 T18">
    <cfRule type="expression" dxfId="70" priority="2">
      <formula>$P1="CT (Contrôle terminal)"</formula>
    </cfRule>
  </conditionalFormatting>
  <conditionalFormatting sqref="Q1:R1001">
    <cfRule type="expression" dxfId="69" priority="3">
      <formula>$P1="Autres"</formula>
    </cfRule>
  </conditionalFormatting>
  <conditionalFormatting sqref="N1:O1001">
    <cfRule type="expression" dxfId="68" priority="4">
      <formula>$K1="CCI (CC Intégral)"</formula>
    </cfRule>
  </conditionalFormatting>
  <conditionalFormatting sqref="J1:J1001">
    <cfRule type="expression" dxfId="67" priority="5">
      <formula>$I1="NON"</formula>
    </cfRule>
  </conditionalFormatting>
  <conditionalFormatting sqref="A1:A7 A12:A17 A301:A999">
    <cfRule type="expression" dxfId="66" priority="6">
      <formula>$C1="Parcours Pédagogique"</formula>
    </cfRule>
    <cfRule type="expression" dxfId="65" priority="7">
      <formula>$C1="BLOC"</formula>
    </cfRule>
    <cfRule type="expression" dxfId="64" priority="8">
      <formula>$C1="OPTION"</formula>
    </cfRule>
  </conditionalFormatting>
  <conditionalFormatting sqref="B1:S7 C8:S9 J10:S11 B12:M12 B13:L13 B14:N14 B15:M17 B301:S999 P14:S17 C10 E10 P12">
    <cfRule type="expression" dxfId="63" priority="9">
      <formula>$D1="Modification MCC"</formula>
    </cfRule>
  </conditionalFormatting>
  <conditionalFormatting sqref="B1:S7 C8:S9 C10 E10 J10:S11 B12:M12 P12 B13:L13 B14:N14 P14:S17 B15:M17 B301:S999">
    <cfRule type="expression" dxfId="62" priority="10">
      <formula>$D1="Modification"</formula>
    </cfRule>
    <cfRule type="expression" dxfId="61" priority="11">
      <formula>$D1="Création"</formula>
    </cfRule>
    <cfRule type="expression" dxfId="60" priority="12">
      <formula>$D1="Fermeture"</formula>
    </cfRule>
  </conditionalFormatting>
  <conditionalFormatting sqref="A18:S300 T18">
    <cfRule type="expression" dxfId="59" priority="13">
      <formula>$C18="Modification MCC"</formula>
    </cfRule>
  </conditionalFormatting>
  <conditionalFormatting sqref="T18 A18:S300">
    <cfRule type="expression" dxfId="58" priority="14">
      <formula>$C18="Modification"</formula>
    </cfRule>
    <cfRule type="expression" dxfId="57" priority="15">
      <formula>$C18="Création"</formula>
    </cfRule>
    <cfRule type="expression" dxfId="56" priority="16">
      <formula>$C18="Fermeture"</formula>
    </cfRule>
  </conditionalFormatting>
  <conditionalFormatting sqref="M1:M1001 L18:L300">
    <cfRule type="expression" dxfId="55" priority="17">
      <formula>$K1="CT (Contrôle terminal)"</formula>
    </cfRule>
  </conditionalFormatting>
  <conditionalFormatting sqref="L18:L300">
    <cfRule type="expression" dxfId="54" priority="18">
      <formula>$K18="CCI (CC Intégral)"</formula>
    </cfRule>
  </conditionalFormatting>
  <dataValidations count="6">
    <dataValidation type="list" allowBlank="1" showInputMessage="1" showErrorMessage="1" sqref="E19:I300" xr:uid="{C29AD81C-C6C7-4C61-9FE8-E0E50F880B45}">
      <formula1>"OUI,NON"</formula1>
      <formula2>0</formula2>
    </dataValidation>
    <dataValidation type="list" allowBlank="1" showInputMessage="1" showErrorMessage="1" sqref="P19:P300" xr:uid="{732FDE58-32B8-45AA-A131-4236D3D09266}">
      <formula1>"CT (Contrôle terminal),Autres"</formula1>
      <formula2>0</formula2>
    </dataValidation>
    <dataValidation type="list" allowBlank="1" showInputMessage="1" showErrorMessage="1" sqref="D1:D6" xr:uid="{26F1CB95-227D-4700-BA62-6B6F00EB73E8}">
      <formula1>"Obligatoire,Facultatif,Complémentaire"</formula1>
      <formula2>0</formula2>
    </dataValidation>
    <dataValidation type="list" allowBlank="1" showInputMessage="1" showErrorMessage="1" sqref="K19:K300" xr:uid="{EADE2908-1D14-40EE-A40B-69B62322A5E1}">
      <formula1>List_Controle2</formula1>
      <formula2>0</formula2>
    </dataValidation>
    <dataValidation type="list" allowBlank="1" showInputMessage="1" showErrorMessage="1" sqref="N19:N300 Q19:Q300" xr:uid="{2E024A4D-2B22-4C68-AE64-ADBB25134AE3}">
      <formula1>List_Controle</formula1>
      <formula2>0</formula2>
    </dataValidation>
    <dataValidation type="list" allowBlank="1" showInputMessage="1" showErrorMessage="1" sqref="C19:C300" xr:uid="{F365D68A-15B0-4A5D-A6E7-B93D55AB4299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23" zoomScale="85" zoomScaleNormal="85" workbookViewId="0">
      <selection activeCell="B43" sqref="B43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18" customHeight="1" x14ac:dyDescent="0.25">
      <c r="A7" s="146" t="s">
        <v>174</v>
      </c>
      <c r="B7" s="142" t="str">
        <f>'Fiche Générale'!B3</f>
        <v>Portail_LLAC</v>
      </c>
      <c r="C7" s="190" t="s">
        <v>175</v>
      </c>
      <c r="D7" s="146"/>
      <c r="E7" s="153">
        <f>'Fiche Générale'!B4</f>
        <v>0</v>
      </c>
      <c r="F7" s="154"/>
      <c r="G7" s="146" t="s">
        <v>208</v>
      </c>
      <c r="H7" s="193" t="str">
        <f>'Fiche Générale'!B5</f>
        <v>-</v>
      </c>
      <c r="I7" s="193"/>
      <c r="J7" s="193"/>
    </row>
    <row r="8" spans="1:10" ht="18" customHeight="1" x14ac:dyDescent="0.25">
      <c r="A8" s="146"/>
      <c r="B8" s="142"/>
      <c r="C8" s="190"/>
      <c r="D8" s="146"/>
      <c r="E8" s="155"/>
      <c r="F8" s="156"/>
      <c r="G8" s="146"/>
      <c r="H8" s="193"/>
      <c r="I8" s="193"/>
      <c r="J8" s="193"/>
    </row>
    <row r="9" spans="1:10" ht="18" customHeight="1" x14ac:dyDescent="0.25">
      <c r="A9" s="146"/>
      <c r="B9" s="142"/>
      <c r="C9" s="190"/>
      <c r="D9" s="146"/>
      <c r="E9" s="157"/>
      <c r="F9" s="158"/>
      <c r="G9" s="146"/>
      <c r="H9" s="193"/>
      <c r="I9" s="193"/>
      <c r="J9" s="193"/>
    </row>
    <row r="10" spans="1:10" ht="18" customHeight="1" x14ac:dyDescent="0.25">
      <c r="A10" s="146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191"/>
    </row>
    <row r="11" spans="1:10" ht="18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191"/>
    </row>
    <row r="13" spans="1:10" x14ac:dyDescent="0.25">
      <c r="A13" s="143" t="s">
        <v>178</v>
      </c>
      <c r="B13" s="115" t="str">
        <f>'S1 Maquette'!B13</f>
        <v>1ère année de Portail</v>
      </c>
      <c r="C13" s="143" t="s">
        <v>180</v>
      </c>
      <c r="D13" s="143"/>
      <c r="E13" s="192">
        <f>'S1 Maquette'!E13</f>
        <v>0</v>
      </c>
      <c r="F13" s="192"/>
      <c r="G13" s="143" t="s">
        <v>232</v>
      </c>
      <c r="H13" s="110">
        <f>Calcul!D7</f>
        <v>186</v>
      </c>
      <c r="I13" s="110"/>
    </row>
    <row r="14" spans="1:10" x14ac:dyDescent="0.25">
      <c r="A14" s="143"/>
      <c r="B14" s="118"/>
      <c r="C14" s="143"/>
      <c r="D14" s="143"/>
      <c r="E14" s="192"/>
      <c r="F14" s="192"/>
      <c r="G14" s="143"/>
      <c r="H14" s="110"/>
      <c r="I14" s="110"/>
    </row>
    <row r="15" spans="1:10" x14ac:dyDescent="0.25">
      <c r="A15" s="143" t="s">
        <v>182</v>
      </c>
      <c r="B15" s="115" t="s">
        <v>144</v>
      </c>
      <c r="C15" s="166" t="s">
        <v>183</v>
      </c>
      <c r="D15" s="167"/>
      <c r="E15" s="143"/>
      <c r="F15" s="143"/>
      <c r="G15" s="143" t="s">
        <v>233</v>
      </c>
      <c r="H15" s="110">
        <f ca="1">Calcul!D20</f>
        <v>186</v>
      </c>
      <c r="I15" s="110"/>
    </row>
    <row r="16" spans="1:10" x14ac:dyDescent="0.25">
      <c r="A16" s="143"/>
      <c r="B16" s="118"/>
      <c r="C16" s="168"/>
      <c r="D16" s="169"/>
      <c r="E16" s="143"/>
      <c r="F16" s="143"/>
      <c r="G16" s="143"/>
      <c r="H16" s="110"/>
      <c r="I16" s="11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 x14ac:dyDescent="0.2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/>
      <c r="B27" s="77" t="s">
        <v>253</v>
      </c>
      <c r="C27" s="20" t="s">
        <v>11</v>
      </c>
      <c r="D27" s="20">
        <v>6</v>
      </c>
      <c r="E27" s="5"/>
      <c r="F27" s="5"/>
      <c r="G27" s="5"/>
      <c r="H27" s="20"/>
      <c r="I27" s="76"/>
      <c r="J27" s="76"/>
      <c r="K27" s="76"/>
      <c r="L27" s="20"/>
      <c r="M27" s="20"/>
      <c r="N27" s="5"/>
      <c r="O27" s="5"/>
    </row>
    <row r="28" spans="1:15" ht="43.35" customHeight="1" x14ac:dyDescent="0.25">
      <c r="A28" s="23"/>
      <c r="B28" s="76" t="s">
        <v>265</v>
      </c>
      <c r="C28" s="20" t="s">
        <v>19</v>
      </c>
      <c r="D28" s="20"/>
      <c r="E28" s="5"/>
      <c r="F28" s="5"/>
      <c r="G28" s="5"/>
      <c r="H28" s="20"/>
      <c r="I28" s="76"/>
      <c r="J28" s="76">
        <v>24</v>
      </c>
      <c r="K28" s="76"/>
      <c r="L28" s="20"/>
      <c r="M28" s="20"/>
      <c r="N28" s="5"/>
      <c r="O28" s="5"/>
    </row>
    <row r="29" spans="1:15" ht="43.35" customHeight="1" x14ac:dyDescent="0.25">
      <c r="A29" s="23"/>
      <c r="B29" s="76" t="s">
        <v>255</v>
      </c>
      <c r="C29" s="20" t="s">
        <v>19</v>
      </c>
      <c r="D29" s="20"/>
      <c r="E29" s="5"/>
      <c r="F29" s="5"/>
      <c r="G29" s="5"/>
      <c r="H29" s="20"/>
      <c r="I29" s="76"/>
      <c r="J29" s="76">
        <v>24</v>
      </c>
      <c r="K29" s="76"/>
      <c r="L29" s="20"/>
      <c r="M29" s="20"/>
      <c r="N29" s="5"/>
      <c r="O29" s="5"/>
    </row>
    <row r="30" spans="1:15" ht="43.35" customHeight="1" x14ac:dyDescent="0.25">
      <c r="A30" s="23"/>
      <c r="B30" s="76" t="s">
        <v>256</v>
      </c>
      <c r="C30" s="20" t="s">
        <v>19</v>
      </c>
      <c r="D30" s="20"/>
      <c r="E30" s="5"/>
      <c r="F30" s="5"/>
      <c r="G30" s="5"/>
      <c r="H30" s="20"/>
      <c r="I30" s="76"/>
      <c r="J30" s="76"/>
      <c r="K30" s="76">
        <v>12</v>
      </c>
      <c r="L30" s="20"/>
      <c r="M30" s="20"/>
      <c r="N30" s="5"/>
      <c r="O30" s="5"/>
    </row>
    <row r="31" spans="1:15" ht="43.35" customHeight="1" x14ac:dyDescent="0.25">
      <c r="A31" s="23"/>
      <c r="B31" s="77" t="s">
        <v>257</v>
      </c>
      <c r="C31" s="20" t="s">
        <v>11</v>
      </c>
      <c r="D31" s="20">
        <v>6</v>
      </c>
      <c r="E31" s="5"/>
      <c r="F31" s="5"/>
      <c r="G31" s="5"/>
      <c r="H31" s="20"/>
      <c r="I31" s="76"/>
      <c r="J31" s="76"/>
      <c r="K31" s="76"/>
      <c r="L31" s="20"/>
      <c r="M31" s="20"/>
      <c r="N31" s="5"/>
      <c r="O31" s="5"/>
    </row>
    <row r="32" spans="1:15" ht="43.35" customHeight="1" x14ac:dyDescent="0.25">
      <c r="A32" s="23"/>
      <c r="B32" s="76" t="s">
        <v>258</v>
      </c>
      <c r="C32" s="20" t="s">
        <v>19</v>
      </c>
      <c r="D32" s="20"/>
      <c r="E32" s="5"/>
      <c r="F32" s="5"/>
      <c r="G32" s="5"/>
      <c r="H32" s="20"/>
      <c r="I32" s="76">
        <v>12</v>
      </c>
      <c r="J32" s="76"/>
      <c r="K32" s="76"/>
      <c r="L32" s="20"/>
      <c r="M32" s="20"/>
      <c r="N32" s="5"/>
      <c r="O32" s="5"/>
    </row>
    <row r="33" spans="1:15" ht="43.35" customHeight="1" x14ac:dyDescent="0.25">
      <c r="A33" s="23"/>
      <c r="B33" s="76" t="s">
        <v>259</v>
      </c>
      <c r="C33" s="20" t="s">
        <v>19</v>
      </c>
      <c r="D33" s="20"/>
      <c r="E33" s="5"/>
      <c r="F33" s="5"/>
      <c r="G33" s="5"/>
      <c r="H33" s="20"/>
      <c r="I33" s="76"/>
      <c r="J33" s="76">
        <v>24</v>
      </c>
      <c r="K33" s="76"/>
      <c r="L33" s="20"/>
      <c r="M33" s="20"/>
      <c r="N33" s="5"/>
      <c r="O33" s="5"/>
    </row>
    <row r="34" spans="1:15" ht="43.35" customHeight="1" x14ac:dyDescent="0.25">
      <c r="A34" s="23"/>
      <c r="B34" s="77" t="s">
        <v>266</v>
      </c>
      <c r="C34" s="20" t="s">
        <v>11</v>
      </c>
      <c r="D34" s="20">
        <v>6</v>
      </c>
      <c r="E34" s="5"/>
      <c r="F34" s="5"/>
      <c r="G34" s="5"/>
      <c r="H34" s="20"/>
      <c r="I34" s="76"/>
      <c r="J34" s="76"/>
      <c r="K34" s="76"/>
      <c r="L34" s="20"/>
      <c r="M34" s="20"/>
      <c r="N34" s="5"/>
      <c r="O34" s="5"/>
    </row>
    <row r="35" spans="1:15" ht="43.35" customHeight="1" x14ac:dyDescent="0.25">
      <c r="A35" s="23"/>
      <c r="B35" s="76" t="s">
        <v>261</v>
      </c>
      <c r="C35" s="20" t="s">
        <v>19</v>
      </c>
      <c r="D35" s="20"/>
      <c r="E35" s="5"/>
      <c r="F35" s="5"/>
      <c r="G35" s="5"/>
      <c r="H35" s="20"/>
      <c r="I35" s="76">
        <v>12</v>
      </c>
      <c r="J35" s="76"/>
      <c r="K35" s="76"/>
      <c r="L35" s="20"/>
      <c r="M35" s="20"/>
      <c r="N35" s="5"/>
      <c r="O35" s="5"/>
    </row>
    <row r="36" spans="1:15" ht="43.35" customHeight="1" x14ac:dyDescent="0.25">
      <c r="A36" s="23"/>
      <c r="B36" s="76" t="s">
        <v>262</v>
      </c>
      <c r="C36" s="20" t="s">
        <v>19</v>
      </c>
      <c r="D36" s="20"/>
      <c r="E36" s="5"/>
      <c r="F36" s="5"/>
      <c r="G36" s="5"/>
      <c r="H36" s="20"/>
      <c r="I36" s="76"/>
      <c r="J36" s="76">
        <v>24</v>
      </c>
      <c r="K36" s="76"/>
      <c r="L36" s="20"/>
      <c r="M36" s="20"/>
      <c r="N36" s="5"/>
      <c r="O36" s="5"/>
    </row>
    <row r="37" spans="1:15" ht="43.35" customHeight="1" x14ac:dyDescent="0.25">
      <c r="A37" s="23"/>
      <c r="B37" s="81" t="s">
        <v>286</v>
      </c>
      <c r="C37" s="20" t="s">
        <v>29</v>
      </c>
      <c r="D37" s="20"/>
      <c r="E37" s="5"/>
      <c r="F37" s="5"/>
      <c r="G37" s="5"/>
      <c r="H37" s="20"/>
      <c r="I37" s="76"/>
      <c r="J37" s="76"/>
      <c r="K37" s="76"/>
      <c r="L37" s="20"/>
      <c r="M37" s="20"/>
      <c r="N37" s="5"/>
      <c r="O37" s="5"/>
    </row>
    <row r="38" spans="1:15" ht="43.35" customHeight="1" x14ac:dyDescent="0.25">
      <c r="A38" s="23"/>
      <c r="B38" s="77" t="s">
        <v>283</v>
      </c>
      <c r="C38" s="20" t="s">
        <v>11</v>
      </c>
      <c r="D38" s="20">
        <v>6</v>
      </c>
      <c r="E38" s="5"/>
      <c r="F38" s="5"/>
      <c r="G38" s="5"/>
      <c r="H38" s="20"/>
      <c r="I38" s="76"/>
      <c r="J38" s="76"/>
      <c r="K38" s="76"/>
      <c r="L38" s="20"/>
      <c r="M38" s="20"/>
      <c r="N38" s="5"/>
      <c r="O38" s="5"/>
    </row>
    <row r="39" spans="1:15" ht="43.35" customHeight="1" x14ac:dyDescent="0.25">
      <c r="A39" s="23"/>
      <c r="B39" s="76" t="s">
        <v>263</v>
      </c>
      <c r="C39" s="20" t="s">
        <v>19</v>
      </c>
      <c r="D39" s="20"/>
      <c r="E39" s="5"/>
      <c r="F39" s="5"/>
      <c r="G39" s="5"/>
      <c r="H39" s="20"/>
      <c r="I39" s="76">
        <v>12</v>
      </c>
      <c r="J39" s="76"/>
      <c r="K39" s="76"/>
      <c r="L39" s="20"/>
      <c r="M39" s="20"/>
      <c r="N39" s="5"/>
      <c r="O39" s="5"/>
    </row>
    <row r="40" spans="1:15" ht="43.35" customHeight="1" x14ac:dyDescent="0.25">
      <c r="A40" s="23"/>
      <c r="B40" s="76" t="s">
        <v>264</v>
      </c>
      <c r="C40" s="20" t="s">
        <v>19</v>
      </c>
      <c r="D40" s="20"/>
      <c r="E40" s="5"/>
      <c r="F40" s="5"/>
      <c r="G40" s="5"/>
      <c r="H40" s="20"/>
      <c r="I40" s="76"/>
      <c r="J40" s="76">
        <v>12</v>
      </c>
      <c r="K40" s="76">
        <v>12</v>
      </c>
      <c r="L40" s="20"/>
      <c r="M40" s="20"/>
      <c r="N40" s="5"/>
      <c r="O40" s="5"/>
    </row>
    <row r="41" spans="1:15" ht="43.35" customHeight="1" x14ac:dyDescent="0.25">
      <c r="A41" s="23"/>
      <c r="B41" s="77" t="s">
        <v>287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 x14ac:dyDescent="0.25">
      <c r="A42" s="23"/>
      <c r="B42" s="80" t="s">
        <v>285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3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 x14ac:dyDescent="0.3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 x14ac:dyDescent="0.3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875" priority="31">
      <formula>$C1="Option"</formula>
    </cfRule>
  </conditionalFormatting>
  <conditionalFormatting sqref="A12:A1002">
    <cfRule type="expression" dxfId="874" priority="24">
      <formula>$C12="Option"</formula>
    </cfRule>
  </conditionalFormatting>
  <conditionalFormatting sqref="A22:B36 A37 A38:B40">
    <cfRule type="expression" dxfId="873" priority="25">
      <formula>$F22="Fermeture"</formula>
    </cfRule>
    <cfRule type="expression" dxfId="872" priority="26">
      <formula>$F22="Modification"</formula>
    </cfRule>
    <cfRule type="expression" dxfId="871" priority="27">
      <formula>$F22="Création"</formula>
    </cfRule>
  </conditionalFormatting>
  <conditionalFormatting sqref="A1:O7 C8:O9 C10 E10 K10:O11 A12:O12 A13:H13 J13:O16 A14:F14 A15:H15 A16:F16 A17:O21 C22:O26 L27:O40 A41:A42 E41:O42 A43:O1000">
    <cfRule type="expression" dxfId="870" priority="35">
      <formula>$F1="Modification"</formula>
    </cfRule>
    <cfRule type="expression" dxfId="869" priority="36">
      <formula>$F1="Création"</formula>
    </cfRule>
  </conditionalFormatting>
  <conditionalFormatting sqref="A1:O7 C8:O9 K10:O11 A12:O12 J13:O16 A17:O21 C22:O26 L27:O40 E41:O42 A43:O1000 E10 A13:H13 A14:F14 A15:H15 A16:F16 A41:A42 C10">
    <cfRule type="expression" dxfId="868" priority="34">
      <formula>$F1="Fermeture"</formula>
    </cfRule>
  </conditionalFormatting>
  <conditionalFormatting sqref="B37:C37">
    <cfRule type="expression" dxfId="867" priority="14">
      <formula>$F37="Fermeture"</formula>
    </cfRule>
    <cfRule type="expression" dxfId="866" priority="15">
      <formula>$F37="Modification"</formula>
    </cfRule>
    <cfRule type="expression" dxfId="865" priority="16">
      <formula>$F37="Création"</formula>
    </cfRule>
  </conditionalFormatting>
  <conditionalFormatting sqref="B41:D42">
    <cfRule type="expression" dxfId="864" priority="2">
      <formula>$F41="Fermeture"</formula>
    </cfRule>
    <cfRule type="expression" dxfId="863" priority="3">
      <formula>$F41="Modification"</formula>
    </cfRule>
    <cfRule type="expression" dxfId="862" priority="4">
      <formula>$F41="Création"</formula>
    </cfRule>
  </conditionalFormatting>
  <conditionalFormatting sqref="C27:K36 D37:K37 C38:K40">
    <cfRule type="expression" dxfId="861" priority="21">
      <formula>$F27="Fermeture"</formula>
    </cfRule>
    <cfRule type="expression" dxfId="860" priority="22">
      <formula>$F27="Modification"</formula>
    </cfRule>
    <cfRule type="expression" dxfId="859" priority="23">
      <formula>$F27="Création"</formula>
    </cfRule>
  </conditionalFormatting>
  <conditionalFormatting sqref="D12:E1002">
    <cfRule type="expression" dxfId="858" priority="1">
      <formula>$C12="Option"</formula>
    </cfRule>
  </conditionalFormatting>
  <conditionalFormatting sqref="G12:N1002">
    <cfRule type="expression" dxfId="857" priority="20">
      <formula>$C12="Option"</formula>
    </cfRule>
  </conditionalFormatting>
  <conditionalFormatting sqref="N1:N1000">
    <cfRule type="expression" dxfId="856" priority="33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"UE, ECUE, BLOC, OPTION, Parcours Pédagogique"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D43" sqref="D43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44"/>
      <c r="B1" s="144"/>
      <c r="C1" s="144"/>
      <c r="D1" s="144"/>
      <c r="E1" s="144"/>
      <c r="F1" s="144"/>
      <c r="G1" s="144"/>
      <c r="H1" s="144"/>
      <c r="I1" s="144"/>
      <c r="J1" s="35"/>
    </row>
    <row r="2" spans="1:19" x14ac:dyDescent="0.25">
      <c r="A2" s="144"/>
      <c r="B2" s="144"/>
      <c r="C2" s="144"/>
      <c r="D2" s="144"/>
      <c r="E2" s="144"/>
      <c r="F2" s="144"/>
      <c r="G2" s="144"/>
      <c r="H2" s="144"/>
      <c r="I2" s="144"/>
      <c r="J2" s="35"/>
    </row>
    <row r="3" spans="1:19" x14ac:dyDescent="0.25">
      <c r="A3" s="144"/>
      <c r="B3" s="144"/>
      <c r="C3" s="144"/>
      <c r="D3" s="144"/>
      <c r="E3" s="144"/>
      <c r="F3" s="144"/>
      <c r="G3" s="144"/>
      <c r="H3" s="144"/>
      <c r="I3" s="144"/>
      <c r="J3" s="35"/>
    </row>
    <row r="4" spans="1:19" x14ac:dyDescent="0.25">
      <c r="A4" s="144"/>
      <c r="B4" s="144"/>
      <c r="C4" s="144"/>
      <c r="D4" s="144"/>
      <c r="E4" s="144"/>
      <c r="F4" s="144"/>
      <c r="G4" s="144"/>
      <c r="H4" s="144"/>
      <c r="I4" s="144"/>
      <c r="J4" s="35"/>
    </row>
    <row r="5" spans="1:19" x14ac:dyDescent="0.25">
      <c r="A5" s="144"/>
      <c r="B5" s="144"/>
      <c r="C5" s="144"/>
      <c r="D5" s="144"/>
      <c r="E5" s="144"/>
      <c r="F5" s="144"/>
      <c r="G5" s="144"/>
      <c r="H5" s="144"/>
      <c r="I5" s="144"/>
      <c r="J5" s="3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35"/>
    </row>
    <row r="7" spans="1:19" ht="14.45" customHeight="1" x14ac:dyDescent="0.25">
      <c r="A7" s="146" t="s">
        <v>206</v>
      </c>
      <c r="B7" s="142" t="str">
        <f>'Fiche Générale'!B3</f>
        <v>Portail_LLAC</v>
      </c>
      <c r="C7" s="190" t="s">
        <v>207</v>
      </c>
      <c r="D7" s="146"/>
      <c r="E7" s="188">
        <f>'Fiche Générale'!B4</f>
        <v>0</v>
      </c>
      <c r="F7" s="142"/>
      <c r="G7" s="146" t="s">
        <v>208</v>
      </c>
      <c r="H7" s="189" t="str">
        <f>'Fiche Générale'!B5</f>
        <v>-</v>
      </c>
      <c r="I7" s="189"/>
      <c r="J7" s="36"/>
      <c r="K7" s="19"/>
    </row>
    <row r="8" spans="1:19" ht="14.45" customHeight="1" x14ac:dyDescent="0.25">
      <c r="A8" s="146"/>
      <c r="B8" s="142"/>
      <c r="C8" s="190"/>
      <c r="D8" s="146"/>
      <c r="E8" s="188"/>
      <c r="F8" s="142"/>
      <c r="G8" s="146"/>
      <c r="H8" s="189"/>
      <c r="I8" s="189"/>
      <c r="J8" s="36"/>
      <c r="K8" s="19"/>
    </row>
    <row r="9" spans="1:19" ht="14.45" customHeight="1" x14ac:dyDescent="0.25">
      <c r="A9" s="146"/>
      <c r="B9" s="142"/>
      <c r="C9" s="190"/>
      <c r="D9" s="146"/>
      <c r="E9" s="188"/>
      <c r="F9" s="142"/>
      <c r="G9" s="146"/>
      <c r="H9" s="189"/>
      <c r="I9" s="189"/>
      <c r="J9" s="36"/>
      <c r="K9" s="19"/>
    </row>
    <row r="10" spans="1:19" ht="14.45" customHeight="1" x14ac:dyDescent="0.25">
      <c r="A10" s="146"/>
      <c r="B10" s="142"/>
      <c r="C10" s="159" t="s">
        <v>177</v>
      </c>
      <c r="D10" s="159"/>
      <c r="E10" s="191" t="str">
        <f>'Fiche Générale'!B9</f>
        <v>LLCER Italien</v>
      </c>
      <c r="F10" s="191"/>
      <c r="G10" s="191"/>
      <c r="H10" s="191"/>
      <c r="I10" s="191"/>
      <c r="J10" s="36"/>
      <c r="K10" s="19"/>
    </row>
    <row r="11" spans="1:19" ht="14.45" customHeight="1" x14ac:dyDescent="0.25">
      <c r="A11" s="146"/>
      <c r="B11" s="142"/>
      <c r="C11" s="159"/>
      <c r="D11" s="159"/>
      <c r="E11" s="191"/>
      <c r="F11" s="191"/>
      <c r="G11" s="191"/>
      <c r="H11" s="191"/>
      <c r="I11" s="191"/>
      <c r="J11" s="36"/>
      <c r="K11" s="19"/>
    </row>
    <row r="12" spans="1:19" x14ac:dyDescent="0.25">
      <c r="C12" s="14"/>
      <c r="I12" s="39"/>
      <c r="J12" s="39"/>
      <c r="M12" s="166" t="s">
        <v>209</v>
      </c>
      <c r="N12" s="167"/>
      <c r="O12" s="179"/>
      <c r="P12" s="166" t="s">
        <v>210</v>
      </c>
      <c r="Q12" s="167"/>
      <c r="R12" s="167"/>
      <c r="S12" s="179"/>
    </row>
    <row r="13" spans="1:19" x14ac:dyDescent="0.25">
      <c r="A13" s="170" t="s">
        <v>178</v>
      </c>
      <c r="B13" s="110" t="str">
        <f>'S2 Maquette'!B13</f>
        <v>1ère année de Portail</v>
      </c>
      <c r="C13" s="110"/>
      <c r="D13" s="170" t="s">
        <v>211</v>
      </c>
      <c r="E13" s="192">
        <f>'S2 Maquette'!E13</f>
        <v>0</v>
      </c>
      <c r="F13" s="192"/>
      <c r="G13" s="192"/>
      <c r="I13" s="39"/>
      <c r="J13" s="39"/>
      <c r="M13" s="168"/>
      <c r="N13" s="169"/>
      <c r="O13" s="180"/>
      <c r="P13" s="168"/>
      <c r="Q13" s="169"/>
      <c r="R13" s="169"/>
      <c r="S13" s="180"/>
    </row>
    <row r="14" spans="1:19" x14ac:dyDescent="0.25">
      <c r="A14" s="171"/>
      <c r="B14" s="110"/>
      <c r="C14" s="110"/>
      <c r="D14" s="171"/>
      <c r="E14" s="192"/>
      <c r="F14" s="192"/>
      <c r="G14" s="192"/>
      <c r="I14" s="39"/>
      <c r="J14" s="39"/>
      <c r="M14" s="143" t="s">
        <v>212</v>
      </c>
      <c r="N14" s="166" t="s">
        <v>213</v>
      </c>
      <c r="O14" s="179"/>
      <c r="P14" s="144"/>
      <c r="Q14" s="183"/>
      <c r="R14" s="194"/>
      <c r="S14" s="170"/>
    </row>
    <row r="15" spans="1:19" x14ac:dyDescent="0.25">
      <c r="A15" s="170" t="s">
        <v>214</v>
      </c>
      <c r="B15" s="114" t="str">
        <f>'S2 Maquette'!B15</f>
        <v>Semestre 2</v>
      </c>
      <c r="C15" s="115"/>
      <c r="D15" s="170" t="s">
        <v>215</v>
      </c>
      <c r="E15" s="192">
        <f>'S2 Maquette'!E15:F16</f>
        <v>0</v>
      </c>
      <c r="F15" s="192"/>
      <c r="G15" s="192"/>
      <c r="I15" s="39"/>
      <c r="J15" s="39"/>
      <c r="M15" s="143"/>
      <c r="N15" s="186"/>
      <c r="O15" s="187"/>
      <c r="P15" s="144"/>
      <c r="Q15" s="184"/>
      <c r="R15" s="194"/>
      <c r="S15" s="178"/>
    </row>
    <row r="16" spans="1:19" x14ac:dyDescent="0.25">
      <c r="A16" s="171"/>
      <c r="B16" s="117"/>
      <c r="C16" s="118"/>
      <c r="D16" s="171"/>
      <c r="E16" s="192"/>
      <c r="F16" s="192"/>
      <c r="G16" s="192"/>
      <c r="I16" s="39"/>
      <c r="J16" s="39"/>
      <c r="M16" s="143"/>
      <c r="N16" s="186"/>
      <c r="O16" s="187"/>
      <c r="P16" s="144"/>
      <c r="Q16" s="184"/>
      <c r="R16" s="194"/>
      <c r="S16" s="178"/>
    </row>
    <row r="17" spans="1:23" x14ac:dyDescent="0.25">
      <c r="L17" s="15"/>
      <c r="M17" s="143"/>
      <c r="N17" s="168"/>
      <c r="O17" s="180"/>
      <c r="P17" s="144"/>
      <c r="Q17" s="185"/>
      <c r="R17" s="194"/>
      <c r="S17" s="171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'S2 Maquette'!B27</f>
        <v>UE1 Langue - Italien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289</v>
      </c>
      <c r="F27" s="20" t="s">
        <v>289</v>
      </c>
      <c r="G27" s="41" t="s">
        <v>289</v>
      </c>
      <c r="H27" s="41" t="s">
        <v>289</v>
      </c>
      <c r="I27" s="41" t="s">
        <v>290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 x14ac:dyDescent="0.25">
      <c r="A28" s="45" t="str">
        <f>'S2 Maquette'!B28</f>
        <v>Grammaire - Italien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289</v>
      </c>
      <c r="F28" s="20" t="s">
        <v>289</v>
      </c>
      <c r="G28" s="41" t="s">
        <v>289</v>
      </c>
      <c r="H28" s="41" t="s">
        <v>289</v>
      </c>
      <c r="I28" s="41" t="s">
        <v>289</v>
      </c>
      <c r="J28" s="87"/>
      <c r="K28" s="41" t="s">
        <v>8</v>
      </c>
      <c r="L28" s="41"/>
      <c r="M28" s="41">
        <v>3</v>
      </c>
      <c r="N28" s="41"/>
      <c r="O28" s="41"/>
      <c r="P28" s="41" t="s">
        <v>291</v>
      </c>
      <c r="Q28" s="41"/>
      <c r="R28" s="41"/>
      <c r="S28" s="86" t="s">
        <v>292</v>
      </c>
      <c r="T28" s="46"/>
      <c r="W28"/>
    </row>
    <row r="29" spans="1:23" ht="30.6" customHeight="1" x14ac:dyDescent="0.25">
      <c r="A29" s="45" t="str">
        <f>'S2 Maquette'!B29</f>
        <v>Traduction - Italien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289</v>
      </c>
      <c r="F29" s="20" t="s">
        <v>289</v>
      </c>
      <c r="G29" s="41" t="s">
        <v>289</v>
      </c>
      <c r="H29" s="41" t="s">
        <v>289</v>
      </c>
      <c r="I29" s="41" t="s">
        <v>289</v>
      </c>
      <c r="J29" s="87"/>
      <c r="K29" s="41" t="s">
        <v>8</v>
      </c>
      <c r="L29" s="41"/>
      <c r="M29" s="41">
        <v>3</v>
      </c>
      <c r="N29" s="41"/>
      <c r="O29" s="41"/>
      <c r="P29" s="41" t="s">
        <v>291</v>
      </c>
      <c r="Q29" s="41"/>
      <c r="R29" s="41"/>
      <c r="S29" s="88" t="s">
        <v>292</v>
      </c>
      <c r="T29" s="46"/>
      <c r="W29"/>
    </row>
    <row r="30" spans="1:23" ht="30.6" customHeight="1" x14ac:dyDescent="0.25">
      <c r="A30" s="45" t="str">
        <f>'S2 Maquette'!B30</f>
        <v>Compétences langagières - Italien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289</v>
      </c>
      <c r="F30" s="20" t="s">
        <v>289</v>
      </c>
      <c r="G30" s="41" t="s">
        <v>289</v>
      </c>
      <c r="H30" s="41" t="s">
        <v>289</v>
      </c>
      <c r="I30" s="41" t="s">
        <v>289</v>
      </c>
      <c r="J30" s="87"/>
      <c r="K30" s="41" t="s">
        <v>8</v>
      </c>
      <c r="L30" s="41"/>
      <c r="M30" s="41">
        <v>3</v>
      </c>
      <c r="N30" s="41"/>
      <c r="O30" s="41"/>
      <c r="P30" s="41" t="s">
        <v>291</v>
      </c>
      <c r="Q30" s="41"/>
      <c r="R30" s="41"/>
      <c r="S30" s="86" t="s">
        <v>292</v>
      </c>
      <c r="T30" s="46"/>
      <c r="W30"/>
    </row>
    <row r="31" spans="1:23" ht="30.6" customHeight="1" x14ac:dyDescent="0.25">
      <c r="A31" s="45" t="str">
        <f>'S2 Maquette'!B31</f>
        <v>UE2 Littératures - Italien</v>
      </c>
      <c r="B31" s="45" t="str">
        <f>'S2 Maquette'!C31</f>
        <v>UE</v>
      </c>
      <c r="C31" s="43">
        <f>'S2 Maquette'!F31</f>
        <v>0</v>
      </c>
      <c r="D31" s="20">
        <v>1</v>
      </c>
      <c r="E31" s="20" t="s">
        <v>289</v>
      </c>
      <c r="F31" s="20" t="s">
        <v>289</v>
      </c>
      <c r="G31" s="41" t="s">
        <v>289</v>
      </c>
      <c r="H31" s="41" t="s">
        <v>289</v>
      </c>
      <c r="I31" s="41" t="s">
        <v>290</v>
      </c>
      <c r="J31" s="41"/>
      <c r="K31" s="41"/>
      <c r="L31" s="41"/>
      <c r="M31" s="41">
        <v>4</v>
      </c>
      <c r="N31" s="41"/>
      <c r="O31" s="41"/>
      <c r="P31" s="41"/>
      <c r="Q31" s="41"/>
      <c r="R31" s="41"/>
      <c r="S31" s="86" t="s">
        <v>293</v>
      </c>
      <c r="T31" s="46"/>
      <c r="W31"/>
    </row>
    <row r="32" spans="1:23" ht="30.6" customHeight="1" x14ac:dyDescent="0.25">
      <c r="A32" s="45" t="str">
        <f>'S2 Maquette'!B32</f>
        <v>Littérature - Italien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289</v>
      </c>
      <c r="F32" s="20" t="s">
        <v>289</v>
      </c>
      <c r="G32" s="41" t="s">
        <v>289</v>
      </c>
      <c r="H32" s="41" t="s">
        <v>289</v>
      </c>
      <c r="I32" s="41" t="s">
        <v>289</v>
      </c>
      <c r="J32" s="87"/>
      <c r="K32" s="41" t="s">
        <v>8</v>
      </c>
      <c r="L32" s="41"/>
      <c r="M32" s="41">
        <v>2</v>
      </c>
      <c r="N32" s="41"/>
      <c r="O32" s="41"/>
      <c r="P32" s="41" t="s">
        <v>291</v>
      </c>
      <c r="Q32" s="41"/>
      <c r="R32" s="41"/>
      <c r="S32" s="86"/>
      <c r="T32" s="46"/>
      <c r="W32"/>
    </row>
    <row r="33" spans="1:23" ht="30.6" customHeight="1" x14ac:dyDescent="0.25">
      <c r="A33" s="45" t="str">
        <f>'S2 Maquette'!B33</f>
        <v>Textes et atelier d'écriture - Italien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289</v>
      </c>
      <c r="F33" s="20" t="s">
        <v>289</v>
      </c>
      <c r="G33" s="41" t="s">
        <v>289</v>
      </c>
      <c r="H33" s="41" t="s">
        <v>289</v>
      </c>
      <c r="I33" s="41" t="s">
        <v>289</v>
      </c>
      <c r="J33" s="87"/>
      <c r="K33" s="41" t="s">
        <v>8</v>
      </c>
      <c r="L33" s="41"/>
      <c r="M33" s="41">
        <v>2</v>
      </c>
      <c r="N33" s="41"/>
      <c r="O33" s="41"/>
      <c r="P33" s="41" t="s">
        <v>291</v>
      </c>
      <c r="Q33" s="41"/>
      <c r="R33" s="41"/>
      <c r="S33" s="86"/>
      <c r="T33" s="46"/>
      <c r="W33"/>
    </row>
    <row r="34" spans="1:23" ht="30.6" customHeight="1" x14ac:dyDescent="0.25">
      <c r="A34" s="45" t="str">
        <f>'S2 Maquette'!B34</f>
        <v>UE3 Civilisation - Italien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289</v>
      </c>
      <c r="F34" s="20" t="s">
        <v>289</v>
      </c>
      <c r="G34" s="41" t="s">
        <v>289</v>
      </c>
      <c r="H34" s="41" t="s">
        <v>289</v>
      </c>
      <c r="I34" s="41" t="s">
        <v>290</v>
      </c>
      <c r="J34" s="41"/>
      <c r="K34" s="41"/>
      <c r="L34" s="41"/>
      <c r="M34" s="41">
        <v>4</v>
      </c>
      <c r="N34" s="41"/>
      <c r="O34" s="41"/>
      <c r="P34" s="41"/>
      <c r="Q34" s="41"/>
      <c r="R34" s="41"/>
      <c r="S34" s="86" t="s">
        <v>293</v>
      </c>
      <c r="T34" s="46"/>
      <c r="W34"/>
    </row>
    <row r="35" spans="1:23" ht="30.6" customHeight="1" x14ac:dyDescent="0.25">
      <c r="A35" s="45" t="str">
        <f>'S2 Maquette'!B35</f>
        <v>Civilisation - Italien</v>
      </c>
      <c r="B35" s="45" t="str">
        <f>'S2 Maquette'!C35</f>
        <v>ECUE</v>
      </c>
      <c r="C35" s="43">
        <f>'S2 Maquette'!F35</f>
        <v>0</v>
      </c>
      <c r="D35" s="20">
        <v>1</v>
      </c>
      <c r="E35" s="20" t="s">
        <v>289</v>
      </c>
      <c r="F35" s="20" t="s">
        <v>289</v>
      </c>
      <c r="G35" s="41" t="s">
        <v>289</v>
      </c>
      <c r="H35" s="41" t="s">
        <v>289</v>
      </c>
      <c r="I35" s="41" t="s">
        <v>289</v>
      </c>
      <c r="J35" s="87"/>
      <c r="K35" s="41" t="s">
        <v>8</v>
      </c>
      <c r="L35" s="41"/>
      <c r="M35" s="41">
        <v>2</v>
      </c>
      <c r="N35" s="41"/>
      <c r="O35" s="41"/>
      <c r="P35" s="41" t="s">
        <v>291</v>
      </c>
      <c r="Q35" s="41"/>
      <c r="R35" s="41"/>
      <c r="S35" s="86"/>
      <c r="T35" s="46"/>
      <c r="W35"/>
    </row>
    <row r="36" spans="1:23" ht="30.6" customHeight="1" x14ac:dyDescent="0.25">
      <c r="A36" s="45" t="str">
        <f>'S2 Maquette'!B36</f>
        <v>Études de documents civilisation - Italien</v>
      </c>
      <c r="B36" s="45" t="str">
        <f>'S2 Maquette'!C36</f>
        <v>ECUE</v>
      </c>
      <c r="C36" s="43">
        <f>'S2 Maquette'!F36</f>
        <v>0</v>
      </c>
      <c r="D36" s="20">
        <v>1</v>
      </c>
      <c r="E36" s="20" t="s">
        <v>289</v>
      </c>
      <c r="F36" s="20" t="s">
        <v>289</v>
      </c>
      <c r="G36" s="41" t="s">
        <v>289</v>
      </c>
      <c r="H36" s="41" t="s">
        <v>289</v>
      </c>
      <c r="I36" s="41" t="s">
        <v>289</v>
      </c>
      <c r="J36" s="87"/>
      <c r="K36" s="41" t="s">
        <v>8</v>
      </c>
      <c r="L36" s="41"/>
      <c r="M36" s="41">
        <v>2</v>
      </c>
      <c r="N36" s="41"/>
      <c r="O36" s="41"/>
      <c r="P36" s="41" t="s">
        <v>291</v>
      </c>
      <c r="Q36" s="41"/>
      <c r="R36" s="41"/>
      <c r="S36" s="86"/>
      <c r="T36" s="46"/>
      <c r="W36"/>
    </row>
    <row r="37" spans="1:23" ht="30.6" customHeight="1" x14ac:dyDescent="0.25">
      <c r="A37" s="45" t="str">
        <f>'S2 Maquette'!B38</f>
        <v>UE4 Pratiques culturelles - Italien</v>
      </c>
      <c r="B37" s="45" t="str">
        <f>'S2 Maquette'!C38</f>
        <v>UE</v>
      </c>
      <c r="C37" s="43">
        <f>'S2 Maquette'!F38</f>
        <v>0</v>
      </c>
      <c r="D37" s="20">
        <v>1</v>
      </c>
      <c r="E37" s="20" t="s">
        <v>289</v>
      </c>
      <c r="F37" s="20" t="s">
        <v>289</v>
      </c>
      <c r="G37" s="41" t="s">
        <v>289</v>
      </c>
      <c r="H37" s="41" t="s">
        <v>289</v>
      </c>
      <c r="I37" s="41" t="s">
        <v>290</v>
      </c>
      <c r="J37" s="41"/>
      <c r="K37" s="41"/>
      <c r="L37" s="41"/>
      <c r="M37" s="41">
        <v>4</v>
      </c>
      <c r="N37" s="41"/>
      <c r="O37" s="41"/>
      <c r="P37" s="41"/>
      <c r="Q37" s="41"/>
      <c r="R37" s="41"/>
      <c r="S37" s="86" t="s">
        <v>293</v>
      </c>
      <c r="T37" s="46"/>
      <c r="W37"/>
    </row>
    <row r="38" spans="1:23" ht="30.6" customHeight="1" x14ac:dyDescent="0.25">
      <c r="A38" s="45" t="str">
        <f>'S2 Maquette'!B39</f>
        <v>Cultures - Italien</v>
      </c>
      <c r="B38" s="45" t="str">
        <f>'S2 Maquette'!C39</f>
        <v>ECUE</v>
      </c>
      <c r="C38" s="43">
        <f>'S2 Maquette'!F39</f>
        <v>0</v>
      </c>
      <c r="D38" s="20">
        <v>1</v>
      </c>
      <c r="E38" s="20" t="s">
        <v>289</v>
      </c>
      <c r="F38" s="20" t="s">
        <v>289</v>
      </c>
      <c r="G38" s="41" t="s">
        <v>289</v>
      </c>
      <c r="H38" s="41" t="s">
        <v>289</v>
      </c>
      <c r="I38" s="41" t="s">
        <v>289</v>
      </c>
      <c r="J38" s="87"/>
      <c r="K38" s="41" t="s">
        <v>8</v>
      </c>
      <c r="L38" s="41"/>
      <c r="M38" s="41">
        <v>2</v>
      </c>
      <c r="N38" s="41"/>
      <c r="O38" s="41"/>
      <c r="P38" s="41" t="s">
        <v>291</v>
      </c>
      <c r="Q38" s="41"/>
      <c r="R38" s="41"/>
      <c r="S38" s="86"/>
      <c r="T38" s="46"/>
      <c r="W38"/>
    </row>
    <row r="39" spans="1:23" ht="30.6" customHeight="1" x14ac:dyDescent="0.25">
      <c r="A39" s="45" t="str">
        <f>'S2 Maquette'!B40</f>
        <v>Pratiques et documents culturels - Italien</v>
      </c>
      <c r="B39" s="45" t="str">
        <f>'S2 Maquette'!C40</f>
        <v>ECUE</v>
      </c>
      <c r="C39" s="43">
        <f>'S2 Maquette'!F40</f>
        <v>0</v>
      </c>
      <c r="D39" s="20">
        <v>1</v>
      </c>
      <c r="E39" s="20" t="s">
        <v>289</v>
      </c>
      <c r="F39" s="20" t="s">
        <v>289</v>
      </c>
      <c r="G39" s="41" t="s">
        <v>289</v>
      </c>
      <c r="H39" s="41" t="s">
        <v>289</v>
      </c>
      <c r="I39" s="41" t="s">
        <v>289</v>
      </c>
      <c r="J39" s="87"/>
      <c r="K39" s="41" t="s">
        <v>8</v>
      </c>
      <c r="L39" s="41"/>
      <c r="M39" s="41">
        <v>2</v>
      </c>
      <c r="N39" s="41"/>
      <c r="O39" s="41"/>
      <c r="P39" s="41" t="s">
        <v>291</v>
      </c>
      <c r="Q39" s="41"/>
      <c r="R39" s="41"/>
      <c r="S39" s="86"/>
      <c r="T39" s="46"/>
      <c r="W39"/>
    </row>
    <row r="40" spans="1:23" ht="30.6" customHeight="1" x14ac:dyDescent="0.25">
      <c r="A40" s="45" t="str">
        <f>'S2 Maquette'!B41</f>
        <v>UE4 Ouverture (au choix parmi portail LLAC)</v>
      </c>
      <c r="B40" s="45" t="str">
        <f>'S2 Maquette'!C41</f>
        <v>UE</v>
      </c>
      <c r="C40" s="43">
        <f>'S2 Maquette'!F41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'S2 Maquette'!B42</f>
        <v>UE5 Mineure</v>
      </c>
      <c r="B41" s="45" t="str">
        <f>'S2 Maquette'!C42</f>
        <v>UE</v>
      </c>
      <c r="C41" s="43">
        <f>'S2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>
        <f>'S2 Maquette'!B43</f>
        <v>0</v>
      </c>
      <c r="B42" s="45">
        <f>'S2 Maquette'!C43</f>
        <v>0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>
        <f>'S2 Maquette'!B44</f>
        <v>0</v>
      </c>
      <c r="B43" s="45">
        <f>'S2 Maquette'!C44</f>
        <v>0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'S2 Maquette'!B45</f>
        <v>0</v>
      </c>
      <c r="B44" s="45">
        <f>'S2 Maquette'!C45</f>
        <v>0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'S2 Maquette'!B46</f>
        <v>0</v>
      </c>
      <c r="B45" s="45">
        <f>'S2 Maquette'!C46</f>
        <v>0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'S2 Maquette'!B47</f>
        <v>0</v>
      </c>
      <c r="B46" s="45">
        <f>'S2 Maquette'!C47</f>
        <v>0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'S2 Maquette'!B48</f>
        <v>0</v>
      </c>
      <c r="B47" s="45">
        <f>'S2 Maquette'!C48</f>
        <v>0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'S2 Maquette'!B49</f>
        <v>0</v>
      </c>
      <c r="B48" s="45">
        <f>'S2 Maquette'!C49</f>
        <v>0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855" priority="18">
      <formula>$C1="Parcours Pédagogique"</formula>
    </cfRule>
    <cfRule type="expression" dxfId="854" priority="19">
      <formula>$C1="BLOC"</formula>
    </cfRule>
    <cfRule type="expression" dxfId="853" priority="20">
      <formula>$C1="OPTION"</formula>
    </cfRule>
  </conditionalFormatting>
  <conditionalFormatting sqref="A18:S26 T18 A40:S300 A27:C39">
    <cfRule type="expression" dxfId="852" priority="25">
      <formula>$C18="Modification MCC"</formula>
    </cfRule>
  </conditionalFormatting>
  <conditionalFormatting sqref="B1:S7 C8:S9 C10 E10 J10:S11 B12:M12 P12 B13:L13 B14:N14 P14:S17 B15:M17 B301:S999">
    <cfRule type="expression" dxfId="851" priority="22">
      <formula>$D1="Modification"</formula>
    </cfRule>
    <cfRule type="expression" dxfId="850" priority="23">
      <formula>$D1="Création"</formula>
    </cfRule>
    <cfRule type="expression" dxfId="849" priority="24">
      <formula>$D1="Fermeture"</formula>
    </cfRule>
  </conditionalFormatting>
  <conditionalFormatting sqref="B1:S7 C8:S9 J10:S11 B12:M12 B13:L13 B14:N14 B15:M17 B301:S999 P14:S17 C10 E10 P12">
    <cfRule type="expression" dxfId="848" priority="21">
      <formula>$D1="Modification MCC"</formula>
    </cfRule>
  </conditionalFormatting>
  <conditionalFormatting sqref="C1:S9 C10 E10 J10:S11 C12:S26 C40:S1001 C27:C39">
    <cfRule type="expression" dxfId="847" priority="12">
      <formula>$B1="Option"</formula>
    </cfRule>
  </conditionalFormatting>
  <conditionalFormatting sqref="J1:J26 J40:J1001">
    <cfRule type="expression" dxfId="846" priority="16">
      <formula>$I1="NON"</formula>
    </cfRule>
  </conditionalFormatting>
  <conditionalFormatting sqref="L18:L26 L40:L300">
    <cfRule type="expression" dxfId="845" priority="30">
      <formula>$K18="CCI (CC Intégral)"</formula>
    </cfRule>
  </conditionalFormatting>
  <conditionalFormatting sqref="M1:M26 L18:L26 L40:L300 M40:M1001">
    <cfRule type="expression" dxfId="844" priority="29">
      <formula>$K1="CT (Contrôle terminal)"</formula>
    </cfRule>
  </conditionalFormatting>
  <conditionalFormatting sqref="N1:O26 N40:O1001">
    <cfRule type="expression" dxfId="843" priority="15">
      <formula>$K1="CCI (CC Intégral)"</formula>
    </cfRule>
  </conditionalFormatting>
  <conditionalFormatting sqref="Q1:R26 Q40:R1001">
    <cfRule type="expression" dxfId="842" priority="14">
      <formula>$P1="Autres"</formula>
    </cfRule>
  </conditionalFormatting>
  <conditionalFormatting sqref="S1:S26 T18 S40:S1001">
    <cfRule type="expression" dxfId="841" priority="13">
      <formula>$P1="CT (Contrôle terminal)"</formula>
    </cfRule>
  </conditionalFormatting>
  <conditionalFormatting sqref="T18 A18:S26 A40:S300 A27:C39">
    <cfRule type="expression" dxfId="840" priority="26">
      <formula>$C18="Modification"</formula>
    </cfRule>
    <cfRule type="expression" dxfId="839" priority="27">
      <formula>$C18="Création"</formula>
    </cfRule>
    <cfRule type="expression" dxfId="838" priority="28">
      <formula>$C18="Fermeture"</formula>
    </cfRule>
  </conditionalFormatting>
  <conditionalFormatting sqref="D27:S39">
    <cfRule type="expression" dxfId="837" priority="6">
      <formula>$C27="Modification MCC"</formula>
    </cfRule>
  </conditionalFormatting>
  <conditionalFormatting sqref="D27:S39">
    <cfRule type="expression" dxfId="836" priority="1">
      <formula>$B27="Option"</formula>
    </cfRule>
  </conditionalFormatting>
  <conditionalFormatting sqref="J27:J39">
    <cfRule type="expression" dxfId="835" priority="5">
      <formula>$I27="NON"</formula>
    </cfRule>
  </conditionalFormatting>
  <conditionalFormatting sqref="L27:L39">
    <cfRule type="expression" dxfId="834" priority="11">
      <formula>$K27="CCI (CC Intégral)"</formula>
    </cfRule>
  </conditionalFormatting>
  <conditionalFormatting sqref="L27:M39">
    <cfRule type="expression" dxfId="833" priority="10">
      <formula>$K27="CT (Contrôle terminal)"</formula>
    </cfRule>
  </conditionalFormatting>
  <conditionalFormatting sqref="N27:O39">
    <cfRule type="expression" dxfId="832" priority="4">
      <formula>$K27="CCI (CC Intégral)"</formula>
    </cfRule>
  </conditionalFormatting>
  <conditionalFormatting sqref="Q27:R39">
    <cfRule type="expression" dxfId="831" priority="3">
      <formula>$P27="Autres"</formula>
    </cfRule>
  </conditionalFormatting>
  <conditionalFormatting sqref="S27:S39">
    <cfRule type="expression" dxfId="830" priority="2">
      <formula>$P27="CT (Contrôle terminal)"</formula>
    </cfRule>
  </conditionalFormatting>
  <conditionalFormatting sqref="D27:S39">
    <cfRule type="expression" dxfId="829" priority="7">
      <formula>$C27="Modification"</formula>
    </cfRule>
    <cfRule type="expression" dxfId="828" priority="8">
      <formula>$C27="Création"</formula>
    </cfRule>
    <cfRule type="expression" dxfId="827" priority="9">
      <formula>$C27="Fermeture"</formula>
    </cfRule>
  </conditionalFormatting>
  <dataValidations count="10">
    <dataValidation type="list" allowBlank="1" showInputMessage="1" showErrorMessage="1" sqref="N40:N300 N19:N26 Q19:Q26 Q40:Q300" xr:uid="{C5C8209D-A2B1-4971-A367-3A2D3B77161D}">
      <formula1>List_Controle</formula1>
    </dataValidation>
    <dataValidation type="list" allowBlank="1" showInputMessage="1" showErrorMessage="1" sqref="K19:K26 K40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26 P40:P300" xr:uid="{15C95DE0-7395-4E41-BD61-D595BD25DE94}">
      <formula1>"CT (Contrôle terminal), Autres"</formula1>
    </dataValidation>
    <dataValidation type="list" allowBlank="1" showInputMessage="1" showErrorMessage="1" sqref="E19:I26 E40:I300" xr:uid="{2F48C9AA-0CB5-4E1E-B414-842771D65A04}">
      <formula1>"OUI, NON"</formula1>
    </dataValidation>
    <dataValidation type="list" allowBlank="1" showInputMessage="1" showErrorMessage="1" sqref="E27:I39" xr:uid="{CC5ED7A9-5723-4A10-BA39-660D6047AEF8}">
      <formula1>"OUI,NON"</formula1>
      <formula2>0</formula2>
    </dataValidation>
    <dataValidation type="list" allowBlank="1" showInputMessage="1" showErrorMessage="1" sqref="P27:P39" xr:uid="{33902077-889F-4574-BA37-048B4702BBF4}">
      <formula1>"CT (Contrôle terminal),Autres"</formula1>
      <formula2>0</formula2>
    </dataValidation>
    <dataValidation type="list" allowBlank="1" showInputMessage="1" showErrorMessage="1" sqref="K27:K39" xr:uid="{07CF892F-2FDB-483C-B161-A012B1C941F4}">
      <formula1>List_Controle2</formula1>
      <formula2>0</formula2>
    </dataValidation>
    <dataValidation type="list" allowBlank="1" showInputMessage="1" showErrorMessage="1" sqref="N27:N39 Q27:Q39" xr:uid="{541B3887-7257-420B-9827-D7A8C2FBA5DD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0388-4BAE-4D2B-8261-4360EC2479BB}">
  <dimension ref="A1:W300"/>
  <sheetViews>
    <sheetView topLeftCell="L1" zoomScale="72" zoomScaleNormal="72" workbookViewId="0">
      <pane ySplit="18" topLeftCell="A25" activePane="bottomLeft" state="frozen"/>
      <selection activeCell="L1" sqref="L1"/>
      <selection pane="bottomLeft" activeCell="S31" sqref="S31"/>
    </sheetView>
  </sheetViews>
  <sheetFormatPr baseColWidth="10" defaultColWidth="11.42578125" defaultRowHeight="15" x14ac:dyDescent="0.25"/>
  <cols>
    <col min="1" max="1" width="39" style="200" customWidth="1"/>
    <col min="2" max="2" width="50.7109375" style="200" customWidth="1"/>
    <col min="3" max="3" width="15.42578125" style="218" customWidth="1"/>
    <col min="4" max="4" width="20.85546875" style="200" customWidth="1"/>
    <col min="5" max="5" width="15.42578125" style="200" customWidth="1"/>
    <col min="6" max="6" width="24.7109375" style="200" customWidth="1"/>
    <col min="7" max="7" width="22" style="200" customWidth="1"/>
    <col min="8" max="8" width="27.140625" style="200" customWidth="1"/>
    <col min="9" max="9" width="35.28515625" style="200" customWidth="1"/>
    <col min="10" max="10" width="18.7109375" style="200" customWidth="1"/>
    <col min="11" max="11" width="40.7109375" style="200" customWidth="1"/>
    <col min="12" max="12" width="31.7109375" style="200" customWidth="1"/>
    <col min="13" max="14" width="22.42578125" style="200" customWidth="1"/>
    <col min="15" max="15" width="20.28515625" style="200" customWidth="1"/>
    <col min="16" max="16" width="20.85546875" style="200" customWidth="1"/>
    <col min="17" max="17" width="20.42578125" style="200" customWidth="1"/>
    <col min="18" max="18" width="17.28515625" style="200" customWidth="1"/>
    <col min="19" max="19" width="51.28515625" style="201" customWidth="1"/>
    <col min="20" max="20" width="46.140625" style="218" customWidth="1"/>
    <col min="21" max="23" width="11.42578125" style="202" customWidth="1"/>
    <col min="24" max="16384" width="11.42578125" style="244"/>
  </cols>
  <sheetData>
    <row r="1" spans="1:19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9"/>
    </row>
    <row r="2" spans="1:19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9"/>
    </row>
    <row r="3" spans="1:19" x14ac:dyDescent="0.25">
      <c r="A3" s="198"/>
      <c r="B3" s="198"/>
      <c r="C3" s="198"/>
      <c r="D3" s="198"/>
      <c r="E3" s="198"/>
      <c r="F3" s="198"/>
      <c r="G3" s="198"/>
      <c r="H3" s="198"/>
      <c r="I3" s="198"/>
      <c r="J3" s="199"/>
    </row>
    <row r="4" spans="1:19" x14ac:dyDescent="0.25">
      <c r="A4" s="198"/>
      <c r="B4" s="198"/>
      <c r="C4" s="198"/>
      <c r="D4" s="198"/>
      <c r="E4" s="198"/>
      <c r="F4" s="198"/>
      <c r="G4" s="198"/>
      <c r="H4" s="198"/>
      <c r="I4" s="198"/>
      <c r="J4" s="199"/>
    </row>
    <row r="5" spans="1:19" x14ac:dyDescent="0.25">
      <c r="A5" s="198"/>
      <c r="B5" s="198"/>
      <c r="C5" s="198"/>
      <c r="D5" s="198"/>
      <c r="E5" s="198"/>
      <c r="F5" s="198"/>
      <c r="G5" s="198"/>
      <c r="H5" s="198"/>
      <c r="I5" s="198"/>
      <c r="J5" s="199"/>
    </row>
    <row r="6" spans="1:19" x14ac:dyDescent="0.25">
      <c r="A6" s="198"/>
      <c r="B6" s="198"/>
      <c r="C6" s="198"/>
      <c r="D6" s="198"/>
      <c r="E6" s="198"/>
      <c r="F6" s="198"/>
      <c r="G6" s="198"/>
      <c r="H6" s="198"/>
      <c r="I6" s="198"/>
      <c r="J6" s="199"/>
    </row>
    <row r="7" spans="1:19" ht="14.25" customHeight="1" x14ac:dyDescent="0.25">
      <c r="A7" s="203" t="s">
        <v>206</v>
      </c>
      <c r="B7" s="204" t="str">
        <f>'[3]Fiche Générale'!B3</f>
        <v>Portail_LLAC</v>
      </c>
      <c r="C7" s="205" t="s">
        <v>207</v>
      </c>
      <c r="D7" s="205"/>
      <c r="E7" s="206">
        <f>'[3]Fiche Générale'!B4</f>
        <v>0</v>
      </c>
      <c r="F7" s="206"/>
      <c r="G7" s="203" t="s">
        <v>208</v>
      </c>
      <c r="H7" s="207" t="str">
        <f>'[3]Fiche Générale'!B5</f>
        <v>-</v>
      </c>
      <c r="I7" s="207"/>
      <c r="J7" s="208"/>
      <c r="K7" s="209"/>
    </row>
    <row r="8" spans="1:19" ht="14.25" customHeight="1" x14ac:dyDescent="0.25">
      <c r="A8" s="203"/>
      <c r="B8" s="204"/>
      <c r="C8" s="205"/>
      <c r="D8" s="205"/>
      <c r="E8" s="206"/>
      <c r="F8" s="206"/>
      <c r="G8" s="203"/>
      <c r="H8" s="207"/>
      <c r="I8" s="207"/>
      <c r="J8" s="208"/>
      <c r="K8" s="209"/>
    </row>
    <row r="9" spans="1:19" ht="14.25" customHeight="1" x14ac:dyDescent="0.25">
      <c r="A9" s="203"/>
      <c r="B9" s="204"/>
      <c r="C9" s="205"/>
      <c r="D9" s="205"/>
      <c r="E9" s="206"/>
      <c r="F9" s="206"/>
      <c r="G9" s="203"/>
      <c r="H9" s="207"/>
      <c r="I9" s="207"/>
      <c r="J9" s="208"/>
      <c r="K9" s="209"/>
    </row>
    <row r="10" spans="1:19" ht="14.25" customHeight="1" x14ac:dyDescent="0.25">
      <c r="A10" s="203"/>
      <c r="B10" s="204"/>
      <c r="C10" s="210" t="s">
        <v>177</v>
      </c>
      <c r="D10" s="210"/>
      <c r="E10" s="211" t="str">
        <f>'[3]Fiche Générale'!B9</f>
        <v>LLCER Italien</v>
      </c>
      <c r="F10" s="211"/>
      <c r="G10" s="211"/>
      <c r="H10" s="211"/>
      <c r="I10" s="211"/>
      <c r="J10" s="208"/>
      <c r="K10" s="209"/>
    </row>
    <row r="11" spans="1:19" ht="14.25" customHeight="1" x14ac:dyDescent="0.25">
      <c r="A11" s="203"/>
      <c r="B11" s="204"/>
      <c r="C11" s="210"/>
      <c r="D11" s="210"/>
      <c r="E11" s="211"/>
      <c r="F11" s="211"/>
      <c r="G11" s="211"/>
      <c r="H11" s="211"/>
      <c r="I11" s="211"/>
      <c r="J11" s="208"/>
      <c r="K11" s="209"/>
    </row>
    <row r="12" spans="1:19" x14ac:dyDescent="0.25">
      <c r="C12" s="200"/>
      <c r="I12" s="212"/>
      <c r="J12" s="212"/>
      <c r="M12" s="213" t="s">
        <v>209</v>
      </c>
      <c r="N12" s="213"/>
      <c r="O12" s="213"/>
      <c r="P12" s="213" t="s">
        <v>210</v>
      </c>
      <c r="Q12" s="213"/>
      <c r="R12" s="213"/>
      <c r="S12" s="213"/>
    </row>
    <row r="13" spans="1:19" x14ac:dyDescent="0.25">
      <c r="A13" s="213" t="s">
        <v>178</v>
      </c>
      <c r="B13" s="214" t="str">
        <f>'[3]S2 Maquette'!B13</f>
        <v>1ère année de Portail</v>
      </c>
      <c r="C13" s="214"/>
      <c r="D13" s="213" t="s">
        <v>211</v>
      </c>
      <c r="E13" s="215">
        <f>'[3]S2 Maquette'!E13</f>
        <v>0</v>
      </c>
      <c r="F13" s="215"/>
      <c r="G13" s="215"/>
      <c r="I13" s="212"/>
      <c r="J13" s="212"/>
      <c r="M13" s="213"/>
      <c r="N13" s="213"/>
      <c r="O13" s="213"/>
      <c r="P13" s="213"/>
      <c r="Q13" s="213"/>
      <c r="R13" s="213"/>
      <c r="S13" s="213"/>
    </row>
    <row r="14" spans="1:19" x14ac:dyDescent="0.25">
      <c r="A14" s="213"/>
      <c r="B14" s="214"/>
      <c r="C14" s="214"/>
      <c r="D14" s="213"/>
      <c r="E14" s="215"/>
      <c r="F14" s="215"/>
      <c r="G14" s="215"/>
      <c r="I14" s="212"/>
      <c r="J14" s="212"/>
      <c r="M14" s="213" t="s">
        <v>212</v>
      </c>
      <c r="N14" s="213" t="s">
        <v>213</v>
      </c>
      <c r="O14" s="213"/>
      <c r="P14" s="198"/>
      <c r="Q14" s="216"/>
      <c r="R14" s="216"/>
      <c r="S14" s="217"/>
    </row>
    <row r="15" spans="1:19" x14ac:dyDescent="0.25">
      <c r="A15" s="213" t="s">
        <v>214</v>
      </c>
      <c r="B15" s="245" t="str">
        <f>'[3]S2 Maquette'!B15</f>
        <v>Semestre 2</v>
      </c>
      <c r="C15" s="245"/>
      <c r="D15" s="213" t="s">
        <v>215</v>
      </c>
      <c r="E15" s="215">
        <f>'[3]S2 Maquette'!E15:F16</f>
        <v>0</v>
      </c>
      <c r="F15" s="215"/>
      <c r="G15" s="215"/>
      <c r="I15" s="212"/>
      <c r="J15" s="212"/>
      <c r="M15" s="213"/>
      <c r="N15" s="213"/>
      <c r="O15" s="213"/>
      <c r="P15" s="198"/>
      <c r="Q15" s="216"/>
      <c r="R15" s="216"/>
      <c r="S15" s="217"/>
    </row>
    <row r="16" spans="1:19" x14ac:dyDescent="0.25">
      <c r="A16" s="213"/>
      <c r="B16" s="245"/>
      <c r="C16" s="245"/>
      <c r="D16" s="213"/>
      <c r="E16" s="215"/>
      <c r="F16" s="215"/>
      <c r="G16" s="215"/>
      <c r="I16" s="212"/>
      <c r="J16" s="212"/>
      <c r="M16" s="213"/>
      <c r="N16" s="213"/>
      <c r="O16" s="213"/>
      <c r="P16" s="198"/>
      <c r="Q16" s="216"/>
      <c r="R16" s="216"/>
      <c r="S16" s="217"/>
    </row>
    <row r="17" spans="1:20" x14ac:dyDescent="0.25">
      <c r="L17" s="219"/>
      <c r="M17" s="213"/>
      <c r="N17" s="213"/>
      <c r="O17" s="213"/>
      <c r="P17" s="198"/>
      <c r="Q17" s="216"/>
      <c r="R17" s="216"/>
      <c r="S17" s="217"/>
    </row>
    <row r="18" spans="1:20" ht="59.25" customHeight="1" x14ac:dyDescent="0.25">
      <c r="A18" s="220" t="s">
        <v>216</v>
      </c>
      <c r="B18" s="221" t="s">
        <v>217</v>
      </c>
      <c r="C18" s="220" t="s">
        <v>5</v>
      </c>
      <c r="D18" s="220" t="s">
        <v>218</v>
      </c>
      <c r="E18" s="220" t="s">
        <v>219</v>
      </c>
      <c r="F18" s="220" t="s">
        <v>220</v>
      </c>
      <c r="G18" s="220" t="s">
        <v>221</v>
      </c>
      <c r="H18" s="220" t="s">
        <v>222</v>
      </c>
      <c r="I18" s="220" t="s">
        <v>223</v>
      </c>
      <c r="J18" s="220" t="s">
        <v>224</v>
      </c>
      <c r="K18" s="220" t="s">
        <v>225</v>
      </c>
      <c r="L18" s="220" t="s">
        <v>226</v>
      </c>
      <c r="M18" s="220" t="s">
        <v>227</v>
      </c>
      <c r="N18" s="220" t="s">
        <v>217</v>
      </c>
      <c r="O18" s="220" t="s">
        <v>228</v>
      </c>
      <c r="P18" s="220" t="s">
        <v>229</v>
      </c>
      <c r="Q18" s="220" t="s">
        <v>217</v>
      </c>
      <c r="R18" s="220" t="s">
        <v>228</v>
      </c>
      <c r="S18" s="222" t="s">
        <v>230</v>
      </c>
      <c r="T18" s="223" t="s">
        <v>231</v>
      </c>
    </row>
    <row r="19" spans="1:20" ht="30" customHeight="1" x14ac:dyDescent="0.25">
      <c r="A19" s="224" t="str">
        <f>'[3]S2 Maquette'!B19</f>
        <v>Compétences transversales S2</v>
      </c>
      <c r="B19" s="225" t="str">
        <f>'[3]S2 Maquette'!C19</f>
        <v>UE</v>
      </c>
      <c r="C19" s="226">
        <f>'[3]S2 Maquette'!F19</f>
        <v>0</v>
      </c>
      <c r="D19" s="227"/>
      <c r="E19" s="227"/>
      <c r="F19" s="227"/>
      <c r="G19" s="228"/>
      <c r="H19" s="229"/>
      <c r="I19" s="229"/>
      <c r="J19" s="229"/>
      <c r="K19" s="228"/>
      <c r="L19" s="228"/>
      <c r="M19" s="229"/>
      <c r="N19" s="229"/>
      <c r="O19" s="228"/>
      <c r="P19" s="228"/>
      <c r="Q19" s="228"/>
      <c r="R19" s="228"/>
      <c r="S19" s="230"/>
      <c r="T19" s="231"/>
    </row>
    <row r="20" spans="1:20" ht="30" customHeight="1" x14ac:dyDescent="0.25">
      <c r="A20" s="224" t="str">
        <f>'[3]S2 Maquette'!B20</f>
        <v>Compétences numériques 1</v>
      </c>
      <c r="B20" s="225" t="str">
        <f>'[3]S2 Maquette'!C20</f>
        <v>ECUE</v>
      </c>
      <c r="C20" s="226">
        <f>'[3]S2 Maquette'!F20</f>
        <v>0</v>
      </c>
      <c r="D20" s="233"/>
      <c r="E20" s="233"/>
      <c r="F20" s="233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34"/>
      <c r="T20" s="231"/>
    </row>
    <row r="21" spans="1:20" ht="30" customHeight="1" x14ac:dyDescent="0.25">
      <c r="A21" s="224" t="str">
        <f>'[3]S2 Maquette'!B21</f>
        <v>Compétences pré-professionnalisation 1</v>
      </c>
      <c r="B21" s="225" t="str">
        <f>'[3]S2 Maquette'!C21</f>
        <v>ECUE</v>
      </c>
      <c r="C21" s="226">
        <f>'[3]S2 Maquette'!F21</f>
        <v>0</v>
      </c>
      <c r="D21" s="233"/>
      <c r="E21" s="233"/>
      <c r="F21" s="233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34"/>
      <c r="T21" s="231"/>
    </row>
    <row r="22" spans="1:20" ht="30" customHeight="1" x14ac:dyDescent="0.25">
      <c r="A22" s="224" t="str">
        <f>'[3]S2 Maquette'!B22</f>
        <v>Langue Vivante-2</v>
      </c>
      <c r="B22" s="225" t="str">
        <f>'[3]S2 Maquette'!C22</f>
        <v>ECUE</v>
      </c>
      <c r="C22" s="226">
        <f>'[3]S2 Maquette'!F22</f>
        <v>0</v>
      </c>
      <c r="D22" s="233"/>
      <c r="E22" s="233"/>
      <c r="F22" s="233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34"/>
      <c r="T22" s="231"/>
    </row>
    <row r="23" spans="1:20" ht="30" customHeight="1" x14ac:dyDescent="0.25">
      <c r="A23" s="224" t="str">
        <f>'[3]S2 Maquette'!B23</f>
        <v>Min 1 Max 1</v>
      </c>
      <c r="B23" s="225" t="str">
        <f>'[3]S2 Maquette'!C23</f>
        <v>OPTION</v>
      </c>
      <c r="C23" s="232">
        <f>'[3]S2 Maquette'!F23</f>
        <v>0</v>
      </c>
      <c r="D23" s="233"/>
      <c r="E23" s="233"/>
      <c r="F23" s="233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34"/>
      <c r="T23" s="231"/>
    </row>
    <row r="24" spans="1:20" ht="30" customHeight="1" x14ac:dyDescent="0.25">
      <c r="A24" s="224" t="str">
        <f>'[3]S2 Maquette'!B24</f>
        <v>Anglais 2</v>
      </c>
      <c r="B24" s="225" t="str">
        <f>'[3]S2 Maquette'!C24</f>
        <v>ECUE</v>
      </c>
      <c r="C24" s="232">
        <f>'[3]S2 Maquette'!F24</f>
        <v>0</v>
      </c>
      <c r="D24" s="233"/>
      <c r="E24" s="233"/>
      <c r="F24" s="233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34"/>
      <c r="T24" s="231"/>
    </row>
    <row r="25" spans="1:20" ht="30" customHeight="1" x14ac:dyDescent="0.25">
      <c r="A25" s="224" t="str">
        <f>'[3]S2 Maquette'!B25</f>
        <v>Espagnol</v>
      </c>
      <c r="B25" s="225" t="str">
        <f>'[3]S2 Maquette'!C25</f>
        <v>ECUE</v>
      </c>
      <c r="C25" s="232">
        <f>'[3]S2 Maquette'!F25</f>
        <v>0</v>
      </c>
      <c r="D25" s="233"/>
      <c r="E25" s="233"/>
      <c r="F25" s="233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34"/>
      <c r="T25" s="231"/>
    </row>
    <row r="26" spans="1:20" ht="30" customHeight="1" x14ac:dyDescent="0.25">
      <c r="A26" s="224" t="str">
        <f>'[3]S2 Maquette'!B26</f>
        <v>Italien</v>
      </c>
      <c r="B26" s="225" t="str">
        <f>'[3]S2 Maquette'!C26</f>
        <v>ECUE</v>
      </c>
      <c r="C26" s="232">
        <f>'[3]S2 Maquette'!F26</f>
        <v>0</v>
      </c>
      <c r="D26" s="233"/>
      <c r="E26" s="233"/>
      <c r="F26" s="233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34"/>
      <c r="T26" s="231"/>
    </row>
    <row r="27" spans="1:20" ht="30" customHeight="1" x14ac:dyDescent="0.25">
      <c r="A27" s="235" t="str">
        <f>'[3]S2 Maquette'!B27</f>
        <v>UE1 Langue - Italien</v>
      </c>
      <c r="B27" s="235" t="str">
        <f>'[3]S2 Maquette'!C27</f>
        <v>UE</v>
      </c>
      <c r="C27" s="236" t="s">
        <v>342</v>
      </c>
      <c r="D27" s="237">
        <v>1</v>
      </c>
      <c r="E27" s="237" t="s">
        <v>289</v>
      </c>
      <c r="F27" s="237" t="s">
        <v>289</v>
      </c>
      <c r="G27" s="238" t="s">
        <v>289</v>
      </c>
      <c r="H27" s="238" t="s">
        <v>289</v>
      </c>
      <c r="I27" s="238" t="s">
        <v>290</v>
      </c>
      <c r="J27" s="238"/>
      <c r="K27" s="238"/>
      <c r="L27" s="238"/>
      <c r="M27" s="238">
        <v>3</v>
      </c>
      <c r="N27" s="238"/>
      <c r="O27" s="238"/>
      <c r="P27" s="238" t="s">
        <v>291</v>
      </c>
      <c r="Q27" s="238"/>
      <c r="R27" s="238"/>
      <c r="S27" s="240" t="s">
        <v>346</v>
      </c>
      <c r="T27" s="241"/>
    </row>
    <row r="28" spans="1:20" ht="30" customHeight="1" x14ac:dyDescent="0.25">
      <c r="A28" s="235" t="str">
        <f>'[3]S2 Maquette'!B28</f>
        <v>Grammaire - Italien</v>
      </c>
      <c r="B28" s="235" t="str">
        <f>'[3]S2 Maquette'!C28</f>
        <v>ECUE</v>
      </c>
      <c r="C28" s="236" t="s">
        <v>342</v>
      </c>
      <c r="D28" s="237">
        <v>1</v>
      </c>
      <c r="E28" s="237" t="s">
        <v>289</v>
      </c>
      <c r="F28" s="237" t="s">
        <v>289</v>
      </c>
      <c r="G28" s="238" t="s">
        <v>289</v>
      </c>
      <c r="H28" s="238" t="s">
        <v>289</v>
      </c>
      <c r="I28" s="238" t="s">
        <v>289</v>
      </c>
      <c r="J28" s="239"/>
      <c r="K28" s="238" t="s">
        <v>8</v>
      </c>
      <c r="L28" s="238"/>
      <c r="M28" s="238">
        <v>1</v>
      </c>
      <c r="N28" s="238"/>
      <c r="O28" s="238"/>
      <c r="P28" s="238" t="s">
        <v>291</v>
      </c>
      <c r="Q28" s="238"/>
      <c r="R28" s="238"/>
      <c r="S28" s="240"/>
      <c r="T28" s="241"/>
    </row>
    <row r="29" spans="1:20" ht="30" customHeight="1" x14ac:dyDescent="0.25">
      <c r="A29" s="235" t="str">
        <f>'[3]S2 Maquette'!B29</f>
        <v>Traduction - Italien</v>
      </c>
      <c r="B29" s="235" t="str">
        <f>'[3]S2 Maquette'!C29</f>
        <v>ECUE</v>
      </c>
      <c r="C29" s="236" t="s">
        <v>342</v>
      </c>
      <c r="D29" s="237">
        <v>1</v>
      </c>
      <c r="E29" s="237" t="s">
        <v>289</v>
      </c>
      <c r="F29" s="237" t="s">
        <v>289</v>
      </c>
      <c r="G29" s="238" t="s">
        <v>289</v>
      </c>
      <c r="H29" s="238" t="s">
        <v>289</v>
      </c>
      <c r="I29" s="238" t="s">
        <v>289</v>
      </c>
      <c r="J29" s="239"/>
      <c r="K29" s="238" t="s">
        <v>8</v>
      </c>
      <c r="L29" s="238"/>
      <c r="M29" s="238">
        <v>1</v>
      </c>
      <c r="N29" s="238"/>
      <c r="O29" s="238"/>
      <c r="P29" s="238" t="s">
        <v>291</v>
      </c>
      <c r="Q29" s="238"/>
      <c r="R29" s="238"/>
      <c r="S29" s="246" t="s">
        <v>165</v>
      </c>
      <c r="T29" s="241"/>
    </row>
    <row r="30" spans="1:20" ht="30" customHeight="1" x14ac:dyDescent="0.25">
      <c r="A30" s="235" t="str">
        <f>'[3]S2 Maquette'!B30</f>
        <v>Compétences langagières - Italien</v>
      </c>
      <c r="B30" s="235" t="str">
        <f>'[3]S2 Maquette'!C30</f>
        <v>ECUE</v>
      </c>
      <c r="C30" s="236" t="s">
        <v>342</v>
      </c>
      <c r="D30" s="237">
        <v>1</v>
      </c>
      <c r="E30" s="237" t="s">
        <v>289</v>
      </c>
      <c r="F30" s="237" t="s">
        <v>289</v>
      </c>
      <c r="G30" s="238" t="s">
        <v>289</v>
      </c>
      <c r="H30" s="238" t="s">
        <v>289</v>
      </c>
      <c r="I30" s="238" t="s">
        <v>289</v>
      </c>
      <c r="J30" s="239"/>
      <c r="K30" s="238" t="s">
        <v>8</v>
      </c>
      <c r="L30" s="238"/>
      <c r="M30" s="238">
        <v>1</v>
      </c>
      <c r="N30" s="238"/>
      <c r="O30" s="238"/>
      <c r="P30" s="238" t="s">
        <v>291</v>
      </c>
      <c r="Q30" s="238"/>
      <c r="R30" s="238"/>
      <c r="S30" s="240" t="s">
        <v>165</v>
      </c>
      <c r="T30" s="241"/>
    </row>
    <row r="31" spans="1:20" ht="30" customHeight="1" x14ac:dyDescent="0.25">
      <c r="A31" s="235" t="str">
        <f>'[3]S2 Maquette'!B31</f>
        <v>UE2 Littératures - Italien</v>
      </c>
      <c r="B31" s="235" t="str">
        <f>'[3]S2 Maquette'!C31</f>
        <v>UE</v>
      </c>
      <c r="C31" s="236" t="s">
        <v>342</v>
      </c>
      <c r="D31" s="237">
        <v>1</v>
      </c>
      <c r="E31" s="237" t="s">
        <v>289</v>
      </c>
      <c r="F31" s="237" t="s">
        <v>289</v>
      </c>
      <c r="G31" s="238" t="s">
        <v>289</v>
      </c>
      <c r="H31" s="238" t="s">
        <v>289</v>
      </c>
      <c r="I31" s="238" t="s">
        <v>290</v>
      </c>
      <c r="J31" s="238"/>
      <c r="K31" s="238"/>
      <c r="L31" s="238"/>
      <c r="M31" s="238">
        <v>2</v>
      </c>
      <c r="N31" s="238"/>
      <c r="O31" s="238"/>
      <c r="P31" s="238" t="s">
        <v>291</v>
      </c>
      <c r="Q31" s="238"/>
      <c r="R31" s="238"/>
      <c r="S31" s="240" t="s">
        <v>344</v>
      </c>
      <c r="T31" s="241"/>
    </row>
    <row r="32" spans="1:20" ht="30" customHeight="1" x14ac:dyDescent="0.25">
      <c r="A32" s="235" t="str">
        <f>'[3]S2 Maquette'!B32</f>
        <v>Littérature - Italien</v>
      </c>
      <c r="B32" s="235" t="str">
        <f>'[3]S2 Maquette'!C32</f>
        <v>ECUE</v>
      </c>
      <c r="C32" s="236" t="s">
        <v>342</v>
      </c>
      <c r="D32" s="237">
        <v>1</v>
      </c>
      <c r="E32" s="237" t="s">
        <v>289</v>
      </c>
      <c r="F32" s="237" t="s">
        <v>289</v>
      </c>
      <c r="G32" s="238" t="s">
        <v>289</v>
      </c>
      <c r="H32" s="238" t="s">
        <v>289</v>
      </c>
      <c r="I32" s="238" t="s">
        <v>289</v>
      </c>
      <c r="J32" s="239"/>
      <c r="K32" s="238" t="s">
        <v>8</v>
      </c>
      <c r="L32" s="238"/>
      <c r="M32" s="238">
        <v>1</v>
      </c>
      <c r="N32" s="238"/>
      <c r="O32" s="238"/>
      <c r="P32" s="238" t="s">
        <v>291</v>
      </c>
      <c r="Q32" s="238"/>
      <c r="R32" s="238"/>
      <c r="S32" s="240"/>
      <c r="T32" s="241"/>
    </row>
    <row r="33" spans="1:20" ht="30" customHeight="1" x14ac:dyDescent="0.25">
      <c r="A33" s="235" t="str">
        <f>'[3]S2 Maquette'!B33</f>
        <v>Textes et atelier d'écriture - Italien</v>
      </c>
      <c r="B33" s="235" t="str">
        <f>'[3]S2 Maquette'!C33</f>
        <v>ECUE</v>
      </c>
      <c r="C33" s="236" t="s">
        <v>342</v>
      </c>
      <c r="D33" s="237">
        <v>1</v>
      </c>
      <c r="E33" s="237" t="s">
        <v>289</v>
      </c>
      <c r="F33" s="237" t="s">
        <v>289</v>
      </c>
      <c r="G33" s="238" t="s">
        <v>289</v>
      </c>
      <c r="H33" s="238" t="s">
        <v>289</v>
      </c>
      <c r="I33" s="238" t="s">
        <v>289</v>
      </c>
      <c r="J33" s="239"/>
      <c r="K33" s="238" t="s">
        <v>8</v>
      </c>
      <c r="L33" s="238"/>
      <c r="M33" s="238">
        <v>1</v>
      </c>
      <c r="N33" s="238"/>
      <c r="O33" s="238"/>
      <c r="P33" s="238" t="s">
        <v>291</v>
      </c>
      <c r="Q33" s="238"/>
      <c r="R33" s="238"/>
      <c r="S33" s="240"/>
      <c r="T33" s="241"/>
    </row>
    <row r="34" spans="1:20" ht="30" customHeight="1" x14ac:dyDescent="0.25">
      <c r="A34" s="235" t="str">
        <f>'[3]S2 Maquette'!B34</f>
        <v>UE3 Civilisation - Italien</v>
      </c>
      <c r="B34" s="235" t="str">
        <f>'[3]S2 Maquette'!C34</f>
        <v>UE</v>
      </c>
      <c r="C34" s="236" t="s">
        <v>342</v>
      </c>
      <c r="D34" s="237">
        <v>1</v>
      </c>
      <c r="E34" s="237" t="s">
        <v>289</v>
      </c>
      <c r="F34" s="237" t="s">
        <v>289</v>
      </c>
      <c r="G34" s="238" t="s">
        <v>289</v>
      </c>
      <c r="H34" s="238" t="s">
        <v>289</v>
      </c>
      <c r="I34" s="238" t="s">
        <v>290</v>
      </c>
      <c r="J34" s="238"/>
      <c r="K34" s="238"/>
      <c r="L34" s="238"/>
      <c r="M34" s="238">
        <v>2</v>
      </c>
      <c r="N34" s="238"/>
      <c r="O34" s="238"/>
      <c r="P34" s="238" t="s">
        <v>291</v>
      </c>
      <c r="Q34" s="238"/>
      <c r="R34" s="238"/>
      <c r="S34" s="240" t="s">
        <v>344</v>
      </c>
      <c r="T34" s="241"/>
    </row>
    <row r="35" spans="1:20" ht="30" customHeight="1" x14ac:dyDescent="0.25">
      <c r="A35" s="235" t="str">
        <f>'[3]S2 Maquette'!B35</f>
        <v>Civilisation - Italien</v>
      </c>
      <c r="B35" s="235" t="str">
        <f>'[3]S2 Maquette'!C35</f>
        <v>ECUE</v>
      </c>
      <c r="C35" s="236" t="s">
        <v>342</v>
      </c>
      <c r="D35" s="237">
        <v>1</v>
      </c>
      <c r="E35" s="237" t="s">
        <v>289</v>
      </c>
      <c r="F35" s="237" t="s">
        <v>289</v>
      </c>
      <c r="G35" s="238" t="s">
        <v>289</v>
      </c>
      <c r="H35" s="238" t="s">
        <v>289</v>
      </c>
      <c r="I35" s="238" t="s">
        <v>289</v>
      </c>
      <c r="J35" s="239"/>
      <c r="K35" s="238" t="s">
        <v>8</v>
      </c>
      <c r="L35" s="238"/>
      <c r="M35" s="238">
        <v>1</v>
      </c>
      <c r="N35" s="238"/>
      <c r="O35" s="238"/>
      <c r="P35" s="238" t="s">
        <v>291</v>
      </c>
      <c r="Q35" s="238"/>
      <c r="R35" s="238"/>
      <c r="S35" s="240"/>
      <c r="T35" s="241"/>
    </row>
    <row r="36" spans="1:20" ht="30" customHeight="1" x14ac:dyDescent="0.25">
      <c r="A36" s="235" t="str">
        <f>'[3]S2 Maquette'!B36</f>
        <v>Études de documents civilisation - Italien</v>
      </c>
      <c r="B36" s="235" t="str">
        <f>'[3]S2 Maquette'!C36</f>
        <v>ECUE</v>
      </c>
      <c r="C36" s="236" t="s">
        <v>342</v>
      </c>
      <c r="D36" s="237">
        <v>1</v>
      </c>
      <c r="E36" s="237" t="s">
        <v>289</v>
      </c>
      <c r="F36" s="237" t="s">
        <v>289</v>
      </c>
      <c r="G36" s="238" t="s">
        <v>289</v>
      </c>
      <c r="H36" s="238" t="s">
        <v>289</v>
      </c>
      <c r="I36" s="238" t="s">
        <v>289</v>
      </c>
      <c r="J36" s="239"/>
      <c r="K36" s="238" t="s">
        <v>8</v>
      </c>
      <c r="L36" s="238"/>
      <c r="M36" s="238">
        <v>1</v>
      </c>
      <c r="N36" s="238"/>
      <c r="O36" s="238"/>
      <c r="P36" s="238" t="s">
        <v>291</v>
      </c>
      <c r="Q36" s="238"/>
      <c r="R36" s="238"/>
      <c r="S36" s="240"/>
      <c r="T36" s="241"/>
    </row>
    <row r="37" spans="1:20" ht="30" customHeight="1" x14ac:dyDescent="0.25">
      <c r="A37" s="235" t="str">
        <f>'[3]S2 Maquette'!B37</f>
        <v>UE4 Pratiques culturelles - Italien</v>
      </c>
      <c r="B37" s="235" t="str">
        <f>'[3]S2 Maquette'!C37</f>
        <v>UE</v>
      </c>
      <c r="C37" s="236" t="s">
        <v>342</v>
      </c>
      <c r="D37" s="237">
        <v>1</v>
      </c>
      <c r="E37" s="237" t="s">
        <v>289</v>
      </c>
      <c r="F37" s="237" t="s">
        <v>289</v>
      </c>
      <c r="G37" s="238" t="s">
        <v>289</v>
      </c>
      <c r="H37" s="238" t="s">
        <v>289</v>
      </c>
      <c r="I37" s="238" t="s">
        <v>290</v>
      </c>
      <c r="J37" s="238"/>
      <c r="K37" s="238"/>
      <c r="L37" s="238"/>
      <c r="M37" s="238">
        <v>2</v>
      </c>
      <c r="N37" s="238"/>
      <c r="O37" s="238"/>
      <c r="P37" s="238" t="s">
        <v>291</v>
      </c>
      <c r="Q37" s="238"/>
      <c r="R37" s="238"/>
      <c r="S37" s="240" t="s">
        <v>344</v>
      </c>
      <c r="T37" s="241"/>
    </row>
    <row r="38" spans="1:20" ht="30" customHeight="1" x14ac:dyDescent="0.25">
      <c r="A38" s="235" t="str">
        <f>'[3]S2 Maquette'!B38</f>
        <v>Cultures - Italien</v>
      </c>
      <c r="B38" s="235" t="str">
        <f>'[3]S2 Maquette'!C38</f>
        <v>ECUE</v>
      </c>
      <c r="C38" s="236" t="s">
        <v>342</v>
      </c>
      <c r="D38" s="237">
        <v>1</v>
      </c>
      <c r="E38" s="237" t="s">
        <v>289</v>
      </c>
      <c r="F38" s="237" t="s">
        <v>289</v>
      </c>
      <c r="G38" s="238" t="s">
        <v>289</v>
      </c>
      <c r="H38" s="238" t="s">
        <v>289</v>
      </c>
      <c r="I38" s="238" t="s">
        <v>289</v>
      </c>
      <c r="J38" s="239"/>
      <c r="K38" s="238" t="s">
        <v>8</v>
      </c>
      <c r="L38" s="238"/>
      <c r="M38" s="238">
        <v>1</v>
      </c>
      <c r="N38" s="238"/>
      <c r="O38" s="238"/>
      <c r="P38" s="238" t="s">
        <v>291</v>
      </c>
      <c r="Q38" s="238"/>
      <c r="R38" s="238"/>
      <c r="S38" s="240"/>
      <c r="T38" s="241"/>
    </row>
    <row r="39" spans="1:20" ht="30" customHeight="1" x14ac:dyDescent="0.25">
      <c r="A39" s="235" t="str">
        <f>'[3]S2 Maquette'!B39</f>
        <v>Pratiques et documents culturels - Italien</v>
      </c>
      <c r="B39" s="235" t="str">
        <f>'[3]S2 Maquette'!C39</f>
        <v>ECUE</v>
      </c>
      <c r="C39" s="236" t="s">
        <v>342</v>
      </c>
      <c r="D39" s="237">
        <v>1</v>
      </c>
      <c r="E39" s="237" t="s">
        <v>289</v>
      </c>
      <c r="F39" s="237" t="s">
        <v>289</v>
      </c>
      <c r="G39" s="238" t="s">
        <v>289</v>
      </c>
      <c r="H39" s="238" t="s">
        <v>289</v>
      </c>
      <c r="I39" s="238" t="s">
        <v>289</v>
      </c>
      <c r="J39" s="239"/>
      <c r="K39" s="238" t="s">
        <v>8</v>
      </c>
      <c r="L39" s="238"/>
      <c r="M39" s="238">
        <v>1</v>
      </c>
      <c r="N39" s="238"/>
      <c r="O39" s="238"/>
      <c r="P39" s="238" t="s">
        <v>291</v>
      </c>
      <c r="Q39" s="238"/>
      <c r="R39" s="238"/>
      <c r="S39" s="240"/>
      <c r="T39" s="241"/>
    </row>
    <row r="40" spans="1:20" ht="30" customHeight="1" x14ac:dyDescent="0.25">
      <c r="A40" s="235" t="str">
        <f>'[3]S2 Maquette'!B40</f>
        <v>UE5 Mineure italien</v>
      </c>
      <c r="B40" s="235" t="str">
        <f>'[3]S2 Maquette'!C40</f>
        <v>UE</v>
      </c>
      <c r="C40" s="236">
        <f>'[3]S2 Maquette'!F40</f>
        <v>0</v>
      </c>
      <c r="D40" s="237"/>
      <c r="E40" s="237"/>
      <c r="F40" s="237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40"/>
      <c r="T40" s="241"/>
    </row>
    <row r="41" spans="1:20" ht="30" customHeight="1" x14ac:dyDescent="0.25">
      <c r="A41" s="235">
        <f>'[3]S2 Maquette'!B41</f>
        <v>0</v>
      </c>
      <c r="B41" s="235">
        <f>'[3]S2 Maquette'!C41</f>
        <v>0</v>
      </c>
      <c r="C41" s="236">
        <f>'[3]S2 Maquette'!F41</f>
        <v>0</v>
      </c>
      <c r="D41" s="237"/>
      <c r="E41" s="237"/>
      <c r="F41" s="237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40"/>
      <c r="T41" s="241"/>
    </row>
    <row r="42" spans="1:20" ht="30" customHeight="1" x14ac:dyDescent="0.25">
      <c r="A42" s="235">
        <f>'[3]S2 Maquette'!B42</f>
        <v>0</v>
      </c>
      <c r="B42" s="235">
        <f>'[3]S2 Maquette'!C42</f>
        <v>0</v>
      </c>
      <c r="C42" s="236">
        <f>'[3]S2 Maquette'!F42</f>
        <v>0</v>
      </c>
      <c r="D42" s="237"/>
      <c r="E42" s="237"/>
      <c r="F42" s="237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40"/>
      <c r="T42" s="241"/>
    </row>
    <row r="43" spans="1:20" ht="30" customHeight="1" x14ac:dyDescent="0.25">
      <c r="A43" s="235">
        <f>'[3]S2 Maquette'!B43</f>
        <v>0</v>
      </c>
      <c r="B43" s="235">
        <f>'[3]S2 Maquette'!C43</f>
        <v>0</v>
      </c>
      <c r="C43" s="236">
        <f>'[3]S2 Maquette'!F43</f>
        <v>0</v>
      </c>
      <c r="D43" s="237"/>
      <c r="E43" s="237"/>
      <c r="F43" s="237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40"/>
      <c r="T43" s="241"/>
    </row>
    <row r="44" spans="1:20" ht="30" customHeight="1" x14ac:dyDescent="0.25">
      <c r="A44" s="235">
        <f>'[3]S2 Maquette'!B44</f>
        <v>0</v>
      </c>
      <c r="B44" s="235">
        <f>'[3]S2 Maquette'!C44</f>
        <v>0</v>
      </c>
      <c r="C44" s="236">
        <f>'[3]S2 Maquette'!F44</f>
        <v>0</v>
      </c>
      <c r="D44" s="237"/>
      <c r="E44" s="237"/>
      <c r="F44" s="237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40"/>
      <c r="T44" s="241"/>
    </row>
    <row r="45" spans="1:20" ht="30" customHeight="1" x14ac:dyDescent="0.25">
      <c r="A45" s="235">
        <f>'[3]S2 Maquette'!B45</f>
        <v>0</v>
      </c>
      <c r="B45" s="235">
        <f>'[3]S2 Maquette'!C45</f>
        <v>0</v>
      </c>
      <c r="C45" s="236">
        <f>'[3]S2 Maquette'!F45</f>
        <v>0</v>
      </c>
      <c r="D45" s="237"/>
      <c r="E45" s="237"/>
      <c r="F45" s="23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40"/>
      <c r="T45" s="241"/>
    </row>
    <row r="46" spans="1:20" ht="30" customHeight="1" x14ac:dyDescent="0.25">
      <c r="A46" s="235">
        <f>'[3]S2 Maquette'!B46</f>
        <v>0</v>
      </c>
      <c r="B46" s="235">
        <f>'[3]S2 Maquette'!C46</f>
        <v>0</v>
      </c>
      <c r="C46" s="236">
        <f>'[3]S2 Maquette'!F46</f>
        <v>0</v>
      </c>
      <c r="D46" s="237"/>
      <c r="E46" s="237"/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40"/>
      <c r="T46" s="241"/>
    </row>
    <row r="47" spans="1:20" ht="30" customHeight="1" x14ac:dyDescent="0.25">
      <c r="A47" s="235">
        <f>'[3]S2 Maquette'!B47</f>
        <v>0</v>
      </c>
      <c r="B47" s="235">
        <f>'[3]S2 Maquette'!C47</f>
        <v>0</v>
      </c>
      <c r="C47" s="236">
        <f>'[3]S2 Maquette'!F47</f>
        <v>0</v>
      </c>
      <c r="D47" s="237"/>
      <c r="E47" s="237"/>
      <c r="F47" s="237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40"/>
      <c r="T47" s="241"/>
    </row>
    <row r="48" spans="1:20" ht="30" customHeight="1" x14ac:dyDescent="0.25">
      <c r="A48" s="235">
        <f>'[3]S2 Maquette'!B48</f>
        <v>0</v>
      </c>
      <c r="B48" s="235">
        <f>'[3]S2 Maquette'!C48</f>
        <v>0</v>
      </c>
      <c r="C48" s="236">
        <f>'[3]S2 Maquette'!F48</f>
        <v>0</v>
      </c>
      <c r="D48" s="237"/>
      <c r="E48" s="237"/>
      <c r="F48" s="237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40"/>
      <c r="T48" s="241"/>
    </row>
    <row r="49" spans="1:20" ht="30" customHeight="1" x14ac:dyDescent="0.25">
      <c r="A49" s="235">
        <f>'[3]S2 Maquette'!B49</f>
        <v>0</v>
      </c>
      <c r="B49" s="235">
        <f>'[3]S2 Maquette'!C49</f>
        <v>0</v>
      </c>
      <c r="C49" s="236">
        <f>'[3]S2 Maquette'!F49</f>
        <v>0</v>
      </c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40"/>
      <c r="T49" s="241"/>
    </row>
    <row r="50" spans="1:20" ht="30" customHeight="1" x14ac:dyDescent="0.25">
      <c r="A50" s="235">
        <f>'[3]S2 Maquette'!B50</f>
        <v>0</v>
      </c>
      <c r="B50" s="235">
        <f>'[3]S2 Maquette'!C50</f>
        <v>0</v>
      </c>
      <c r="C50" s="236">
        <f>'[3]S2 Maquette'!F50</f>
        <v>0</v>
      </c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40"/>
      <c r="T50" s="241"/>
    </row>
    <row r="51" spans="1:20" ht="30" customHeight="1" x14ac:dyDescent="0.25">
      <c r="A51" s="235">
        <f>'[3]S2 Maquette'!B51</f>
        <v>0</v>
      </c>
      <c r="B51" s="235">
        <f>'[3]S2 Maquette'!C51</f>
        <v>0</v>
      </c>
      <c r="C51" s="236">
        <f>'[3]S2 Maquette'!F51</f>
        <v>0</v>
      </c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40"/>
      <c r="T51" s="241"/>
    </row>
    <row r="52" spans="1:20" ht="30" customHeight="1" x14ac:dyDescent="0.25">
      <c r="A52" s="235">
        <f>'[3]S2 Maquette'!B52</f>
        <v>0</v>
      </c>
      <c r="B52" s="235">
        <f>'[3]S2 Maquette'!C52</f>
        <v>0</v>
      </c>
      <c r="C52" s="236">
        <f>'[3]S2 Maquette'!F52</f>
        <v>0</v>
      </c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40"/>
      <c r="T52" s="241"/>
    </row>
    <row r="53" spans="1:20" ht="30" customHeight="1" x14ac:dyDescent="0.25">
      <c r="A53" s="235">
        <f>'[3]S2 Maquette'!B53</f>
        <v>0</v>
      </c>
      <c r="B53" s="235">
        <f>'[3]S2 Maquette'!C53</f>
        <v>0</v>
      </c>
      <c r="C53" s="236">
        <f>'[3]S2 Maquette'!F53</f>
        <v>0</v>
      </c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40"/>
      <c r="T53" s="241"/>
    </row>
    <row r="54" spans="1:20" ht="30" customHeight="1" x14ac:dyDescent="0.25">
      <c r="A54" s="235">
        <f>'[3]S2 Maquette'!B54</f>
        <v>0</v>
      </c>
      <c r="B54" s="235">
        <f>'[3]S2 Maquette'!C54</f>
        <v>0</v>
      </c>
      <c r="C54" s="236">
        <f>'[3]S2 Maquette'!F54</f>
        <v>0</v>
      </c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40"/>
      <c r="T54" s="241"/>
    </row>
    <row r="55" spans="1:20" ht="30" customHeight="1" x14ac:dyDescent="0.25">
      <c r="A55" s="235">
        <f>'[3]S2 Maquette'!B55</f>
        <v>0</v>
      </c>
      <c r="B55" s="235">
        <f>'[3]S2 Maquette'!C55</f>
        <v>0</v>
      </c>
      <c r="C55" s="236">
        <f>'[3]S2 Maquette'!F55</f>
        <v>0</v>
      </c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40"/>
      <c r="T55" s="241"/>
    </row>
    <row r="56" spans="1:20" ht="30" customHeight="1" x14ac:dyDescent="0.25">
      <c r="A56" s="235">
        <f>'[3]S2 Maquette'!B56</f>
        <v>0</v>
      </c>
      <c r="B56" s="235">
        <f>'[3]S2 Maquette'!C56</f>
        <v>0</v>
      </c>
      <c r="C56" s="236">
        <f>'[3]S2 Maquette'!F56</f>
        <v>0</v>
      </c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40"/>
      <c r="T56" s="241"/>
    </row>
    <row r="57" spans="1:20" ht="30" customHeight="1" x14ac:dyDescent="0.25">
      <c r="A57" s="235">
        <f>'[3]S2 Maquette'!B57</f>
        <v>0</v>
      </c>
      <c r="B57" s="235">
        <f>'[3]S2 Maquette'!C57</f>
        <v>0</v>
      </c>
      <c r="C57" s="236">
        <f>'[3]S2 Maquette'!F57</f>
        <v>0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40"/>
      <c r="T57" s="241"/>
    </row>
    <row r="58" spans="1:20" ht="30" customHeight="1" x14ac:dyDescent="0.25">
      <c r="A58" s="235">
        <f>'[3]S2 Maquette'!B58</f>
        <v>0</v>
      </c>
      <c r="B58" s="235">
        <f>'[3]S2 Maquette'!C58</f>
        <v>0</v>
      </c>
      <c r="C58" s="236">
        <f>'[3]S2 Maquette'!F58</f>
        <v>0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40"/>
      <c r="T58" s="241"/>
    </row>
    <row r="59" spans="1:20" ht="30" customHeight="1" x14ac:dyDescent="0.25">
      <c r="A59" s="235">
        <f>'[3]S2 Maquette'!B59</f>
        <v>0</v>
      </c>
      <c r="B59" s="235">
        <f>'[3]S2 Maquette'!C59</f>
        <v>0</v>
      </c>
      <c r="C59" s="236">
        <f>'[3]S2 Maquette'!F59</f>
        <v>0</v>
      </c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40"/>
      <c r="T59" s="241"/>
    </row>
    <row r="60" spans="1:20" ht="30" customHeight="1" x14ac:dyDescent="0.25">
      <c r="A60" s="235">
        <f>'[3]S2 Maquette'!B60</f>
        <v>0</v>
      </c>
      <c r="B60" s="235">
        <f>'[3]S2 Maquette'!C60</f>
        <v>0</v>
      </c>
      <c r="C60" s="236">
        <f>'[3]S2 Maquette'!F60</f>
        <v>0</v>
      </c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40"/>
      <c r="T60" s="241"/>
    </row>
    <row r="61" spans="1:20" ht="30" customHeight="1" x14ac:dyDescent="0.25">
      <c r="A61" s="235">
        <f>'[3]S2 Maquette'!B61</f>
        <v>0</v>
      </c>
      <c r="B61" s="235">
        <f>'[3]S2 Maquette'!C61</f>
        <v>0</v>
      </c>
      <c r="C61" s="236">
        <f>'[3]S2 Maquette'!F61</f>
        <v>0</v>
      </c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40"/>
      <c r="T61" s="241"/>
    </row>
    <row r="62" spans="1:20" ht="30" customHeight="1" x14ac:dyDescent="0.25">
      <c r="A62" s="235">
        <f>'[3]S2 Maquette'!B62</f>
        <v>0</v>
      </c>
      <c r="B62" s="235">
        <f>'[3]S2 Maquette'!C62</f>
        <v>0</v>
      </c>
      <c r="C62" s="236">
        <f>'[3]S2 Maquette'!F62</f>
        <v>0</v>
      </c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40"/>
      <c r="T62" s="241"/>
    </row>
    <row r="63" spans="1:20" ht="30" customHeight="1" x14ac:dyDescent="0.25">
      <c r="A63" s="235">
        <f>'[3]S2 Maquette'!B63</f>
        <v>0</v>
      </c>
      <c r="B63" s="235">
        <f>'[3]S2 Maquette'!C63</f>
        <v>0</v>
      </c>
      <c r="C63" s="236">
        <f>'[3]S2 Maquette'!F63</f>
        <v>0</v>
      </c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40"/>
      <c r="T63" s="241"/>
    </row>
    <row r="64" spans="1:20" ht="30" customHeight="1" x14ac:dyDescent="0.25">
      <c r="A64" s="235">
        <f>'[3]S2 Maquette'!B64</f>
        <v>0</v>
      </c>
      <c r="B64" s="235">
        <f>'[3]S2 Maquette'!C64</f>
        <v>0</v>
      </c>
      <c r="C64" s="236">
        <f>'[3]S2 Maquette'!F64</f>
        <v>0</v>
      </c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40"/>
      <c r="T64" s="241"/>
    </row>
    <row r="65" spans="1:20" ht="30" customHeight="1" x14ac:dyDescent="0.25">
      <c r="A65" s="235">
        <f>'[3]S2 Maquette'!B65</f>
        <v>0</v>
      </c>
      <c r="B65" s="235">
        <f>'[3]S2 Maquette'!C65</f>
        <v>0</v>
      </c>
      <c r="C65" s="236">
        <f>'[3]S2 Maquette'!F65</f>
        <v>0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40"/>
      <c r="T65" s="241"/>
    </row>
    <row r="66" spans="1:20" ht="30" customHeight="1" x14ac:dyDescent="0.25">
      <c r="A66" s="235">
        <f>'[3]S2 Maquette'!B66</f>
        <v>0</v>
      </c>
      <c r="B66" s="235">
        <f>'[3]S2 Maquette'!C66</f>
        <v>0</v>
      </c>
      <c r="C66" s="236">
        <f>'[3]S2 Maquette'!F66</f>
        <v>0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40"/>
      <c r="T66" s="241"/>
    </row>
    <row r="67" spans="1:20" ht="30" customHeight="1" x14ac:dyDescent="0.25">
      <c r="A67" s="235">
        <f>'[3]S2 Maquette'!B67</f>
        <v>0</v>
      </c>
      <c r="B67" s="235">
        <f>'[3]S2 Maquette'!C67</f>
        <v>0</v>
      </c>
      <c r="C67" s="236">
        <f>'[3]S2 Maquette'!F67</f>
        <v>0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40"/>
      <c r="T67" s="241"/>
    </row>
    <row r="68" spans="1:20" ht="30" customHeight="1" x14ac:dyDescent="0.25">
      <c r="A68" s="235">
        <f>'[3]S2 Maquette'!B68</f>
        <v>0</v>
      </c>
      <c r="B68" s="235">
        <f>'[3]S2 Maquette'!C68</f>
        <v>0</v>
      </c>
      <c r="C68" s="236">
        <f>'[3]S2 Maquette'!F68</f>
        <v>0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40"/>
      <c r="T68" s="241"/>
    </row>
    <row r="69" spans="1:20" ht="30" customHeight="1" x14ac:dyDescent="0.25">
      <c r="A69" s="235">
        <f>'[3]S2 Maquette'!B69</f>
        <v>0</v>
      </c>
      <c r="B69" s="235">
        <f>'[3]S2 Maquette'!C69</f>
        <v>0</v>
      </c>
      <c r="C69" s="236">
        <f>'[3]S2 Maquette'!F69</f>
        <v>0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40"/>
      <c r="T69" s="241"/>
    </row>
    <row r="70" spans="1:20" ht="30" customHeight="1" x14ac:dyDescent="0.25">
      <c r="A70" s="235">
        <f>'[3]S2 Maquette'!B70</f>
        <v>0</v>
      </c>
      <c r="B70" s="235">
        <f>'[3]S2 Maquette'!C70</f>
        <v>0</v>
      </c>
      <c r="C70" s="236">
        <f>'[3]S2 Maquette'!F70</f>
        <v>0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40"/>
      <c r="T70" s="241"/>
    </row>
    <row r="71" spans="1:20" ht="30" customHeight="1" x14ac:dyDescent="0.25">
      <c r="A71" s="235">
        <f>'[3]S2 Maquette'!B71</f>
        <v>0</v>
      </c>
      <c r="B71" s="235">
        <f>'[3]S2 Maquette'!C71</f>
        <v>0</v>
      </c>
      <c r="C71" s="236">
        <f>'[3]S2 Maquette'!F71</f>
        <v>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40"/>
      <c r="T71" s="241"/>
    </row>
    <row r="72" spans="1:20" ht="30" customHeight="1" x14ac:dyDescent="0.25">
      <c r="A72" s="235">
        <f>'[3]S2 Maquette'!B72</f>
        <v>0</v>
      </c>
      <c r="B72" s="235">
        <f>'[3]S2 Maquette'!C72</f>
        <v>0</v>
      </c>
      <c r="C72" s="236">
        <f>'[3]S2 Maquette'!F72</f>
        <v>0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40"/>
      <c r="T72" s="241"/>
    </row>
    <row r="73" spans="1:20" ht="30" customHeight="1" x14ac:dyDescent="0.25">
      <c r="A73" s="235">
        <f>'[3]S2 Maquette'!B73</f>
        <v>0</v>
      </c>
      <c r="B73" s="235">
        <f>'[3]S2 Maquette'!C73</f>
        <v>0</v>
      </c>
      <c r="C73" s="236">
        <f>'[3]S2 Maquette'!F73</f>
        <v>0</v>
      </c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40"/>
      <c r="T73" s="241"/>
    </row>
    <row r="74" spans="1:20" ht="30" customHeight="1" x14ac:dyDescent="0.25">
      <c r="A74" s="235">
        <f>'[3]S2 Maquette'!B74</f>
        <v>0</v>
      </c>
      <c r="B74" s="235">
        <f>'[3]S2 Maquette'!C74</f>
        <v>0</v>
      </c>
      <c r="C74" s="236">
        <f>'[3]S2 Maquette'!F74</f>
        <v>0</v>
      </c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40"/>
      <c r="T74" s="241"/>
    </row>
    <row r="75" spans="1:20" ht="30" customHeight="1" x14ac:dyDescent="0.25">
      <c r="A75" s="235">
        <f>'[3]S2 Maquette'!B75</f>
        <v>0</v>
      </c>
      <c r="B75" s="235">
        <f>'[3]S2 Maquette'!C75</f>
        <v>0</v>
      </c>
      <c r="C75" s="236">
        <f>'[3]S2 Maquette'!F75</f>
        <v>0</v>
      </c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40"/>
      <c r="T75" s="241"/>
    </row>
    <row r="76" spans="1:20" ht="30" customHeight="1" x14ac:dyDescent="0.25">
      <c r="A76" s="235">
        <f>'[3]S2 Maquette'!B76</f>
        <v>0</v>
      </c>
      <c r="B76" s="235">
        <f>'[3]S2 Maquette'!C76</f>
        <v>0</v>
      </c>
      <c r="C76" s="236">
        <f>'[3]S2 Maquette'!F76</f>
        <v>0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40"/>
      <c r="T76" s="241"/>
    </row>
    <row r="77" spans="1:20" ht="30" customHeight="1" x14ac:dyDescent="0.25">
      <c r="A77" s="235">
        <f>'[3]S2 Maquette'!B77</f>
        <v>0</v>
      </c>
      <c r="B77" s="235">
        <f>'[3]S2 Maquette'!C77</f>
        <v>0</v>
      </c>
      <c r="C77" s="236">
        <f>'[3]S2 Maquette'!F77</f>
        <v>0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40"/>
      <c r="T77" s="241"/>
    </row>
    <row r="78" spans="1:20" ht="30" customHeight="1" x14ac:dyDescent="0.25">
      <c r="A78" s="235">
        <f>'[3]S2 Maquette'!B78</f>
        <v>0</v>
      </c>
      <c r="B78" s="235">
        <f>'[3]S2 Maquette'!C78</f>
        <v>0</v>
      </c>
      <c r="C78" s="236">
        <f>'[3]S2 Maquette'!F78</f>
        <v>0</v>
      </c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40"/>
      <c r="T78" s="241"/>
    </row>
    <row r="79" spans="1:20" ht="30" customHeight="1" x14ac:dyDescent="0.25">
      <c r="A79" s="235">
        <f>'[3]S2 Maquette'!B79</f>
        <v>0</v>
      </c>
      <c r="B79" s="235">
        <f>'[3]S2 Maquette'!C79</f>
        <v>0</v>
      </c>
      <c r="C79" s="236">
        <f>'[3]S2 Maquette'!F79</f>
        <v>0</v>
      </c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40"/>
      <c r="T79" s="241"/>
    </row>
    <row r="80" spans="1:20" ht="30" customHeight="1" x14ac:dyDescent="0.25">
      <c r="A80" s="235">
        <f>'[3]S2 Maquette'!B80</f>
        <v>0</v>
      </c>
      <c r="B80" s="235">
        <f>'[3]S2 Maquette'!C80</f>
        <v>0</v>
      </c>
      <c r="C80" s="236">
        <f>'[3]S2 Maquette'!F80</f>
        <v>0</v>
      </c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40"/>
      <c r="T80" s="241"/>
    </row>
    <row r="81" spans="1:20" ht="30" customHeight="1" x14ac:dyDescent="0.25">
      <c r="A81" s="235">
        <f>'[3]S2 Maquette'!B81</f>
        <v>0</v>
      </c>
      <c r="B81" s="235">
        <f>'[3]S2 Maquette'!C81</f>
        <v>0</v>
      </c>
      <c r="C81" s="236">
        <f>'[3]S2 Maquette'!F81</f>
        <v>0</v>
      </c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40"/>
      <c r="T81" s="241"/>
    </row>
    <row r="82" spans="1:20" ht="30" customHeight="1" x14ac:dyDescent="0.25">
      <c r="A82" s="235">
        <f>'[3]S2 Maquette'!B82</f>
        <v>0</v>
      </c>
      <c r="B82" s="235">
        <f>'[3]S2 Maquette'!C82</f>
        <v>0</v>
      </c>
      <c r="C82" s="236">
        <f>'[3]S2 Maquette'!F82</f>
        <v>0</v>
      </c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40"/>
      <c r="T82" s="241"/>
    </row>
    <row r="83" spans="1:20" ht="30" customHeight="1" x14ac:dyDescent="0.25">
      <c r="A83" s="235">
        <f>'[3]S2 Maquette'!B83</f>
        <v>0</v>
      </c>
      <c r="B83" s="235">
        <f>'[3]S2 Maquette'!C83</f>
        <v>0</v>
      </c>
      <c r="C83" s="236">
        <f>'[3]S2 Maquette'!F83</f>
        <v>0</v>
      </c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40"/>
      <c r="T83" s="241"/>
    </row>
    <row r="84" spans="1:20" ht="30" customHeight="1" x14ac:dyDescent="0.25">
      <c r="A84" s="235">
        <f>'[3]S2 Maquette'!B84</f>
        <v>0</v>
      </c>
      <c r="B84" s="235">
        <f>'[3]S2 Maquette'!C84</f>
        <v>0</v>
      </c>
      <c r="C84" s="236">
        <f>'[3]S2 Maquette'!F84</f>
        <v>0</v>
      </c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40"/>
      <c r="T84" s="241"/>
    </row>
    <row r="85" spans="1:20" ht="30" customHeight="1" x14ac:dyDescent="0.25">
      <c r="A85" s="235">
        <f>'[3]S2 Maquette'!B85</f>
        <v>0</v>
      </c>
      <c r="B85" s="235">
        <f>'[3]S2 Maquette'!C85</f>
        <v>0</v>
      </c>
      <c r="C85" s="236">
        <f>'[3]S2 Maquette'!F85</f>
        <v>0</v>
      </c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40"/>
      <c r="T85" s="241"/>
    </row>
    <row r="86" spans="1:20" ht="30" customHeight="1" x14ac:dyDescent="0.25">
      <c r="A86" s="235">
        <f>'[3]S2 Maquette'!B86</f>
        <v>0</v>
      </c>
      <c r="B86" s="235">
        <f>'[3]S2 Maquette'!C86</f>
        <v>0</v>
      </c>
      <c r="C86" s="236">
        <f>'[3]S2 Maquette'!F86</f>
        <v>0</v>
      </c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40"/>
      <c r="T86" s="241"/>
    </row>
    <row r="87" spans="1:20" ht="30" customHeight="1" x14ac:dyDescent="0.25">
      <c r="A87" s="235">
        <f>'[3]S2 Maquette'!B87</f>
        <v>0</v>
      </c>
      <c r="B87" s="235">
        <f>'[3]S2 Maquette'!C87</f>
        <v>0</v>
      </c>
      <c r="C87" s="236">
        <f>'[3]S2 Maquette'!F87</f>
        <v>0</v>
      </c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40"/>
      <c r="T87" s="241"/>
    </row>
    <row r="88" spans="1:20" ht="30" customHeight="1" x14ac:dyDescent="0.25">
      <c r="A88" s="235">
        <f>'[3]S2 Maquette'!B88</f>
        <v>0</v>
      </c>
      <c r="B88" s="235">
        <f>'[3]S2 Maquette'!C88</f>
        <v>0</v>
      </c>
      <c r="C88" s="236">
        <f>'[3]S2 Maquette'!F88</f>
        <v>0</v>
      </c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40"/>
      <c r="T88" s="241"/>
    </row>
    <row r="89" spans="1:20" ht="30" customHeight="1" x14ac:dyDescent="0.25">
      <c r="A89" s="235">
        <f>'[3]S2 Maquette'!B89</f>
        <v>0</v>
      </c>
      <c r="B89" s="235">
        <f>'[3]S2 Maquette'!C89</f>
        <v>0</v>
      </c>
      <c r="C89" s="236">
        <f>'[3]S2 Maquette'!F89</f>
        <v>0</v>
      </c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40"/>
      <c r="T89" s="241"/>
    </row>
    <row r="90" spans="1:20" ht="30" customHeight="1" x14ac:dyDescent="0.25">
      <c r="A90" s="235">
        <f>'[3]S2 Maquette'!B90</f>
        <v>0</v>
      </c>
      <c r="B90" s="235">
        <f>'[3]S2 Maquette'!C90</f>
        <v>0</v>
      </c>
      <c r="C90" s="236">
        <f>'[3]S2 Maquette'!F90</f>
        <v>0</v>
      </c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40"/>
      <c r="T90" s="241"/>
    </row>
    <row r="91" spans="1:20" ht="30" customHeight="1" x14ac:dyDescent="0.25">
      <c r="A91" s="235">
        <f>'[3]S2 Maquette'!B91</f>
        <v>0</v>
      </c>
      <c r="B91" s="235">
        <f>'[3]S2 Maquette'!C91</f>
        <v>0</v>
      </c>
      <c r="C91" s="236">
        <f>'[3]S2 Maquette'!F91</f>
        <v>0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40"/>
      <c r="T91" s="241"/>
    </row>
    <row r="92" spans="1:20" ht="30" customHeight="1" x14ac:dyDescent="0.25">
      <c r="A92" s="235">
        <f>'[3]S2 Maquette'!B92</f>
        <v>0</v>
      </c>
      <c r="B92" s="235">
        <f>'[3]S2 Maquette'!C92</f>
        <v>0</v>
      </c>
      <c r="C92" s="236">
        <f>'[3]S2 Maquette'!F92</f>
        <v>0</v>
      </c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40"/>
      <c r="T92" s="241"/>
    </row>
    <row r="93" spans="1:20" ht="30" customHeight="1" x14ac:dyDescent="0.25">
      <c r="A93" s="235">
        <f>'[3]S2 Maquette'!B93</f>
        <v>0</v>
      </c>
      <c r="B93" s="235">
        <f>'[3]S2 Maquette'!C93</f>
        <v>0</v>
      </c>
      <c r="C93" s="236">
        <f>'[3]S2 Maquette'!F93</f>
        <v>0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40"/>
      <c r="T93" s="241"/>
    </row>
    <row r="94" spans="1:20" ht="30" customHeight="1" x14ac:dyDescent="0.25">
      <c r="A94" s="235">
        <f>'[3]S2 Maquette'!B94</f>
        <v>0</v>
      </c>
      <c r="B94" s="235">
        <f>'[3]S2 Maquette'!C94</f>
        <v>0</v>
      </c>
      <c r="C94" s="236">
        <f>'[3]S2 Maquette'!F94</f>
        <v>0</v>
      </c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40"/>
      <c r="T94" s="241"/>
    </row>
    <row r="95" spans="1:20" ht="30" customHeight="1" x14ac:dyDescent="0.25">
      <c r="A95" s="235">
        <f>'[3]S2 Maquette'!B95</f>
        <v>0</v>
      </c>
      <c r="B95" s="235">
        <f>'[3]S2 Maquette'!C95</f>
        <v>0</v>
      </c>
      <c r="C95" s="236">
        <f>'[3]S2 Maquette'!F95</f>
        <v>0</v>
      </c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40"/>
      <c r="T95" s="241"/>
    </row>
    <row r="96" spans="1:20" ht="30" customHeight="1" x14ac:dyDescent="0.25">
      <c r="A96" s="235">
        <f>'[3]S2 Maquette'!B96</f>
        <v>0</v>
      </c>
      <c r="B96" s="235">
        <f>'[3]S2 Maquette'!C96</f>
        <v>0</v>
      </c>
      <c r="C96" s="236">
        <f>'[3]S2 Maquette'!F96</f>
        <v>0</v>
      </c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40"/>
      <c r="T96" s="241"/>
    </row>
    <row r="97" spans="1:20" ht="30" customHeight="1" x14ac:dyDescent="0.25">
      <c r="A97" s="235">
        <f>'[3]S2 Maquette'!B97</f>
        <v>0</v>
      </c>
      <c r="B97" s="235">
        <f>'[3]S2 Maquette'!C97</f>
        <v>0</v>
      </c>
      <c r="C97" s="236">
        <f>'[3]S2 Maquette'!F97</f>
        <v>0</v>
      </c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40"/>
      <c r="T97" s="241"/>
    </row>
    <row r="98" spans="1:20" ht="30" customHeight="1" x14ac:dyDescent="0.25">
      <c r="A98" s="235">
        <f>'[3]S2 Maquette'!B98</f>
        <v>0</v>
      </c>
      <c r="B98" s="235">
        <f>'[3]S2 Maquette'!C98</f>
        <v>0</v>
      </c>
      <c r="C98" s="236">
        <f>'[3]S2 Maquette'!F98</f>
        <v>0</v>
      </c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40"/>
      <c r="T98" s="241"/>
    </row>
    <row r="99" spans="1:20" ht="30" customHeight="1" x14ac:dyDescent="0.25">
      <c r="A99" s="235">
        <f>'[3]S2 Maquette'!B99</f>
        <v>0</v>
      </c>
      <c r="B99" s="235">
        <f>'[3]S2 Maquette'!C99</f>
        <v>0</v>
      </c>
      <c r="C99" s="236">
        <f>'[3]S2 Maquette'!F99</f>
        <v>0</v>
      </c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40"/>
      <c r="T99" s="241"/>
    </row>
    <row r="100" spans="1:20" ht="30" customHeight="1" x14ac:dyDescent="0.25">
      <c r="A100" s="235">
        <f>'[3]S2 Maquette'!B100</f>
        <v>0</v>
      </c>
      <c r="B100" s="235">
        <f>'[3]S2 Maquette'!C100</f>
        <v>0</v>
      </c>
      <c r="C100" s="236">
        <f>'[3]S2 Maquette'!F100</f>
        <v>0</v>
      </c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40"/>
      <c r="T100" s="241"/>
    </row>
    <row r="101" spans="1:20" ht="30" customHeight="1" x14ac:dyDescent="0.25">
      <c r="A101" s="235">
        <f>'[3]S2 Maquette'!B101</f>
        <v>0</v>
      </c>
      <c r="B101" s="235">
        <f>'[3]S2 Maquette'!C101</f>
        <v>0</v>
      </c>
      <c r="C101" s="236">
        <f>'[3]S2 Maquette'!F101</f>
        <v>0</v>
      </c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40"/>
      <c r="T101" s="241"/>
    </row>
    <row r="102" spans="1:20" ht="30" customHeight="1" x14ac:dyDescent="0.25">
      <c r="A102" s="235">
        <f>'[3]S2 Maquette'!B102</f>
        <v>0</v>
      </c>
      <c r="B102" s="235">
        <f>'[3]S2 Maquette'!C102</f>
        <v>0</v>
      </c>
      <c r="C102" s="236">
        <f>'[3]S2 Maquette'!F102</f>
        <v>0</v>
      </c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40"/>
      <c r="T102" s="241"/>
    </row>
    <row r="103" spans="1:20" ht="30" customHeight="1" x14ac:dyDescent="0.25">
      <c r="A103" s="235">
        <f>'[3]S2 Maquette'!B103</f>
        <v>0</v>
      </c>
      <c r="B103" s="235">
        <f>'[3]S2 Maquette'!C103</f>
        <v>0</v>
      </c>
      <c r="C103" s="236">
        <f>'[3]S2 Maquette'!F103</f>
        <v>0</v>
      </c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40"/>
      <c r="T103" s="241"/>
    </row>
    <row r="104" spans="1:20" ht="30" customHeight="1" x14ac:dyDescent="0.25">
      <c r="A104" s="235">
        <f>'[3]S2 Maquette'!B104</f>
        <v>0</v>
      </c>
      <c r="B104" s="235">
        <f>'[3]S2 Maquette'!C104</f>
        <v>0</v>
      </c>
      <c r="C104" s="236">
        <f>'[3]S2 Maquette'!F104</f>
        <v>0</v>
      </c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40"/>
      <c r="T104" s="241"/>
    </row>
    <row r="105" spans="1:20" ht="30" customHeight="1" x14ac:dyDescent="0.25">
      <c r="A105" s="235">
        <f>'[3]S2 Maquette'!B105</f>
        <v>0</v>
      </c>
      <c r="B105" s="235">
        <f>'[3]S2 Maquette'!C105</f>
        <v>0</v>
      </c>
      <c r="C105" s="236">
        <f>'[3]S2 Maquette'!F105</f>
        <v>0</v>
      </c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40"/>
      <c r="T105" s="241"/>
    </row>
    <row r="106" spans="1:20" ht="30" customHeight="1" x14ac:dyDescent="0.25">
      <c r="A106" s="235">
        <f>'[3]S2 Maquette'!B106</f>
        <v>0</v>
      </c>
      <c r="B106" s="235">
        <f>'[3]S2 Maquette'!C106</f>
        <v>0</v>
      </c>
      <c r="C106" s="236">
        <f>'[3]S2 Maquette'!F106</f>
        <v>0</v>
      </c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40"/>
      <c r="T106" s="241"/>
    </row>
    <row r="107" spans="1:20" ht="30" customHeight="1" x14ac:dyDescent="0.25">
      <c r="A107" s="235">
        <f>'[3]S2 Maquette'!B107</f>
        <v>0</v>
      </c>
      <c r="B107" s="235">
        <f>'[3]S2 Maquette'!C107</f>
        <v>0</v>
      </c>
      <c r="C107" s="236">
        <f>'[3]S2 Maquette'!F107</f>
        <v>0</v>
      </c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40"/>
      <c r="T107" s="241"/>
    </row>
    <row r="108" spans="1:20" ht="30" customHeight="1" x14ac:dyDescent="0.25">
      <c r="A108" s="235">
        <f>'[3]S2 Maquette'!B108</f>
        <v>0</v>
      </c>
      <c r="B108" s="235">
        <f>'[3]S2 Maquette'!C108</f>
        <v>0</v>
      </c>
      <c r="C108" s="236">
        <f>'[3]S2 Maquette'!F108</f>
        <v>0</v>
      </c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40"/>
      <c r="T108" s="241"/>
    </row>
    <row r="109" spans="1:20" ht="30" customHeight="1" x14ac:dyDescent="0.25">
      <c r="A109" s="235">
        <f>'[3]S2 Maquette'!B109</f>
        <v>0</v>
      </c>
      <c r="B109" s="235">
        <f>'[3]S2 Maquette'!C109</f>
        <v>0</v>
      </c>
      <c r="C109" s="236">
        <f>'[3]S2 Maquette'!F109</f>
        <v>0</v>
      </c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40"/>
      <c r="T109" s="241"/>
    </row>
    <row r="110" spans="1:20" ht="30" customHeight="1" x14ac:dyDescent="0.25">
      <c r="A110" s="235">
        <f>'[3]S2 Maquette'!B110</f>
        <v>0</v>
      </c>
      <c r="B110" s="235">
        <f>'[3]S2 Maquette'!C110</f>
        <v>0</v>
      </c>
      <c r="C110" s="236">
        <f>'[3]S2 Maquette'!F110</f>
        <v>0</v>
      </c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40"/>
      <c r="T110" s="241"/>
    </row>
    <row r="111" spans="1:20" ht="30" customHeight="1" x14ac:dyDescent="0.25">
      <c r="A111" s="235">
        <f>'[3]S2 Maquette'!B111</f>
        <v>0</v>
      </c>
      <c r="B111" s="235">
        <f>'[3]S2 Maquette'!C111</f>
        <v>0</v>
      </c>
      <c r="C111" s="236">
        <f>'[3]S2 Maquette'!F111</f>
        <v>0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40"/>
      <c r="T111" s="241"/>
    </row>
    <row r="112" spans="1:20" ht="30" customHeight="1" x14ac:dyDescent="0.25">
      <c r="A112" s="235">
        <f>'[3]S2 Maquette'!B112</f>
        <v>0</v>
      </c>
      <c r="B112" s="235">
        <f>'[3]S2 Maquette'!C112</f>
        <v>0</v>
      </c>
      <c r="C112" s="236">
        <f>'[3]S2 Maquette'!F112</f>
        <v>0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40"/>
      <c r="T112" s="241"/>
    </row>
    <row r="113" spans="1:20" ht="30" customHeight="1" x14ac:dyDescent="0.25">
      <c r="A113" s="235">
        <f>'[3]S2 Maquette'!B113</f>
        <v>0</v>
      </c>
      <c r="B113" s="235">
        <f>'[3]S2 Maquette'!C113</f>
        <v>0</v>
      </c>
      <c r="C113" s="236">
        <f>'[3]S2 Maquette'!F113</f>
        <v>0</v>
      </c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40"/>
      <c r="T113" s="241"/>
    </row>
    <row r="114" spans="1:20" ht="30" customHeight="1" x14ac:dyDescent="0.25">
      <c r="A114" s="235">
        <f>'[3]S2 Maquette'!B114</f>
        <v>0</v>
      </c>
      <c r="B114" s="235">
        <f>'[3]S2 Maquette'!C114</f>
        <v>0</v>
      </c>
      <c r="C114" s="236">
        <f>'[3]S2 Maquette'!F114</f>
        <v>0</v>
      </c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40"/>
      <c r="T114" s="241"/>
    </row>
    <row r="115" spans="1:20" ht="30" customHeight="1" x14ac:dyDescent="0.25">
      <c r="A115" s="235">
        <f>'[3]S2 Maquette'!B115</f>
        <v>0</v>
      </c>
      <c r="B115" s="235">
        <f>'[3]S2 Maquette'!C115</f>
        <v>0</v>
      </c>
      <c r="C115" s="236">
        <f>'[3]S2 Maquette'!F115</f>
        <v>0</v>
      </c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40"/>
      <c r="T115" s="241"/>
    </row>
    <row r="116" spans="1:20" ht="30" customHeight="1" x14ac:dyDescent="0.25">
      <c r="A116" s="235">
        <f>'[3]S2 Maquette'!B116</f>
        <v>0</v>
      </c>
      <c r="B116" s="235">
        <f>'[3]S2 Maquette'!C116</f>
        <v>0</v>
      </c>
      <c r="C116" s="236">
        <f>'[3]S2 Maquette'!F116</f>
        <v>0</v>
      </c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40"/>
      <c r="T116" s="241"/>
    </row>
    <row r="117" spans="1:20" ht="30" customHeight="1" x14ac:dyDescent="0.25">
      <c r="A117" s="235">
        <f>'[3]S2 Maquette'!B117</f>
        <v>0</v>
      </c>
      <c r="B117" s="235">
        <f>'[3]S2 Maquette'!C117</f>
        <v>0</v>
      </c>
      <c r="C117" s="236">
        <f>'[3]S2 Maquette'!F117</f>
        <v>0</v>
      </c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40"/>
      <c r="T117" s="241"/>
    </row>
    <row r="118" spans="1:20" ht="30" customHeight="1" x14ac:dyDescent="0.25">
      <c r="A118" s="235">
        <f>'[3]S2 Maquette'!B118</f>
        <v>0</v>
      </c>
      <c r="B118" s="235">
        <f>'[3]S2 Maquette'!C118</f>
        <v>0</v>
      </c>
      <c r="C118" s="236">
        <f>'[3]S2 Maquette'!F118</f>
        <v>0</v>
      </c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40"/>
      <c r="T118" s="241"/>
    </row>
    <row r="119" spans="1:20" ht="30" customHeight="1" x14ac:dyDescent="0.25">
      <c r="A119" s="235">
        <f>'[3]S2 Maquette'!B119</f>
        <v>0</v>
      </c>
      <c r="B119" s="235">
        <f>'[3]S2 Maquette'!C119</f>
        <v>0</v>
      </c>
      <c r="C119" s="236">
        <f>'[3]S2 Maquette'!F119</f>
        <v>0</v>
      </c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40"/>
      <c r="T119" s="241"/>
    </row>
    <row r="120" spans="1:20" ht="30" customHeight="1" x14ac:dyDescent="0.25">
      <c r="A120" s="235">
        <f>'[3]S2 Maquette'!B120</f>
        <v>0</v>
      </c>
      <c r="B120" s="235">
        <f>'[3]S2 Maquette'!C120</f>
        <v>0</v>
      </c>
      <c r="C120" s="236">
        <f>'[3]S2 Maquette'!F120</f>
        <v>0</v>
      </c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40"/>
      <c r="T120" s="241"/>
    </row>
    <row r="121" spans="1:20" ht="30" customHeight="1" x14ac:dyDescent="0.25">
      <c r="A121" s="235">
        <f>'[3]S2 Maquette'!B121</f>
        <v>0</v>
      </c>
      <c r="B121" s="235">
        <f>'[3]S2 Maquette'!C121</f>
        <v>0</v>
      </c>
      <c r="C121" s="236">
        <f>'[3]S2 Maquette'!F121</f>
        <v>0</v>
      </c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40"/>
      <c r="T121" s="241"/>
    </row>
    <row r="122" spans="1:20" ht="30" customHeight="1" x14ac:dyDescent="0.25">
      <c r="A122" s="235">
        <f>'[3]S2 Maquette'!B122</f>
        <v>0</v>
      </c>
      <c r="B122" s="235">
        <f>'[3]S2 Maquette'!C122</f>
        <v>0</v>
      </c>
      <c r="C122" s="236">
        <f>'[3]S2 Maquette'!F122</f>
        <v>0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40"/>
      <c r="T122" s="241"/>
    </row>
    <row r="123" spans="1:20" ht="30" customHeight="1" x14ac:dyDescent="0.25">
      <c r="A123" s="235">
        <f>'[3]S2 Maquette'!B123</f>
        <v>0</v>
      </c>
      <c r="B123" s="235">
        <f>'[3]S2 Maquette'!C123</f>
        <v>0</v>
      </c>
      <c r="C123" s="236">
        <f>'[3]S2 Maquette'!F123</f>
        <v>0</v>
      </c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40"/>
      <c r="T123" s="241"/>
    </row>
    <row r="124" spans="1:20" ht="30" customHeight="1" x14ac:dyDescent="0.25">
      <c r="A124" s="235">
        <f>'[3]S2 Maquette'!B124</f>
        <v>0</v>
      </c>
      <c r="B124" s="235">
        <f>'[3]S2 Maquette'!C124</f>
        <v>0</v>
      </c>
      <c r="C124" s="236">
        <f>'[3]S2 Maquette'!F124</f>
        <v>0</v>
      </c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40"/>
      <c r="T124" s="241"/>
    </row>
    <row r="125" spans="1:20" ht="30" customHeight="1" x14ac:dyDescent="0.25">
      <c r="A125" s="235">
        <f>'[3]S2 Maquette'!B125</f>
        <v>0</v>
      </c>
      <c r="B125" s="235">
        <f>'[3]S2 Maquette'!C125</f>
        <v>0</v>
      </c>
      <c r="C125" s="236">
        <f>'[3]S2 Maquette'!F125</f>
        <v>0</v>
      </c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40"/>
      <c r="T125" s="241"/>
    </row>
    <row r="126" spans="1:20" ht="30" customHeight="1" x14ac:dyDescent="0.25">
      <c r="A126" s="235">
        <f>'[3]S2 Maquette'!B126</f>
        <v>0</v>
      </c>
      <c r="B126" s="235">
        <f>'[3]S2 Maquette'!C126</f>
        <v>0</v>
      </c>
      <c r="C126" s="236">
        <f>'[3]S2 Maquette'!F126</f>
        <v>0</v>
      </c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40"/>
      <c r="T126" s="241"/>
    </row>
    <row r="127" spans="1:20" ht="30" customHeight="1" x14ac:dyDescent="0.25">
      <c r="A127" s="235">
        <f>'[3]S2 Maquette'!B127</f>
        <v>0</v>
      </c>
      <c r="B127" s="235">
        <f>'[3]S2 Maquette'!C127</f>
        <v>0</v>
      </c>
      <c r="C127" s="236">
        <f>'[3]S2 Maquette'!F127</f>
        <v>0</v>
      </c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40"/>
      <c r="T127" s="241"/>
    </row>
    <row r="128" spans="1:20" ht="30" customHeight="1" x14ac:dyDescent="0.25">
      <c r="A128" s="235">
        <f>'[3]S2 Maquette'!B128</f>
        <v>0</v>
      </c>
      <c r="B128" s="235">
        <f>'[3]S2 Maquette'!C128</f>
        <v>0</v>
      </c>
      <c r="C128" s="236">
        <f>'[3]S2 Maquette'!F128</f>
        <v>0</v>
      </c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40"/>
      <c r="T128" s="241"/>
    </row>
    <row r="129" spans="1:20" ht="30" customHeight="1" x14ac:dyDescent="0.25">
      <c r="A129" s="235">
        <f>'[3]S2 Maquette'!B129</f>
        <v>0</v>
      </c>
      <c r="B129" s="235">
        <f>'[3]S2 Maquette'!C129</f>
        <v>0</v>
      </c>
      <c r="C129" s="236">
        <f>'[3]S2 Maquette'!F129</f>
        <v>0</v>
      </c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40"/>
      <c r="T129" s="241"/>
    </row>
    <row r="130" spans="1:20" ht="30" customHeight="1" x14ac:dyDescent="0.25">
      <c r="A130" s="235">
        <f>'[3]S2 Maquette'!B130</f>
        <v>0</v>
      </c>
      <c r="B130" s="235">
        <f>'[3]S2 Maquette'!C130</f>
        <v>0</v>
      </c>
      <c r="C130" s="236">
        <f>'[3]S2 Maquette'!F130</f>
        <v>0</v>
      </c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40"/>
      <c r="T130" s="241"/>
    </row>
    <row r="131" spans="1:20" ht="30" customHeight="1" x14ac:dyDescent="0.25">
      <c r="A131" s="235">
        <f>'[3]S2 Maquette'!B131</f>
        <v>0</v>
      </c>
      <c r="B131" s="235">
        <f>'[3]S2 Maquette'!C131</f>
        <v>0</v>
      </c>
      <c r="C131" s="236">
        <f>'[3]S2 Maquette'!F131</f>
        <v>0</v>
      </c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40"/>
      <c r="T131" s="241"/>
    </row>
    <row r="132" spans="1:20" ht="30" customHeight="1" x14ac:dyDescent="0.25">
      <c r="A132" s="235">
        <f>'[3]S2 Maquette'!B132</f>
        <v>0</v>
      </c>
      <c r="B132" s="235">
        <f>'[3]S2 Maquette'!C132</f>
        <v>0</v>
      </c>
      <c r="C132" s="236">
        <f>'[3]S2 Maquette'!F132</f>
        <v>0</v>
      </c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40"/>
      <c r="T132" s="241"/>
    </row>
    <row r="133" spans="1:20" ht="30" customHeight="1" x14ac:dyDescent="0.25">
      <c r="A133" s="235">
        <f>'[3]S2 Maquette'!B133</f>
        <v>0</v>
      </c>
      <c r="B133" s="235">
        <f>'[3]S2 Maquette'!C133</f>
        <v>0</v>
      </c>
      <c r="C133" s="236">
        <f>'[3]S2 Maquette'!F133</f>
        <v>0</v>
      </c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40"/>
      <c r="T133" s="241"/>
    </row>
    <row r="134" spans="1:20" ht="30" customHeight="1" x14ac:dyDescent="0.25">
      <c r="A134" s="235">
        <f>'[3]S2 Maquette'!B134</f>
        <v>0</v>
      </c>
      <c r="B134" s="235">
        <f>'[3]S2 Maquette'!C134</f>
        <v>0</v>
      </c>
      <c r="C134" s="236">
        <f>'[3]S2 Maquette'!F134</f>
        <v>0</v>
      </c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40"/>
      <c r="T134" s="241"/>
    </row>
    <row r="135" spans="1:20" ht="30" customHeight="1" x14ac:dyDescent="0.25">
      <c r="A135" s="235">
        <f>'[3]S2 Maquette'!B135</f>
        <v>0</v>
      </c>
      <c r="B135" s="235">
        <f>'[3]S2 Maquette'!C135</f>
        <v>0</v>
      </c>
      <c r="C135" s="236">
        <f>'[3]S2 Maquette'!F135</f>
        <v>0</v>
      </c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40"/>
      <c r="T135" s="241"/>
    </row>
    <row r="136" spans="1:20" ht="30" customHeight="1" x14ac:dyDescent="0.25">
      <c r="A136" s="235">
        <f>'[3]S2 Maquette'!B136</f>
        <v>0</v>
      </c>
      <c r="B136" s="235">
        <f>'[3]S2 Maquette'!C136</f>
        <v>0</v>
      </c>
      <c r="C136" s="236">
        <f>'[3]S2 Maquette'!F136</f>
        <v>0</v>
      </c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40"/>
      <c r="T136" s="241"/>
    </row>
    <row r="137" spans="1:20" ht="30" customHeight="1" x14ac:dyDescent="0.25">
      <c r="A137" s="235">
        <f>'[3]S2 Maquette'!B137</f>
        <v>0</v>
      </c>
      <c r="B137" s="235">
        <f>'[3]S2 Maquette'!C137</f>
        <v>0</v>
      </c>
      <c r="C137" s="236">
        <f>'[3]S2 Maquette'!F137</f>
        <v>0</v>
      </c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40"/>
      <c r="T137" s="241"/>
    </row>
    <row r="138" spans="1:20" ht="30" customHeight="1" x14ac:dyDescent="0.25">
      <c r="A138" s="235">
        <f>'[3]S2 Maquette'!B138</f>
        <v>0</v>
      </c>
      <c r="B138" s="235">
        <f>'[3]S2 Maquette'!C138</f>
        <v>0</v>
      </c>
      <c r="C138" s="236">
        <f>'[3]S2 Maquette'!F138</f>
        <v>0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40"/>
      <c r="T138" s="241"/>
    </row>
    <row r="139" spans="1:20" ht="30" customHeight="1" x14ac:dyDescent="0.25">
      <c r="A139" s="235">
        <f>'[3]S2 Maquette'!B139</f>
        <v>0</v>
      </c>
      <c r="B139" s="235">
        <f>'[3]S2 Maquette'!C139</f>
        <v>0</v>
      </c>
      <c r="C139" s="236">
        <f>'[3]S2 Maquette'!F139</f>
        <v>0</v>
      </c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40"/>
      <c r="T139" s="241"/>
    </row>
    <row r="140" spans="1:20" ht="30" customHeight="1" x14ac:dyDescent="0.25">
      <c r="A140" s="235">
        <f>'[3]S2 Maquette'!B140</f>
        <v>0</v>
      </c>
      <c r="B140" s="235">
        <f>'[3]S2 Maquette'!C140</f>
        <v>0</v>
      </c>
      <c r="C140" s="236">
        <f>'[3]S2 Maquette'!F140</f>
        <v>0</v>
      </c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40"/>
      <c r="T140" s="241"/>
    </row>
    <row r="141" spans="1:20" ht="30" customHeight="1" x14ac:dyDescent="0.25">
      <c r="A141" s="235">
        <f>'[3]S2 Maquette'!B141</f>
        <v>0</v>
      </c>
      <c r="B141" s="235">
        <f>'[3]S2 Maquette'!C141</f>
        <v>0</v>
      </c>
      <c r="C141" s="236">
        <f>'[3]S2 Maquette'!F141</f>
        <v>0</v>
      </c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40"/>
      <c r="T141" s="241"/>
    </row>
    <row r="142" spans="1:20" ht="30" customHeight="1" x14ac:dyDescent="0.25">
      <c r="A142" s="235">
        <f>'[3]S2 Maquette'!B142</f>
        <v>0</v>
      </c>
      <c r="B142" s="235">
        <f>'[3]S2 Maquette'!C142</f>
        <v>0</v>
      </c>
      <c r="C142" s="236">
        <f>'[3]S2 Maquette'!F142</f>
        <v>0</v>
      </c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40"/>
      <c r="T142" s="241"/>
    </row>
    <row r="143" spans="1:20" ht="30" customHeight="1" x14ac:dyDescent="0.25">
      <c r="A143" s="235">
        <f>'[3]S2 Maquette'!B143</f>
        <v>0</v>
      </c>
      <c r="B143" s="235">
        <f>'[3]S2 Maquette'!C143</f>
        <v>0</v>
      </c>
      <c r="C143" s="236">
        <f>'[3]S2 Maquette'!F143</f>
        <v>0</v>
      </c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40"/>
      <c r="T143" s="241"/>
    </row>
    <row r="144" spans="1:20" ht="30" customHeight="1" x14ac:dyDescent="0.25">
      <c r="A144" s="235">
        <f>'[3]S2 Maquette'!B144</f>
        <v>0</v>
      </c>
      <c r="B144" s="235">
        <f>'[3]S2 Maquette'!C144</f>
        <v>0</v>
      </c>
      <c r="C144" s="236">
        <f>'[3]S2 Maquette'!F144</f>
        <v>0</v>
      </c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40"/>
      <c r="T144" s="241"/>
    </row>
    <row r="145" spans="1:20" ht="30" customHeight="1" x14ac:dyDescent="0.25">
      <c r="A145" s="235">
        <f>'[3]S2 Maquette'!B145</f>
        <v>0</v>
      </c>
      <c r="B145" s="235">
        <f>'[3]S2 Maquette'!C145</f>
        <v>0</v>
      </c>
      <c r="C145" s="236">
        <f>'[3]S2 Maquette'!F145</f>
        <v>0</v>
      </c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40"/>
      <c r="T145" s="241"/>
    </row>
    <row r="146" spans="1:20" ht="30" customHeight="1" x14ac:dyDescent="0.25">
      <c r="A146" s="235">
        <f>'[3]S2 Maquette'!B146</f>
        <v>0</v>
      </c>
      <c r="B146" s="235">
        <f>'[3]S2 Maquette'!C146</f>
        <v>0</v>
      </c>
      <c r="C146" s="236">
        <f>'[3]S2 Maquette'!F146</f>
        <v>0</v>
      </c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40"/>
      <c r="T146" s="241"/>
    </row>
    <row r="147" spans="1:20" ht="30" customHeight="1" x14ac:dyDescent="0.25">
      <c r="A147" s="235">
        <f>'[3]S2 Maquette'!B147</f>
        <v>0</v>
      </c>
      <c r="B147" s="235">
        <f>'[3]S2 Maquette'!C147</f>
        <v>0</v>
      </c>
      <c r="C147" s="236">
        <f>'[3]S2 Maquette'!F147</f>
        <v>0</v>
      </c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40"/>
      <c r="T147" s="241"/>
    </row>
    <row r="148" spans="1:20" ht="30" customHeight="1" x14ac:dyDescent="0.25">
      <c r="A148" s="235">
        <f>'[3]S2 Maquette'!B148</f>
        <v>0</v>
      </c>
      <c r="B148" s="235">
        <f>'[3]S2 Maquette'!C148</f>
        <v>0</v>
      </c>
      <c r="C148" s="236">
        <f>'[3]S2 Maquette'!F148</f>
        <v>0</v>
      </c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40"/>
      <c r="T148" s="241"/>
    </row>
    <row r="149" spans="1:20" ht="30" customHeight="1" x14ac:dyDescent="0.25">
      <c r="A149" s="235">
        <f>'[3]S2 Maquette'!B149</f>
        <v>0</v>
      </c>
      <c r="B149" s="235">
        <f>'[3]S2 Maquette'!C149</f>
        <v>0</v>
      </c>
      <c r="C149" s="236">
        <f>'[3]S2 Maquette'!F149</f>
        <v>0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40"/>
      <c r="T149" s="241"/>
    </row>
    <row r="150" spans="1:20" ht="30" customHeight="1" x14ac:dyDescent="0.25">
      <c r="A150" s="235">
        <f>'[3]S2 Maquette'!B150</f>
        <v>0</v>
      </c>
      <c r="B150" s="235">
        <f>'[3]S2 Maquette'!C150</f>
        <v>0</v>
      </c>
      <c r="C150" s="236">
        <f>'[3]S2 Maquette'!F150</f>
        <v>0</v>
      </c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40"/>
      <c r="T150" s="241"/>
    </row>
    <row r="151" spans="1:20" ht="30" customHeight="1" x14ac:dyDescent="0.25">
      <c r="A151" s="235">
        <f>'[3]S2 Maquette'!B151</f>
        <v>0</v>
      </c>
      <c r="B151" s="235">
        <f>'[3]S2 Maquette'!C151</f>
        <v>0</v>
      </c>
      <c r="C151" s="236">
        <f>'[3]S2 Maquette'!F151</f>
        <v>0</v>
      </c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40"/>
      <c r="T151" s="241"/>
    </row>
    <row r="152" spans="1:20" ht="30" customHeight="1" x14ac:dyDescent="0.25">
      <c r="A152" s="235">
        <f>'[3]S2 Maquette'!B152</f>
        <v>0</v>
      </c>
      <c r="B152" s="235">
        <f>'[3]S2 Maquette'!C152</f>
        <v>0</v>
      </c>
      <c r="C152" s="236">
        <f>'[3]S2 Maquette'!F152</f>
        <v>0</v>
      </c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40"/>
      <c r="T152" s="241"/>
    </row>
    <row r="153" spans="1:20" ht="30" customHeight="1" x14ac:dyDescent="0.25">
      <c r="A153" s="235">
        <f>'[3]S2 Maquette'!B153</f>
        <v>0</v>
      </c>
      <c r="B153" s="235">
        <f>'[3]S2 Maquette'!C153</f>
        <v>0</v>
      </c>
      <c r="C153" s="236">
        <f>'[3]S2 Maquette'!F153</f>
        <v>0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40"/>
      <c r="T153" s="241"/>
    </row>
    <row r="154" spans="1:20" ht="30" customHeight="1" x14ac:dyDescent="0.25">
      <c r="A154" s="235">
        <f>'[3]S2 Maquette'!B154</f>
        <v>0</v>
      </c>
      <c r="B154" s="235">
        <f>'[3]S2 Maquette'!C154</f>
        <v>0</v>
      </c>
      <c r="C154" s="236">
        <f>'[3]S2 Maquette'!F154</f>
        <v>0</v>
      </c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40"/>
      <c r="T154" s="241"/>
    </row>
    <row r="155" spans="1:20" ht="30" customHeight="1" x14ac:dyDescent="0.25">
      <c r="A155" s="235">
        <f>'[3]S2 Maquette'!B155</f>
        <v>0</v>
      </c>
      <c r="B155" s="235">
        <f>'[3]S2 Maquette'!C155</f>
        <v>0</v>
      </c>
      <c r="C155" s="236">
        <f>'[3]S2 Maquette'!F155</f>
        <v>0</v>
      </c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40"/>
      <c r="T155" s="241"/>
    </row>
    <row r="156" spans="1:20" ht="30" customHeight="1" x14ac:dyDescent="0.25">
      <c r="A156" s="235">
        <f>'[3]S2 Maquette'!B156</f>
        <v>0</v>
      </c>
      <c r="B156" s="235">
        <f>'[3]S2 Maquette'!C156</f>
        <v>0</v>
      </c>
      <c r="C156" s="236">
        <f>'[3]S2 Maquette'!F156</f>
        <v>0</v>
      </c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40"/>
      <c r="T156" s="241"/>
    </row>
    <row r="157" spans="1:20" ht="30" customHeight="1" x14ac:dyDescent="0.25">
      <c r="A157" s="235">
        <f>'[3]S2 Maquette'!B157</f>
        <v>0</v>
      </c>
      <c r="B157" s="235">
        <f>'[3]S2 Maquette'!C157</f>
        <v>0</v>
      </c>
      <c r="C157" s="236">
        <f>'[3]S2 Maquette'!F157</f>
        <v>0</v>
      </c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40"/>
      <c r="T157" s="241"/>
    </row>
    <row r="158" spans="1:20" ht="30" customHeight="1" x14ac:dyDescent="0.25">
      <c r="A158" s="235">
        <f>'[3]S2 Maquette'!B158</f>
        <v>0</v>
      </c>
      <c r="B158" s="235">
        <f>'[3]S2 Maquette'!C158</f>
        <v>0</v>
      </c>
      <c r="C158" s="236">
        <f>'[3]S2 Maquette'!F158</f>
        <v>0</v>
      </c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40"/>
      <c r="T158" s="241"/>
    </row>
    <row r="159" spans="1:20" ht="30" customHeight="1" x14ac:dyDescent="0.25">
      <c r="A159" s="235">
        <f>'[3]S2 Maquette'!B159</f>
        <v>0</v>
      </c>
      <c r="B159" s="235">
        <f>'[3]S2 Maquette'!C159</f>
        <v>0</v>
      </c>
      <c r="C159" s="236">
        <f>'[3]S2 Maquette'!F159</f>
        <v>0</v>
      </c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40"/>
      <c r="T159" s="241"/>
    </row>
    <row r="160" spans="1:20" ht="30" customHeight="1" x14ac:dyDescent="0.25">
      <c r="A160" s="235">
        <f>'[3]S2 Maquette'!B160</f>
        <v>0</v>
      </c>
      <c r="B160" s="235">
        <f>'[3]S2 Maquette'!C160</f>
        <v>0</v>
      </c>
      <c r="C160" s="236">
        <f>'[3]S2 Maquette'!F160</f>
        <v>0</v>
      </c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40"/>
      <c r="T160" s="241"/>
    </row>
    <row r="161" spans="1:20" ht="30" customHeight="1" x14ac:dyDescent="0.25">
      <c r="A161" s="235">
        <f>'[3]S2 Maquette'!B161</f>
        <v>0</v>
      </c>
      <c r="B161" s="235">
        <f>'[3]S2 Maquette'!C161</f>
        <v>0</v>
      </c>
      <c r="C161" s="236">
        <f>'[3]S2 Maquette'!F161</f>
        <v>0</v>
      </c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40"/>
      <c r="T161" s="241"/>
    </row>
    <row r="162" spans="1:20" ht="30" customHeight="1" x14ac:dyDescent="0.25">
      <c r="A162" s="235">
        <f>'[3]S2 Maquette'!B162</f>
        <v>0</v>
      </c>
      <c r="B162" s="235">
        <f>'[3]S2 Maquette'!C162</f>
        <v>0</v>
      </c>
      <c r="C162" s="236">
        <f>'[3]S2 Maquette'!F162</f>
        <v>0</v>
      </c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40"/>
      <c r="T162" s="241"/>
    </row>
    <row r="163" spans="1:20" ht="30" customHeight="1" x14ac:dyDescent="0.25">
      <c r="A163" s="235">
        <f>'[3]S2 Maquette'!B163</f>
        <v>0</v>
      </c>
      <c r="B163" s="235">
        <f>'[3]S2 Maquette'!C163</f>
        <v>0</v>
      </c>
      <c r="C163" s="236">
        <f>'[3]S2 Maquette'!F163</f>
        <v>0</v>
      </c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40"/>
      <c r="T163" s="241"/>
    </row>
    <row r="164" spans="1:20" ht="30" customHeight="1" x14ac:dyDescent="0.25">
      <c r="A164" s="235">
        <f>'[3]S2 Maquette'!B164</f>
        <v>0</v>
      </c>
      <c r="B164" s="235">
        <f>'[3]S2 Maquette'!C164</f>
        <v>0</v>
      </c>
      <c r="C164" s="236">
        <f>'[3]S2 Maquette'!F164</f>
        <v>0</v>
      </c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40"/>
      <c r="T164" s="241"/>
    </row>
    <row r="165" spans="1:20" ht="30" customHeight="1" x14ac:dyDescent="0.25">
      <c r="A165" s="235">
        <f>'[3]S2 Maquette'!B165</f>
        <v>0</v>
      </c>
      <c r="B165" s="235">
        <f>'[3]S2 Maquette'!C165</f>
        <v>0</v>
      </c>
      <c r="C165" s="236">
        <f>'[3]S2 Maquette'!F165</f>
        <v>0</v>
      </c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40"/>
      <c r="T165" s="241"/>
    </row>
    <row r="166" spans="1:20" ht="30" customHeight="1" x14ac:dyDescent="0.25">
      <c r="A166" s="235">
        <f>'[3]S2 Maquette'!B166</f>
        <v>0</v>
      </c>
      <c r="B166" s="235">
        <f>'[3]S2 Maquette'!C166</f>
        <v>0</v>
      </c>
      <c r="C166" s="236">
        <f>'[3]S2 Maquette'!F166</f>
        <v>0</v>
      </c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40"/>
      <c r="T166" s="241"/>
    </row>
    <row r="167" spans="1:20" ht="30" customHeight="1" x14ac:dyDescent="0.25">
      <c r="A167" s="235">
        <f>'[3]S2 Maquette'!B167</f>
        <v>0</v>
      </c>
      <c r="B167" s="235">
        <f>'[3]S2 Maquette'!C167</f>
        <v>0</v>
      </c>
      <c r="C167" s="236">
        <f>'[3]S2 Maquette'!F167</f>
        <v>0</v>
      </c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40"/>
      <c r="T167" s="241"/>
    </row>
    <row r="168" spans="1:20" ht="30" customHeight="1" x14ac:dyDescent="0.25">
      <c r="A168" s="235">
        <f>'[3]S2 Maquette'!B168</f>
        <v>0</v>
      </c>
      <c r="B168" s="235">
        <f>'[3]S2 Maquette'!C168</f>
        <v>0</v>
      </c>
      <c r="C168" s="236">
        <f>'[3]S2 Maquette'!F168</f>
        <v>0</v>
      </c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40"/>
      <c r="T168" s="241"/>
    </row>
    <row r="169" spans="1:20" ht="30" customHeight="1" x14ac:dyDescent="0.25">
      <c r="A169" s="235">
        <f>'[3]S2 Maquette'!B169</f>
        <v>0</v>
      </c>
      <c r="B169" s="235">
        <f>'[3]S2 Maquette'!C169</f>
        <v>0</v>
      </c>
      <c r="C169" s="236">
        <f>'[3]S2 Maquette'!F169</f>
        <v>0</v>
      </c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40"/>
      <c r="T169" s="241"/>
    </row>
    <row r="170" spans="1:20" ht="30" customHeight="1" x14ac:dyDescent="0.25">
      <c r="A170" s="235">
        <f>'[3]S2 Maquette'!B170</f>
        <v>0</v>
      </c>
      <c r="B170" s="235">
        <f>'[3]S2 Maquette'!C170</f>
        <v>0</v>
      </c>
      <c r="C170" s="236">
        <f>'[3]S2 Maquette'!F170</f>
        <v>0</v>
      </c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40"/>
      <c r="T170" s="241"/>
    </row>
    <row r="171" spans="1:20" ht="30" customHeight="1" x14ac:dyDescent="0.25">
      <c r="A171" s="235">
        <f>'[3]S2 Maquette'!B171</f>
        <v>0</v>
      </c>
      <c r="B171" s="235">
        <f>'[3]S2 Maquette'!C171</f>
        <v>0</v>
      </c>
      <c r="C171" s="236">
        <f>'[3]S2 Maquette'!F171</f>
        <v>0</v>
      </c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40"/>
      <c r="T171" s="241"/>
    </row>
    <row r="172" spans="1:20" ht="30" customHeight="1" x14ac:dyDescent="0.25">
      <c r="A172" s="235">
        <f>'[3]S2 Maquette'!B172</f>
        <v>0</v>
      </c>
      <c r="B172" s="235">
        <f>'[3]S2 Maquette'!C172</f>
        <v>0</v>
      </c>
      <c r="C172" s="236">
        <f>'[3]S2 Maquette'!F172</f>
        <v>0</v>
      </c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40"/>
      <c r="T172" s="241"/>
    </row>
    <row r="173" spans="1:20" ht="30" customHeight="1" x14ac:dyDescent="0.25">
      <c r="A173" s="235">
        <f>'[3]S2 Maquette'!B173</f>
        <v>0</v>
      </c>
      <c r="B173" s="235">
        <f>'[3]S2 Maquette'!C173</f>
        <v>0</v>
      </c>
      <c r="C173" s="236">
        <f>'[3]S2 Maquette'!F173</f>
        <v>0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40"/>
      <c r="T173" s="241"/>
    </row>
    <row r="174" spans="1:20" ht="30" customHeight="1" x14ac:dyDescent="0.25">
      <c r="A174" s="235">
        <f>'[3]S2 Maquette'!B174</f>
        <v>0</v>
      </c>
      <c r="B174" s="235">
        <f>'[3]S2 Maquette'!C174</f>
        <v>0</v>
      </c>
      <c r="C174" s="236">
        <f>'[3]S2 Maquette'!F174</f>
        <v>0</v>
      </c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40"/>
      <c r="T174" s="241"/>
    </row>
    <row r="175" spans="1:20" ht="30" customHeight="1" x14ac:dyDescent="0.25">
      <c r="A175" s="235">
        <f>'[3]S2 Maquette'!B175</f>
        <v>0</v>
      </c>
      <c r="B175" s="235">
        <f>'[3]S2 Maquette'!C175</f>
        <v>0</v>
      </c>
      <c r="C175" s="236">
        <f>'[3]S2 Maquette'!F175</f>
        <v>0</v>
      </c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40"/>
      <c r="T175" s="241"/>
    </row>
    <row r="176" spans="1:20" ht="30" customHeight="1" x14ac:dyDescent="0.25">
      <c r="A176" s="235">
        <f>'[3]S2 Maquette'!B176</f>
        <v>0</v>
      </c>
      <c r="B176" s="235">
        <f>'[3]S2 Maquette'!C176</f>
        <v>0</v>
      </c>
      <c r="C176" s="236">
        <f>'[3]S2 Maquette'!F176</f>
        <v>0</v>
      </c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40"/>
      <c r="T176" s="241"/>
    </row>
    <row r="177" spans="1:20" ht="30" customHeight="1" x14ac:dyDescent="0.25">
      <c r="A177" s="235">
        <f>'[3]S2 Maquette'!B177</f>
        <v>0</v>
      </c>
      <c r="B177" s="235">
        <f>'[3]S2 Maquette'!C177</f>
        <v>0</v>
      </c>
      <c r="C177" s="236">
        <f>'[3]S2 Maquette'!F177</f>
        <v>0</v>
      </c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40"/>
      <c r="T177" s="241"/>
    </row>
    <row r="178" spans="1:20" ht="30" customHeight="1" x14ac:dyDescent="0.25">
      <c r="A178" s="235">
        <f>'[3]S2 Maquette'!B178</f>
        <v>0</v>
      </c>
      <c r="B178" s="235">
        <f>'[3]S2 Maquette'!C178</f>
        <v>0</v>
      </c>
      <c r="C178" s="236">
        <f>'[3]S2 Maquette'!F178</f>
        <v>0</v>
      </c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40"/>
      <c r="T178" s="241"/>
    </row>
    <row r="179" spans="1:20" ht="30" customHeight="1" x14ac:dyDescent="0.25">
      <c r="A179" s="235">
        <f>'[3]S2 Maquette'!B179</f>
        <v>0</v>
      </c>
      <c r="B179" s="235">
        <f>'[3]S2 Maquette'!C179</f>
        <v>0</v>
      </c>
      <c r="C179" s="236">
        <f>'[3]S2 Maquette'!F179</f>
        <v>0</v>
      </c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40"/>
      <c r="T179" s="241"/>
    </row>
    <row r="180" spans="1:20" ht="30" customHeight="1" x14ac:dyDescent="0.25">
      <c r="A180" s="235">
        <f>'[3]S2 Maquette'!B180</f>
        <v>0</v>
      </c>
      <c r="B180" s="235">
        <f>'[3]S2 Maquette'!C180</f>
        <v>0</v>
      </c>
      <c r="C180" s="236">
        <f>'[3]S2 Maquette'!F180</f>
        <v>0</v>
      </c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40"/>
      <c r="T180" s="241"/>
    </row>
    <row r="181" spans="1:20" ht="30" customHeight="1" x14ac:dyDescent="0.25">
      <c r="A181" s="235">
        <f>'[3]S2 Maquette'!B181</f>
        <v>0</v>
      </c>
      <c r="B181" s="235">
        <f>'[3]S2 Maquette'!C181</f>
        <v>0</v>
      </c>
      <c r="C181" s="236">
        <f>'[3]S2 Maquette'!F181</f>
        <v>0</v>
      </c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40"/>
      <c r="T181" s="241"/>
    </row>
    <row r="182" spans="1:20" ht="30" customHeight="1" x14ac:dyDescent="0.25">
      <c r="A182" s="235">
        <f>'[3]S2 Maquette'!B182</f>
        <v>0</v>
      </c>
      <c r="B182" s="235">
        <f>'[3]S2 Maquette'!C182</f>
        <v>0</v>
      </c>
      <c r="C182" s="236">
        <f>'[3]S2 Maquette'!F182</f>
        <v>0</v>
      </c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40"/>
      <c r="T182" s="241"/>
    </row>
    <row r="183" spans="1:20" ht="30" customHeight="1" x14ac:dyDescent="0.25">
      <c r="A183" s="235">
        <f>'[3]S2 Maquette'!B183</f>
        <v>0</v>
      </c>
      <c r="B183" s="235">
        <f>'[3]S2 Maquette'!C183</f>
        <v>0</v>
      </c>
      <c r="C183" s="236">
        <f>'[3]S2 Maquette'!F183</f>
        <v>0</v>
      </c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40"/>
      <c r="T183" s="241"/>
    </row>
    <row r="184" spans="1:20" ht="30" customHeight="1" x14ac:dyDescent="0.25">
      <c r="A184" s="235">
        <f>'[3]S2 Maquette'!B184</f>
        <v>0</v>
      </c>
      <c r="B184" s="235">
        <f>'[3]S2 Maquette'!C184</f>
        <v>0</v>
      </c>
      <c r="C184" s="236">
        <f>'[3]S2 Maquette'!F184</f>
        <v>0</v>
      </c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40"/>
      <c r="T184" s="241"/>
    </row>
    <row r="185" spans="1:20" ht="30" customHeight="1" x14ac:dyDescent="0.25">
      <c r="A185" s="235">
        <f>'[3]S2 Maquette'!B185</f>
        <v>0</v>
      </c>
      <c r="B185" s="235">
        <f>'[3]S2 Maquette'!C185</f>
        <v>0</v>
      </c>
      <c r="C185" s="236">
        <f>'[3]S2 Maquette'!F185</f>
        <v>0</v>
      </c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40"/>
      <c r="T185" s="241"/>
    </row>
    <row r="186" spans="1:20" ht="30" customHeight="1" x14ac:dyDescent="0.25">
      <c r="A186" s="235">
        <f>'[3]S2 Maquette'!B186</f>
        <v>0</v>
      </c>
      <c r="B186" s="235">
        <f>'[3]S2 Maquette'!C186</f>
        <v>0</v>
      </c>
      <c r="C186" s="236">
        <f>'[3]S2 Maquette'!F186</f>
        <v>0</v>
      </c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40"/>
      <c r="T186" s="241"/>
    </row>
    <row r="187" spans="1:20" ht="30" customHeight="1" x14ac:dyDescent="0.25">
      <c r="A187" s="235">
        <f>'[3]S2 Maquette'!B187</f>
        <v>0</v>
      </c>
      <c r="B187" s="235">
        <f>'[3]S2 Maquette'!C187</f>
        <v>0</v>
      </c>
      <c r="C187" s="236">
        <f>'[3]S2 Maquette'!F187</f>
        <v>0</v>
      </c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40"/>
      <c r="T187" s="241"/>
    </row>
    <row r="188" spans="1:20" ht="30" customHeight="1" x14ac:dyDescent="0.25">
      <c r="A188" s="235">
        <f>'[3]S2 Maquette'!B188</f>
        <v>0</v>
      </c>
      <c r="B188" s="235">
        <f>'[3]S2 Maquette'!C188</f>
        <v>0</v>
      </c>
      <c r="C188" s="236">
        <f>'[3]S2 Maquette'!F188</f>
        <v>0</v>
      </c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40"/>
      <c r="T188" s="241"/>
    </row>
    <row r="189" spans="1:20" ht="30" customHeight="1" x14ac:dyDescent="0.25">
      <c r="A189" s="235">
        <f>'[3]S2 Maquette'!B189</f>
        <v>0</v>
      </c>
      <c r="B189" s="235">
        <f>'[3]S2 Maquette'!C189</f>
        <v>0</v>
      </c>
      <c r="C189" s="236">
        <f>'[3]S2 Maquette'!F189</f>
        <v>0</v>
      </c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40"/>
      <c r="T189" s="241"/>
    </row>
    <row r="190" spans="1:20" ht="30" customHeight="1" x14ac:dyDescent="0.25">
      <c r="A190" s="235">
        <f>'[3]S2 Maquette'!B190</f>
        <v>0</v>
      </c>
      <c r="B190" s="235">
        <f>'[3]S2 Maquette'!C190</f>
        <v>0</v>
      </c>
      <c r="C190" s="236">
        <f>'[3]S2 Maquette'!F190</f>
        <v>0</v>
      </c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40"/>
      <c r="T190" s="241"/>
    </row>
    <row r="191" spans="1:20" ht="30" customHeight="1" x14ac:dyDescent="0.25">
      <c r="A191" s="235">
        <f>'[3]S2 Maquette'!B191</f>
        <v>0</v>
      </c>
      <c r="B191" s="235">
        <f>'[3]S2 Maquette'!C191</f>
        <v>0</v>
      </c>
      <c r="C191" s="236">
        <f>'[3]S2 Maquette'!F191</f>
        <v>0</v>
      </c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40"/>
      <c r="T191" s="241"/>
    </row>
    <row r="192" spans="1:20" ht="30" customHeight="1" x14ac:dyDescent="0.25">
      <c r="A192" s="235">
        <f>'[3]S2 Maquette'!B192</f>
        <v>0</v>
      </c>
      <c r="B192" s="235">
        <f>'[3]S2 Maquette'!C192</f>
        <v>0</v>
      </c>
      <c r="C192" s="236">
        <f>'[3]S2 Maquette'!F192</f>
        <v>0</v>
      </c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40"/>
      <c r="T192" s="241"/>
    </row>
    <row r="193" spans="1:20" ht="30" customHeight="1" x14ac:dyDescent="0.25">
      <c r="A193" s="235">
        <f>'[3]S2 Maquette'!B193</f>
        <v>0</v>
      </c>
      <c r="B193" s="235">
        <f>'[3]S2 Maquette'!C193</f>
        <v>0</v>
      </c>
      <c r="C193" s="236">
        <f>'[3]S2 Maquette'!F193</f>
        <v>0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40"/>
      <c r="T193" s="241"/>
    </row>
    <row r="194" spans="1:20" ht="30" customHeight="1" x14ac:dyDescent="0.25">
      <c r="A194" s="235">
        <f>'[3]S2 Maquette'!B194</f>
        <v>0</v>
      </c>
      <c r="B194" s="235">
        <f>'[3]S2 Maquette'!C194</f>
        <v>0</v>
      </c>
      <c r="C194" s="236">
        <f>'[3]S2 Maquette'!F194</f>
        <v>0</v>
      </c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40"/>
      <c r="T194" s="241"/>
    </row>
    <row r="195" spans="1:20" ht="30" customHeight="1" x14ac:dyDescent="0.25">
      <c r="A195" s="235">
        <f>'[3]S2 Maquette'!B195</f>
        <v>0</v>
      </c>
      <c r="B195" s="235">
        <f>'[3]S2 Maquette'!C195</f>
        <v>0</v>
      </c>
      <c r="C195" s="236">
        <f>'[3]S2 Maquette'!F195</f>
        <v>0</v>
      </c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40"/>
      <c r="T195" s="241"/>
    </row>
    <row r="196" spans="1:20" ht="30" customHeight="1" x14ac:dyDescent="0.25">
      <c r="A196" s="235">
        <f>'[3]S2 Maquette'!B196</f>
        <v>0</v>
      </c>
      <c r="B196" s="235">
        <f>'[3]S2 Maquette'!C196</f>
        <v>0</v>
      </c>
      <c r="C196" s="236">
        <f>'[3]S2 Maquette'!F196</f>
        <v>0</v>
      </c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40"/>
      <c r="T196" s="241"/>
    </row>
    <row r="197" spans="1:20" ht="30" customHeight="1" x14ac:dyDescent="0.25">
      <c r="A197" s="235">
        <f>'[3]S2 Maquette'!B197</f>
        <v>0</v>
      </c>
      <c r="B197" s="235">
        <f>'[3]S2 Maquette'!C197</f>
        <v>0</v>
      </c>
      <c r="C197" s="236">
        <f>'[3]S2 Maquette'!F197</f>
        <v>0</v>
      </c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40"/>
      <c r="T197" s="241"/>
    </row>
    <row r="198" spans="1:20" ht="30" customHeight="1" x14ac:dyDescent="0.25">
      <c r="A198" s="235">
        <f>'[3]S2 Maquette'!B198</f>
        <v>0</v>
      </c>
      <c r="B198" s="235">
        <f>'[3]S2 Maquette'!C198</f>
        <v>0</v>
      </c>
      <c r="C198" s="236">
        <f>'[3]S2 Maquette'!F198</f>
        <v>0</v>
      </c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40"/>
      <c r="T198" s="241"/>
    </row>
    <row r="199" spans="1:20" ht="30" customHeight="1" x14ac:dyDescent="0.25">
      <c r="A199" s="235">
        <f>'[3]S2 Maquette'!B199</f>
        <v>0</v>
      </c>
      <c r="B199" s="235">
        <f>'[3]S2 Maquette'!C199</f>
        <v>0</v>
      </c>
      <c r="C199" s="236">
        <f>'[3]S2 Maquette'!F199</f>
        <v>0</v>
      </c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40"/>
      <c r="T199" s="241"/>
    </row>
    <row r="200" spans="1:20" ht="30" customHeight="1" x14ac:dyDescent="0.25">
      <c r="A200" s="235">
        <f>'[3]S2 Maquette'!B200</f>
        <v>0</v>
      </c>
      <c r="B200" s="235">
        <f>'[3]S2 Maquette'!C200</f>
        <v>0</v>
      </c>
      <c r="C200" s="236">
        <f>'[3]S2 Maquette'!F200</f>
        <v>0</v>
      </c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40"/>
      <c r="T200" s="241"/>
    </row>
    <row r="201" spans="1:20" ht="30" customHeight="1" x14ac:dyDescent="0.25">
      <c r="A201" s="235">
        <f>'[3]S2 Maquette'!B201</f>
        <v>0</v>
      </c>
      <c r="B201" s="235">
        <f>'[3]S2 Maquette'!C201</f>
        <v>0</v>
      </c>
      <c r="C201" s="236">
        <f>'[3]S2 Maquette'!F201</f>
        <v>0</v>
      </c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40"/>
      <c r="T201" s="241"/>
    </row>
    <row r="202" spans="1:20" ht="30" customHeight="1" x14ac:dyDescent="0.25">
      <c r="A202" s="235">
        <f>'[3]S2 Maquette'!B202</f>
        <v>0</v>
      </c>
      <c r="B202" s="235">
        <f>'[3]S2 Maquette'!C202</f>
        <v>0</v>
      </c>
      <c r="C202" s="236">
        <f>'[3]S2 Maquette'!F202</f>
        <v>0</v>
      </c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40"/>
      <c r="T202" s="241"/>
    </row>
    <row r="203" spans="1:20" ht="30" customHeight="1" x14ac:dyDescent="0.25">
      <c r="A203" s="235">
        <f>'[3]S2 Maquette'!B203</f>
        <v>0</v>
      </c>
      <c r="B203" s="235">
        <f>'[3]S2 Maquette'!C203</f>
        <v>0</v>
      </c>
      <c r="C203" s="236">
        <f>'[3]S2 Maquette'!F203</f>
        <v>0</v>
      </c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40"/>
      <c r="T203" s="241"/>
    </row>
    <row r="204" spans="1:20" ht="30" customHeight="1" x14ac:dyDescent="0.25">
      <c r="A204" s="235">
        <f>'[3]S2 Maquette'!B204</f>
        <v>0</v>
      </c>
      <c r="B204" s="235">
        <f>'[3]S2 Maquette'!C204</f>
        <v>0</v>
      </c>
      <c r="C204" s="236">
        <f>'[3]S2 Maquette'!F204</f>
        <v>0</v>
      </c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40"/>
      <c r="T204" s="241"/>
    </row>
    <row r="205" spans="1:20" ht="30" customHeight="1" x14ac:dyDescent="0.25">
      <c r="A205" s="235">
        <f>'[3]S2 Maquette'!B205</f>
        <v>0</v>
      </c>
      <c r="B205" s="235">
        <f>'[3]S2 Maquette'!C205</f>
        <v>0</v>
      </c>
      <c r="C205" s="236">
        <f>'[3]S2 Maquette'!F205</f>
        <v>0</v>
      </c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40"/>
      <c r="T205" s="241"/>
    </row>
    <row r="206" spans="1:20" ht="30" customHeight="1" x14ac:dyDescent="0.25">
      <c r="A206" s="235">
        <f>'[3]S2 Maquette'!B206</f>
        <v>0</v>
      </c>
      <c r="B206" s="235">
        <f>'[3]S2 Maquette'!C206</f>
        <v>0</v>
      </c>
      <c r="C206" s="236">
        <f>'[3]S2 Maquette'!F206</f>
        <v>0</v>
      </c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40"/>
      <c r="T206" s="241"/>
    </row>
    <row r="207" spans="1:20" ht="30" customHeight="1" x14ac:dyDescent="0.25">
      <c r="A207" s="235">
        <f>'[3]S2 Maquette'!B207</f>
        <v>0</v>
      </c>
      <c r="B207" s="235">
        <f>'[3]S2 Maquette'!C207</f>
        <v>0</v>
      </c>
      <c r="C207" s="236">
        <f>'[3]S2 Maquette'!F207</f>
        <v>0</v>
      </c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40"/>
      <c r="T207" s="241"/>
    </row>
    <row r="208" spans="1:20" ht="30" customHeight="1" x14ac:dyDescent="0.25">
      <c r="A208" s="235">
        <f>'[3]S2 Maquette'!B208</f>
        <v>0</v>
      </c>
      <c r="B208" s="235">
        <f>'[3]S2 Maquette'!C208</f>
        <v>0</v>
      </c>
      <c r="C208" s="236">
        <f>'[3]S2 Maquette'!F208</f>
        <v>0</v>
      </c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40"/>
      <c r="T208" s="241"/>
    </row>
    <row r="209" spans="1:20" ht="30" customHeight="1" x14ac:dyDescent="0.25">
      <c r="A209" s="235">
        <f>'[3]S2 Maquette'!B209</f>
        <v>0</v>
      </c>
      <c r="B209" s="235">
        <f>'[3]S2 Maquette'!C209</f>
        <v>0</v>
      </c>
      <c r="C209" s="236">
        <f>'[3]S2 Maquette'!F209</f>
        <v>0</v>
      </c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40"/>
      <c r="T209" s="241"/>
    </row>
    <row r="210" spans="1:20" ht="30" customHeight="1" x14ac:dyDescent="0.25">
      <c r="A210" s="235">
        <f>'[3]S2 Maquette'!B210</f>
        <v>0</v>
      </c>
      <c r="B210" s="235">
        <f>'[3]S2 Maquette'!C210</f>
        <v>0</v>
      </c>
      <c r="C210" s="236">
        <f>'[3]S2 Maquette'!F210</f>
        <v>0</v>
      </c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40"/>
      <c r="T210" s="241"/>
    </row>
    <row r="211" spans="1:20" ht="30" customHeight="1" x14ac:dyDescent="0.25">
      <c r="A211" s="235">
        <f>'[3]S2 Maquette'!B211</f>
        <v>0</v>
      </c>
      <c r="B211" s="235">
        <f>'[3]S2 Maquette'!C211</f>
        <v>0</v>
      </c>
      <c r="C211" s="236">
        <f>'[3]S2 Maquette'!F211</f>
        <v>0</v>
      </c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40"/>
      <c r="T211" s="241"/>
    </row>
    <row r="212" spans="1:20" ht="30" customHeight="1" x14ac:dyDescent="0.25">
      <c r="A212" s="235">
        <f>'[3]S2 Maquette'!B212</f>
        <v>0</v>
      </c>
      <c r="B212" s="235">
        <f>'[3]S2 Maquette'!C212</f>
        <v>0</v>
      </c>
      <c r="C212" s="236">
        <f>'[3]S2 Maquette'!F212</f>
        <v>0</v>
      </c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40"/>
      <c r="T212" s="241"/>
    </row>
    <row r="213" spans="1:20" ht="30" customHeight="1" x14ac:dyDescent="0.25">
      <c r="A213" s="235">
        <f>'[3]S2 Maquette'!B213</f>
        <v>0</v>
      </c>
      <c r="B213" s="235">
        <f>'[3]S2 Maquette'!C213</f>
        <v>0</v>
      </c>
      <c r="C213" s="236">
        <f>'[3]S2 Maquette'!F213</f>
        <v>0</v>
      </c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40"/>
      <c r="T213" s="241"/>
    </row>
    <row r="214" spans="1:20" ht="30" customHeight="1" x14ac:dyDescent="0.25">
      <c r="A214" s="235">
        <f>'[3]S2 Maquette'!B214</f>
        <v>0</v>
      </c>
      <c r="B214" s="235">
        <f>'[3]S2 Maquette'!C214</f>
        <v>0</v>
      </c>
      <c r="C214" s="236">
        <f>'[3]S2 Maquette'!F214</f>
        <v>0</v>
      </c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40"/>
      <c r="T214" s="241"/>
    </row>
    <row r="215" spans="1:20" ht="30" customHeight="1" x14ac:dyDescent="0.25">
      <c r="A215" s="235">
        <f>'[3]S2 Maquette'!B215</f>
        <v>0</v>
      </c>
      <c r="B215" s="235">
        <f>'[3]S2 Maquette'!C215</f>
        <v>0</v>
      </c>
      <c r="C215" s="236">
        <f>'[3]S2 Maquette'!F215</f>
        <v>0</v>
      </c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40"/>
      <c r="T215" s="241"/>
    </row>
    <row r="216" spans="1:20" ht="30" customHeight="1" x14ac:dyDescent="0.25">
      <c r="A216" s="235">
        <f>'[3]S2 Maquette'!B216</f>
        <v>0</v>
      </c>
      <c r="B216" s="235">
        <f>'[3]S2 Maquette'!C216</f>
        <v>0</v>
      </c>
      <c r="C216" s="236">
        <f>'[3]S2 Maquette'!F216</f>
        <v>0</v>
      </c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40"/>
      <c r="T216" s="241"/>
    </row>
    <row r="217" spans="1:20" ht="30" customHeight="1" x14ac:dyDescent="0.25">
      <c r="A217" s="235">
        <f>'[3]S2 Maquette'!B217</f>
        <v>0</v>
      </c>
      <c r="B217" s="235">
        <f>'[3]S2 Maquette'!C217</f>
        <v>0</v>
      </c>
      <c r="C217" s="236">
        <f>'[3]S2 Maquette'!F217</f>
        <v>0</v>
      </c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40"/>
      <c r="T217" s="241"/>
    </row>
    <row r="218" spans="1:20" ht="30" customHeight="1" x14ac:dyDescent="0.25">
      <c r="A218" s="235">
        <f>'[3]S2 Maquette'!B218</f>
        <v>0</v>
      </c>
      <c r="B218" s="235">
        <f>'[3]S2 Maquette'!C218</f>
        <v>0</v>
      </c>
      <c r="C218" s="236">
        <f>'[3]S2 Maquette'!F218</f>
        <v>0</v>
      </c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40"/>
      <c r="T218" s="241"/>
    </row>
    <row r="219" spans="1:20" ht="30" customHeight="1" x14ac:dyDescent="0.25">
      <c r="A219" s="235">
        <f>'[3]S2 Maquette'!B219</f>
        <v>0</v>
      </c>
      <c r="B219" s="235">
        <f>'[3]S2 Maquette'!C219</f>
        <v>0</v>
      </c>
      <c r="C219" s="236">
        <f>'[3]S2 Maquette'!F219</f>
        <v>0</v>
      </c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40"/>
      <c r="T219" s="241"/>
    </row>
    <row r="220" spans="1:20" ht="30" customHeight="1" x14ac:dyDescent="0.25">
      <c r="A220" s="235">
        <f>'[3]S2 Maquette'!B220</f>
        <v>0</v>
      </c>
      <c r="B220" s="235">
        <f>'[3]S2 Maquette'!C220</f>
        <v>0</v>
      </c>
      <c r="C220" s="236">
        <f>'[3]S2 Maquette'!F220</f>
        <v>0</v>
      </c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40"/>
      <c r="T220" s="241"/>
    </row>
    <row r="221" spans="1:20" ht="30" customHeight="1" x14ac:dyDescent="0.25">
      <c r="A221" s="235">
        <f>'[3]S2 Maquette'!B221</f>
        <v>0</v>
      </c>
      <c r="B221" s="235">
        <f>'[3]S2 Maquette'!C221</f>
        <v>0</v>
      </c>
      <c r="C221" s="236">
        <f>'[3]S2 Maquette'!F221</f>
        <v>0</v>
      </c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40"/>
      <c r="T221" s="241"/>
    </row>
    <row r="222" spans="1:20" ht="30" customHeight="1" x14ac:dyDescent="0.25">
      <c r="A222" s="235">
        <f>'[3]S2 Maquette'!B222</f>
        <v>0</v>
      </c>
      <c r="B222" s="235">
        <f>'[3]S2 Maquette'!C222</f>
        <v>0</v>
      </c>
      <c r="C222" s="236">
        <f>'[3]S2 Maquette'!F222</f>
        <v>0</v>
      </c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40"/>
      <c r="T222" s="241"/>
    </row>
    <row r="223" spans="1:20" ht="30" customHeight="1" x14ac:dyDescent="0.25">
      <c r="A223" s="235">
        <f>'[3]S2 Maquette'!B223</f>
        <v>0</v>
      </c>
      <c r="B223" s="235">
        <f>'[3]S2 Maquette'!C223</f>
        <v>0</v>
      </c>
      <c r="C223" s="236">
        <f>'[3]S2 Maquette'!F223</f>
        <v>0</v>
      </c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40"/>
      <c r="T223" s="241"/>
    </row>
    <row r="224" spans="1:20" ht="30" customHeight="1" x14ac:dyDescent="0.25">
      <c r="A224" s="235">
        <f>'[3]S2 Maquette'!B224</f>
        <v>0</v>
      </c>
      <c r="B224" s="235">
        <f>'[3]S2 Maquette'!C224</f>
        <v>0</v>
      </c>
      <c r="C224" s="236">
        <f>'[3]S2 Maquette'!F224</f>
        <v>0</v>
      </c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40"/>
      <c r="T224" s="241"/>
    </row>
    <row r="225" spans="1:20" ht="30" customHeight="1" x14ac:dyDescent="0.25">
      <c r="A225" s="235">
        <f>'[3]S2 Maquette'!B225</f>
        <v>0</v>
      </c>
      <c r="B225" s="235">
        <f>'[3]S2 Maquette'!C225</f>
        <v>0</v>
      </c>
      <c r="C225" s="236">
        <f>'[3]S2 Maquette'!F225</f>
        <v>0</v>
      </c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40"/>
      <c r="T225" s="241"/>
    </row>
    <row r="226" spans="1:20" ht="30" customHeight="1" x14ac:dyDescent="0.25">
      <c r="A226" s="235">
        <f>'[3]S2 Maquette'!B226</f>
        <v>0</v>
      </c>
      <c r="B226" s="235">
        <f>'[3]S2 Maquette'!C226</f>
        <v>0</v>
      </c>
      <c r="C226" s="236">
        <f>'[3]S2 Maquette'!F226</f>
        <v>0</v>
      </c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40"/>
      <c r="T226" s="241"/>
    </row>
    <row r="227" spans="1:20" ht="30" customHeight="1" x14ac:dyDescent="0.25">
      <c r="A227" s="235">
        <f>'[3]S2 Maquette'!B227</f>
        <v>0</v>
      </c>
      <c r="B227" s="235">
        <f>'[3]S2 Maquette'!C227</f>
        <v>0</v>
      </c>
      <c r="C227" s="236">
        <f>'[3]S2 Maquette'!F227</f>
        <v>0</v>
      </c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40"/>
      <c r="T227" s="241"/>
    </row>
    <row r="228" spans="1:20" ht="30" customHeight="1" x14ac:dyDescent="0.25">
      <c r="A228" s="235">
        <f>'[3]S2 Maquette'!B228</f>
        <v>0</v>
      </c>
      <c r="B228" s="235">
        <f>'[3]S2 Maquette'!C228</f>
        <v>0</v>
      </c>
      <c r="C228" s="236">
        <f>'[3]S2 Maquette'!F228</f>
        <v>0</v>
      </c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40"/>
      <c r="T228" s="241"/>
    </row>
    <row r="229" spans="1:20" ht="30" customHeight="1" x14ac:dyDescent="0.25">
      <c r="A229" s="235">
        <f>'[3]S2 Maquette'!B229</f>
        <v>0</v>
      </c>
      <c r="B229" s="235">
        <f>'[3]S2 Maquette'!C229</f>
        <v>0</v>
      </c>
      <c r="C229" s="236">
        <f>'[3]S2 Maquette'!F229</f>
        <v>0</v>
      </c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40"/>
      <c r="T229" s="241"/>
    </row>
    <row r="230" spans="1:20" ht="30" customHeight="1" x14ac:dyDescent="0.25">
      <c r="A230" s="235">
        <f>'[3]S2 Maquette'!B230</f>
        <v>0</v>
      </c>
      <c r="B230" s="235">
        <f>'[3]S2 Maquette'!C230</f>
        <v>0</v>
      </c>
      <c r="C230" s="236">
        <f>'[3]S2 Maquette'!F230</f>
        <v>0</v>
      </c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40"/>
      <c r="T230" s="241"/>
    </row>
    <row r="231" spans="1:20" ht="30" customHeight="1" x14ac:dyDescent="0.25">
      <c r="A231" s="235">
        <f>'[3]S2 Maquette'!B231</f>
        <v>0</v>
      </c>
      <c r="B231" s="235">
        <f>'[3]S2 Maquette'!C231</f>
        <v>0</v>
      </c>
      <c r="C231" s="236">
        <f>'[3]S2 Maquette'!F231</f>
        <v>0</v>
      </c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40"/>
      <c r="T231" s="241"/>
    </row>
    <row r="232" spans="1:20" ht="30" customHeight="1" x14ac:dyDescent="0.25">
      <c r="A232" s="235">
        <f>'[3]S2 Maquette'!B232</f>
        <v>0</v>
      </c>
      <c r="B232" s="235">
        <f>'[3]S2 Maquette'!C232</f>
        <v>0</v>
      </c>
      <c r="C232" s="236">
        <f>'[3]S2 Maquette'!F232</f>
        <v>0</v>
      </c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40"/>
      <c r="T232" s="241"/>
    </row>
    <row r="233" spans="1:20" ht="30" customHeight="1" x14ac:dyDescent="0.25">
      <c r="A233" s="235">
        <f>'[3]S2 Maquette'!B233</f>
        <v>0</v>
      </c>
      <c r="B233" s="235">
        <f>'[3]S2 Maquette'!C233</f>
        <v>0</v>
      </c>
      <c r="C233" s="236">
        <f>'[3]S2 Maquette'!F233</f>
        <v>0</v>
      </c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40"/>
      <c r="T233" s="241"/>
    </row>
    <row r="234" spans="1:20" ht="30" customHeight="1" x14ac:dyDescent="0.25">
      <c r="A234" s="235">
        <f>'[3]S2 Maquette'!B234</f>
        <v>0</v>
      </c>
      <c r="B234" s="235">
        <f>'[3]S2 Maquette'!C234</f>
        <v>0</v>
      </c>
      <c r="C234" s="236">
        <f>'[3]S2 Maquette'!F234</f>
        <v>0</v>
      </c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40"/>
      <c r="T234" s="241"/>
    </row>
    <row r="235" spans="1:20" ht="30" customHeight="1" x14ac:dyDescent="0.25">
      <c r="A235" s="235">
        <f>'[3]S2 Maquette'!B235</f>
        <v>0</v>
      </c>
      <c r="B235" s="235">
        <f>'[3]S2 Maquette'!C235</f>
        <v>0</v>
      </c>
      <c r="C235" s="236">
        <f>'[3]S2 Maquette'!F235</f>
        <v>0</v>
      </c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40"/>
      <c r="T235" s="241"/>
    </row>
    <row r="236" spans="1:20" ht="30" customHeight="1" x14ac:dyDescent="0.25">
      <c r="A236" s="235">
        <f>'[3]S2 Maquette'!B236</f>
        <v>0</v>
      </c>
      <c r="B236" s="235">
        <f>'[3]S2 Maquette'!C236</f>
        <v>0</v>
      </c>
      <c r="C236" s="236">
        <f>'[3]S2 Maquette'!F236</f>
        <v>0</v>
      </c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40"/>
      <c r="T236" s="241"/>
    </row>
    <row r="237" spans="1:20" ht="30" customHeight="1" x14ac:dyDescent="0.25">
      <c r="A237" s="235">
        <f>'[3]S2 Maquette'!B237</f>
        <v>0</v>
      </c>
      <c r="B237" s="235">
        <f>'[3]S2 Maquette'!C237</f>
        <v>0</v>
      </c>
      <c r="C237" s="236">
        <f>'[3]S2 Maquette'!F237</f>
        <v>0</v>
      </c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40"/>
      <c r="T237" s="241"/>
    </row>
    <row r="238" spans="1:20" ht="30" customHeight="1" x14ac:dyDescent="0.25">
      <c r="A238" s="235">
        <f>'[3]S2 Maquette'!B238</f>
        <v>0</v>
      </c>
      <c r="B238" s="235">
        <f>'[3]S2 Maquette'!C238</f>
        <v>0</v>
      </c>
      <c r="C238" s="236">
        <f>'[3]S2 Maquette'!F238</f>
        <v>0</v>
      </c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40"/>
      <c r="T238" s="241"/>
    </row>
    <row r="239" spans="1:20" ht="30" customHeight="1" x14ac:dyDescent="0.25">
      <c r="A239" s="235">
        <f>'[3]S2 Maquette'!B239</f>
        <v>0</v>
      </c>
      <c r="B239" s="235">
        <f>'[3]S2 Maquette'!C239</f>
        <v>0</v>
      </c>
      <c r="C239" s="236">
        <f>'[3]S2 Maquette'!F239</f>
        <v>0</v>
      </c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40"/>
      <c r="T239" s="241"/>
    </row>
    <row r="240" spans="1:20" ht="30" customHeight="1" x14ac:dyDescent="0.25">
      <c r="A240" s="235">
        <f>'[3]S2 Maquette'!B240</f>
        <v>0</v>
      </c>
      <c r="B240" s="235">
        <f>'[3]S2 Maquette'!C240</f>
        <v>0</v>
      </c>
      <c r="C240" s="236">
        <f>'[3]S2 Maquette'!F240</f>
        <v>0</v>
      </c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40"/>
      <c r="T240" s="241"/>
    </row>
    <row r="241" spans="1:20" ht="30" customHeight="1" x14ac:dyDescent="0.25">
      <c r="A241" s="235">
        <f>'[3]S2 Maquette'!B241</f>
        <v>0</v>
      </c>
      <c r="B241" s="235">
        <f>'[3]S2 Maquette'!C241</f>
        <v>0</v>
      </c>
      <c r="C241" s="236">
        <f>'[3]S2 Maquette'!F241</f>
        <v>0</v>
      </c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40"/>
      <c r="T241" s="241"/>
    </row>
    <row r="242" spans="1:20" ht="30" customHeight="1" x14ac:dyDescent="0.25">
      <c r="A242" s="235">
        <f>'[3]S2 Maquette'!B242</f>
        <v>0</v>
      </c>
      <c r="B242" s="235">
        <f>'[3]S2 Maquette'!C242</f>
        <v>0</v>
      </c>
      <c r="C242" s="236">
        <f>'[3]S2 Maquette'!F242</f>
        <v>0</v>
      </c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40"/>
      <c r="T242" s="241"/>
    </row>
    <row r="243" spans="1:20" ht="30" customHeight="1" x14ac:dyDescent="0.25">
      <c r="A243" s="235">
        <f>'[3]S2 Maquette'!B243</f>
        <v>0</v>
      </c>
      <c r="B243" s="235">
        <f>'[3]S2 Maquette'!C243</f>
        <v>0</v>
      </c>
      <c r="C243" s="236">
        <f>'[3]S2 Maquette'!F243</f>
        <v>0</v>
      </c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40"/>
      <c r="T243" s="241"/>
    </row>
    <row r="244" spans="1:20" ht="30" customHeight="1" x14ac:dyDescent="0.25">
      <c r="A244" s="235">
        <f>'[3]S2 Maquette'!B244</f>
        <v>0</v>
      </c>
      <c r="B244" s="235">
        <f>'[3]S2 Maquette'!C244</f>
        <v>0</v>
      </c>
      <c r="C244" s="236">
        <f>'[3]S2 Maquette'!F244</f>
        <v>0</v>
      </c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40"/>
      <c r="T244" s="241"/>
    </row>
    <row r="245" spans="1:20" ht="30" customHeight="1" x14ac:dyDescent="0.25">
      <c r="A245" s="235">
        <f>'[3]S2 Maquette'!B245</f>
        <v>0</v>
      </c>
      <c r="B245" s="235">
        <f>'[3]S2 Maquette'!C245</f>
        <v>0</v>
      </c>
      <c r="C245" s="236">
        <f>'[3]S2 Maquette'!F245</f>
        <v>0</v>
      </c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40"/>
      <c r="T245" s="241"/>
    </row>
    <row r="246" spans="1:20" ht="30" customHeight="1" x14ac:dyDescent="0.25">
      <c r="A246" s="235">
        <f>'[3]S2 Maquette'!B246</f>
        <v>0</v>
      </c>
      <c r="B246" s="235">
        <f>'[3]S2 Maquette'!C246</f>
        <v>0</v>
      </c>
      <c r="C246" s="236">
        <f>'[3]S2 Maquette'!F246</f>
        <v>0</v>
      </c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40"/>
      <c r="T246" s="241"/>
    </row>
    <row r="247" spans="1:20" ht="30" customHeight="1" x14ac:dyDescent="0.25">
      <c r="A247" s="235">
        <f>'[3]S2 Maquette'!B247</f>
        <v>0</v>
      </c>
      <c r="B247" s="235">
        <f>'[3]S2 Maquette'!C247</f>
        <v>0</v>
      </c>
      <c r="C247" s="236">
        <f>'[3]S2 Maquette'!F247</f>
        <v>0</v>
      </c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40"/>
      <c r="T247" s="241"/>
    </row>
    <row r="248" spans="1:20" ht="30" customHeight="1" x14ac:dyDescent="0.25">
      <c r="A248" s="235">
        <f>'[3]S2 Maquette'!B248</f>
        <v>0</v>
      </c>
      <c r="B248" s="235">
        <f>'[3]S2 Maquette'!C248</f>
        <v>0</v>
      </c>
      <c r="C248" s="236">
        <f>'[3]S2 Maquette'!F248</f>
        <v>0</v>
      </c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40"/>
      <c r="T248" s="241"/>
    </row>
    <row r="249" spans="1:20" ht="30" customHeight="1" x14ac:dyDescent="0.25">
      <c r="A249" s="235">
        <f>'[3]S2 Maquette'!B249</f>
        <v>0</v>
      </c>
      <c r="B249" s="235">
        <f>'[3]S2 Maquette'!C249</f>
        <v>0</v>
      </c>
      <c r="C249" s="236">
        <f>'[3]S2 Maquette'!F249</f>
        <v>0</v>
      </c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40"/>
      <c r="T249" s="241"/>
    </row>
    <row r="250" spans="1:20" ht="30" customHeight="1" x14ac:dyDescent="0.25">
      <c r="A250" s="235">
        <f>'[3]S2 Maquette'!B250</f>
        <v>0</v>
      </c>
      <c r="B250" s="235">
        <f>'[3]S2 Maquette'!C250</f>
        <v>0</v>
      </c>
      <c r="C250" s="236">
        <f>'[3]S2 Maquette'!F250</f>
        <v>0</v>
      </c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40"/>
      <c r="T250" s="241"/>
    </row>
    <row r="251" spans="1:20" ht="30" customHeight="1" x14ac:dyDescent="0.25">
      <c r="A251" s="235">
        <f>'[3]S2 Maquette'!B251</f>
        <v>0</v>
      </c>
      <c r="B251" s="235">
        <f>'[3]S2 Maquette'!C251</f>
        <v>0</v>
      </c>
      <c r="C251" s="236">
        <f>'[3]S2 Maquette'!F251</f>
        <v>0</v>
      </c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40"/>
      <c r="T251" s="241"/>
    </row>
    <row r="252" spans="1:20" ht="30" customHeight="1" x14ac:dyDescent="0.25">
      <c r="A252" s="235">
        <f>'[3]S2 Maquette'!B252</f>
        <v>0</v>
      </c>
      <c r="B252" s="235">
        <f>'[3]S2 Maquette'!C252</f>
        <v>0</v>
      </c>
      <c r="C252" s="236">
        <f>'[3]S2 Maquette'!F252</f>
        <v>0</v>
      </c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40"/>
      <c r="T252" s="241"/>
    </row>
    <row r="253" spans="1:20" ht="30" customHeight="1" x14ac:dyDescent="0.25">
      <c r="A253" s="235">
        <f>'[3]S2 Maquette'!B253</f>
        <v>0</v>
      </c>
      <c r="B253" s="235">
        <f>'[3]S2 Maquette'!C253</f>
        <v>0</v>
      </c>
      <c r="C253" s="236">
        <f>'[3]S2 Maquette'!F253</f>
        <v>0</v>
      </c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40"/>
      <c r="T253" s="241"/>
    </row>
    <row r="254" spans="1:20" ht="30" customHeight="1" x14ac:dyDescent="0.25">
      <c r="A254" s="235">
        <f>'[3]S2 Maquette'!B254</f>
        <v>0</v>
      </c>
      <c r="B254" s="235">
        <f>'[3]S2 Maquette'!C254</f>
        <v>0</v>
      </c>
      <c r="C254" s="236">
        <f>'[3]S2 Maquette'!F254</f>
        <v>0</v>
      </c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40"/>
      <c r="T254" s="241"/>
    </row>
    <row r="255" spans="1:20" ht="30" customHeight="1" x14ac:dyDescent="0.25">
      <c r="A255" s="235">
        <f>'[3]S2 Maquette'!B255</f>
        <v>0</v>
      </c>
      <c r="B255" s="235">
        <f>'[3]S2 Maquette'!C255</f>
        <v>0</v>
      </c>
      <c r="C255" s="236">
        <f>'[3]S2 Maquette'!F255</f>
        <v>0</v>
      </c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40"/>
      <c r="T255" s="241"/>
    </row>
    <row r="256" spans="1:20" ht="30" customHeight="1" x14ac:dyDescent="0.25">
      <c r="A256" s="235">
        <f>'[3]S2 Maquette'!B256</f>
        <v>0</v>
      </c>
      <c r="B256" s="235">
        <f>'[3]S2 Maquette'!C256</f>
        <v>0</v>
      </c>
      <c r="C256" s="236">
        <f>'[3]S2 Maquette'!F256</f>
        <v>0</v>
      </c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40"/>
      <c r="T256" s="241"/>
    </row>
    <row r="257" spans="1:20" ht="30" customHeight="1" x14ac:dyDescent="0.25">
      <c r="A257" s="235">
        <f>'[3]S2 Maquette'!B257</f>
        <v>0</v>
      </c>
      <c r="B257" s="235">
        <f>'[3]S2 Maquette'!C257</f>
        <v>0</v>
      </c>
      <c r="C257" s="236">
        <f>'[3]S2 Maquette'!F257</f>
        <v>0</v>
      </c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40"/>
      <c r="T257" s="241"/>
    </row>
    <row r="258" spans="1:20" ht="30" customHeight="1" x14ac:dyDescent="0.25">
      <c r="A258" s="235">
        <f>'[3]S2 Maquette'!B258</f>
        <v>0</v>
      </c>
      <c r="B258" s="235">
        <f>'[3]S2 Maquette'!C258</f>
        <v>0</v>
      </c>
      <c r="C258" s="236">
        <f>'[3]S2 Maquette'!F258</f>
        <v>0</v>
      </c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40"/>
      <c r="T258" s="241"/>
    </row>
    <row r="259" spans="1:20" ht="30" customHeight="1" x14ac:dyDescent="0.25">
      <c r="A259" s="235">
        <f>'[3]S2 Maquette'!B259</f>
        <v>0</v>
      </c>
      <c r="B259" s="235">
        <f>'[3]S2 Maquette'!C259</f>
        <v>0</v>
      </c>
      <c r="C259" s="236">
        <f>'[3]S2 Maquette'!F259</f>
        <v>0</v>
      </c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40"/>
      <c r="T259" s="241"/>
    </row>
    <row r="260" spans="1:20" ht="30" customHeight="1" x14ac:dyDescent="0.25">
      <c r="A260" s="235">
        <f>'[3]S2 Maquette'!B260</f>
        <v>0</v>
      </c>
      <c r="B260" s="235">
        <f>'[3]S2 Maquette'!C260</f>
        <v>0</v>
      </c>
      <c r="C260" s="236">
        <f>'[3]S2 Maquette'!F260</f>
        <v>0</v>
      </c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40"/>
      <c r="T260" s="241"/>
    </row>
    <row r="261" spans="1:20" ht="30" customHeight="1" x14ac:dyDescent="0.25">
      <c r="A261" s="235">
        <f>'[3]S2 Maquette'!B261</f>
        <v>0</v>
      </c>
      <c r="B261" s="235">
        <f>'[3]S2 Maquette'!C261</f>
        <v>0</v>
      </c>
      <c r="C261" s="236">
        <f>'[3]S2 Maquette'!F261</f>
        <v>0</v>
      </c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40"/>
      <c r="T261" s="241"/>
    </row>
    <row r="262" spans="1:20" ht="30" customHeight="1" x14ac:dyDescent="0.25">
      <c r="A262" s="235">
        <f>'[3]S2 Maquette'!B262</f>
        <v>0</v>
      </c>
      <c r="B262" s="235">
        <f>'[3]S2 Maquette'!C262</f>
        <v>0</v>
      </c>
      <c r="C262" s="236">
        <f>'[3]S2 Maquette'!F262</f>
        <v>0</v>
      </c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40"/>
      <c r="T262" s="241"/>
    </row>
    <row r="263" spans="1:20" ht="30" customHeight="1" x14ac:dyDescent="0.25">
      <c r="A263" s="235">
        <f>'[3]S2 Maquette'!B263</f>
        <v>0</v>
      </c>
      <c r="B263" s="235">
        <f>'[3]S2 Maquette'!C263</f>
        <v>0</v>
      </c>
      <c r="C263" s="236">
        <f>'[3]S2 Maquette'!F263</f>
        <v>0</v>
      </c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40"/>
      <c r="T263" s="241"/>
    </row>
    <row r="264" spans="1:20" ht="30" customHeight="1" x14ac:dyDescent="0.25">
      <c r="A264" s="235">
        <f>'[3]S2 Maquette'!B264</f>
        <v>0</v>
      </c>
      <c r="B264" s="235">
        <f>'[3]S2 Maquette'!C264</f>
        <v>0</v>
      </c>
      <c r="C264" s="236">
        <f>'[3]S2 Maquette'!F264</f>
        <v>0</v>
      </c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40"/>
      <c r="T264" s="241"/>
    </row>
    <row r="265" spans="1:20" ht="30" customHeight="1" x14ac:dyDescent="0.25">
      <c r="A265" s="235">
        <f>'[3]S2 Maquette'!B265</f>
        <v>0</v>
      </c>
      <c r="B265" s="235">
        <f>'[3]S2 Maquette'!C265</f>
        <v>0</v>
      </c>
      <c r="C265" s="236">
        <f>'[3]S2 Maquette'!F265</f>
        <v>0</v>
      </c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40"/>
      <c r="T265" s="241"/>
    </row>
    <row r="266" spans="1:20" ht="30" customHeight="1" x14ac:dyDescent="0.25">
      <c r="A266" s="235">
        <f>'[3]S2 Maquette'!B266</f>
        <v>0</v>
      </c>
      <c r="B266" s="235">
        <f>'[3]S2 Maquette'!C266</f>
        <v>0</v>
      </c>
      <c r="C266" s="236">
        <f>'[3]S2 Maquette'!F266</f>
        <v>0</v>
      </c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40"/>
      <c r="T266" s="241"/>
    </row>
    <row r="267" spans="1:20" ht="30" customHeight="1" x14ac:dyDescent="0.25">
      <c r="A267" s="235">
        <f>'[3]S2 Maquette'!B267</f>
        <v>0</v>
      </c>
      <c r="B267" s="235">
        <f>'[3]S2 Maquette'!C267</f>
        <v>0</v>
      </c>
      <c r="C267" s="236">
        <f>'[3]S2 Maquette'!F267</f>
        <v>0</v>
      </c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40"/>
      <c r="T267" s="241"/>
    </row>
    <row r="268" spans="1:20" ht="30" customHeight="1" x14ac:dyDescent="0.25">
      <c r="A268" s="235">
        <f>'[3]S2 Maquette'!B268</f>
        <v>0</v>
      </c>
      <c r="B268" s="235">
        <f>'[3]S2 Maquette'!C268</f>
        <v>0</v>
      </c>
      <c r="C268" s="236">
        <f>'[3]S2 Maquette'!F268</f>
        <v>0</v>
      </c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40"/>
      <c r="T268" s="241"/>
    </row>
    <row r="269" spans="1:20" ht="30" customHeight="1" x14ac:dyDescent="0.25">
      <c r="A269" s="235">
        <f>'[3]S2 Maquette'!B269</f>
        <v>0</v>
      </c>
      <c r="B269" s="235">
        <f>'[3]S2 Maquette'!C269</f>
        <v>0</v>
      </c>
      <c r="C269" s="236">
        <f>'[3]S2 Maquette'!F269</f>
        <v>0</v>
      </c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40"/>
      <c r="T269" s="241"/>
    </row>
    <row r="270" spans="1:20" ht="30" customHeight="1" x14ac:dyDescent="0.25">
      <c r="A270" s="235">
        <f>'[3]S2 Maquette'!B270</f>
        <v>0</v>
      </c>
      <c r="B270" s="235">
        <f>'[3]S2 Maquette'!C270</f>
        <v>0</v>
      </c>
      <c r="C270" s="236">
        <f>'[3]S2 Maquette'!F270</f>
        <v>0</v>
      </c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40"/>
      <c r="T270" s="241"/>
    </row>
    <row r="271" spans="1:20" ht="30" customHeight="1" x14ac:dyDescent="0.25">
      <c r="A271" s="235">
        <f>'[3]S2 Maquette'!B271</f>
        <v>0</v>
      </c>
      <c r="B271" s="235">
        <f>'[3]S2 Maquette'!C271</f>
        <v>0</v>
      </c>
      <c r="C271" s="236">
        <f>'[3]S2 Maquette'!F271</f>
        <v>0</v>
      </c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40"/>
      <c r="T271" s="241"/>
    </row>
    <row r="272" spans="1:20" ht="30" customHeight="1" x14ac:dyDescent="0.25">
      <c r="A272" s="235">
        <f>'[3]S2 Maquette'!B272</f>
        <v>0</v>
      </c>
      <c r="B272" s="235">
        <f>'[3]S2 Maquette'!C272</f>
        <v>0</v>
      </c>
      <c r="C272" s="236">
        <f>'[3]S2 Maquette'!F272</f>
        <v>0</v>
      </c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40"/>
      <c r="T272" s="241"/>
    </row>
    <row r="273" spans="1:20" ht="30" customHeight="1" x14ac:dyDescent="0.25">
      <c r="A273" s="235">
        <f>'[3]S2 Maquette'!B273</f>
        <v>0</v>
      </c>
      <c r="B273" s="235">
        <f>'[3]S2 Maquette'!C273</f>
        <v>0</v>
      </c>
      <c r="C273" s="236">
        <f>'[3]S2 Maquette'!F273</f>
        <v>0</v>
      </c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40"/>
      <c r="T273" s="241"/>
    </row>
    <row r="274" spans="1:20" ht="30" customHeight="1" x14ac:dyDescent="0.25">
      <c r="A274" s="235">
        <f>'[3]S2 Maquette'!B274</f>
        <v>0</v>
      </c>
      <c r="B274" s="235">
        <f>'[3]S2 Maquette'!C274</f>
        <v>0</v>
      </c>
      <c r="C274" s="236">
        <f>'[3]S2 Maquette'!F274</f>
        <v>0</v>
      </c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40"/>
      <c r="T274" s="241"/>
    </row>
    <row r="275" spans="1:20" ht="30" customHeight="1" x14ac:dyDescent="0.25">
      <c r="A275" s="235">
        <f>'[3]S2 Maquette'!B275</f>
        <v>0</v>
      </c>
      <c r="B275" s="235">
        <f>'[3]S2 Maquette'!C275</f>
        <v>0</v>
      </c>
      <c r="C275" s="236">
        <f>'[3]S2 Maquette'!F275</f>
        <v>0</v>
      </c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40"/>
      <c r="T275" s="241"/>
    </row>
    <row r="276" spans="1:20" ht="30" customHeight="1" x14ac:dyDescent="0.25">
      <c r="A276" s="235">
        <f>'[3]S2 Maquette'!B276</f>
        <v>0</v>
      </c>
      <c r="B276" s="235">
        <f>'[3]S2 Maquette'!C276</f>
        <v>0</v>
      </c>
      <c r="C276" s="236">
        <f>'[3]S2 Maquette'!F276</f>
        <v>0</v>
      </c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40"/>
      <c r="T276" s="241"/>
    </row>
    <row r="277" spans="1:20" ht="30" customHeight="1" x14ac:dyDescent="0.25">
      <c r="A277" s="235">
        <f>'[3]S2 Maquette'!B277</f>
        <v>0</v>
      </c>
      <c r="B277" s="235">
        <f>'[3]S2 Maquette'!C277</f>
        <v>0</v>
      </c>
      <c r="C277" s="236">
        <f>'[3]S2 Maquette'!F277</f>
        <v>0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40"/>
      <c r="T277" s="241"/>
    </row>
    <row r="278" spans="1:20" ht="30" customHeight="1" x14ac:dyDescent="0.25">
      <c r="A278" s="235">
        <f>'[3]S2 Maquette'!B278</f>
        <v>0</v>
      </c>
      <c r="B278" s="235">
        <f>'[3]S2 Maquette'!C278</f>
        <v>0</v>
      </c>
      <c r="C278" s="236">
        <f>'[3]S2 Maquette'!F278</f>
        <v>0</v>
      </c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40"/>
      <c r="T278" s="241"/>
    </row>
    <row r="279" spans="1:20" ht="30" customHeight="1" x14ac:dyDescent="0.25">
      <c r="A279" s="235">
        <f>'[3]S2 Maquette'!B279</f>
        <v>0</v>
      </c>
      <c r="B279" s="235">
        <f>'[3]S2 Maquette'!C279</f>
        <v>0</v>
      </c>
      <c r="C279" s="236">
        <f>'[3]S2 Maquette'!F279</f>
        <v>0</v>
      </c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40"/>
      <c r="T279" s="241"/>
    </row>
    <row r="280" spans="1:20" ht="30" customHeight="1" x14ac:dyDescent="0.25">
      <c r="A280" s="235">
        <f>'[3]S2 Maquette'!B280</f>
        <v>0</v>
      </c>
      <c r="B280" s="235">
        <f>'[3]S2 Maquette'!C280</f>
        <v>0</v>
      </c>
      <c r="C280" s="236">
        <f>'[3]S2 Maquette'!F280</f>
        <v>0</v>
      </c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40"/>
      <c r="T280" s="241"/>
    </row>
    <row r="281" spans="1:20" ht="30" customHeight="1" x14ac:dyDescent="0.25">
      <c r="A281" s="235">
        <f>'[3]S2 Maquette'!B281</f>
        <v>0</v>
      </c>
      <c r="B281" s="235">
        <f>'[3]S2 Maquette'!C281</f>
        <v>0</v>
      </c>
      <c r="C281" s="236">
        <f>'[3]S2 Maquette'!F281</f>
        <v>0</v>
      </c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40"/>
      <c r="T281" s="241"/>
    </row>
    <row r="282" spans="1:20" ht="30" customHeight="1" x14ac:dyDescent="0.25">
      <c r="A282" s="235">
        <f>'[3]S2 Maquette'!B282</f>
        <v>0</v>
      </c>
      <c r="B282" s="235">
        <f>'[3]S2 Maquette'!C282</f>
        <v>0</v>
      </c>
      <c r="C282" s="236">
        <f>'[3]S2 Maquette'!F282</f>
        <v>0</v>
      </c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40"/>
      <c r="T282" s="241"/>
    </row>
    <row r="283" spans="1:20" ht="30" customHeight="1" x14ac:dyDescent="0.25">
      <c r="A283" s="235">
        <f>'[3]S2 Maquette'!B283</f>
        <v>0</v>
      </c>
      <c r="B283" s="235">
        <f>'[3]S2 Maquette'!C283</f>
        <v>0</v>
      </c>
      <c r="C283" s="236">
        <f>'[3]S2 Maquette'!F283</f>
        <v>0</v>
      </c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40"/>
      <c r="T283" s="241"/>
    </row>
    <row r="284" spans="1:20" ht="30" customHeight="1" x14ac:dyDescent="0.25">
      <c r="A284" s="235">
        <f>'[3]S2 Maquette'!B284</f>
        <v>0</v>
      </c>
      <c r="B284" s="235">
        <f>'[3]S2 Maquette'!C284</f>
        <v>0</v>
      </c>
      <c r="C284" s="236">
        <f>'[3]S2 Maquette'!F284</f>
        <v>0</v>
      </c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40"/>
      <c r="T284" s="241"/>
    </row>
    <row r="285" spans="1:20" ht="30" customHeight="1" x14ac:dyDescent="0.25">
      <c r="A285" s="235">
        <f>'[3]S2 Maquette'!B285</f>
        <v>0</v>
      </c>
      <c r="B285" s="235">
        <f>'[3]S2 Maquette'!C285</f>
        <v>0</v>
      </c>
      <c r="C285" s="236">
        <f>'[3]S2 Maquette'!F285</f>
        <v>0</v>
      </c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40"/>
      <c r="T285" s="241"/>
    </row>
    <row r="286" spans="1:20" ht="30" customHeight="1" x14ac:dyDescent="0.25">
      <c r="A286" s="235">
        <f>'[3]S2 Maquette'!B286</f>
        <v>0</v>
      </c>
      <c r="B286" s="235">
        <f>'[3]S2 Maquette'!C286</f>
        <v>0</v>
      </c>
      <c r="C286" s="236">
        <f>'[3]S2 Maquette'!F286</f>
        <v>0</v>
      </c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40"/>
      <c r="T286" s="241"/>
    </row>
    <row r="287" spans="1:20" ht="30" customHeight="1" x14ac:dyDescent="0.25">
      <c r="A287" s="235">
        <f>'[3]S2 Maquette'!B287</f>
        <v>0</v>
      </c>
      <c r="B287" s="235">
        <f>'[3]S2 Maquette'!C287</f>
        <v>0</v>
      </c>
      <c r="C287" s="236">
        <f>'[3]S2 Maquette'!F287</f>
        <v>0</v>
      </c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40"/>
      <c r="T287" s="241"/>
    </row>
    <row r="288" spans="1:20" ht="30" customHeight="1" x14ac:dyDescent="0.25">
      <c r="A288" s="235">
        <f>'[3]S2 Maquette'!B288</f>
        <v>0</v>
      </c>
      <c r="B288" s="235">
        <f>'[3]S2 Maquette'!C288</f>
        <v>0</v>
      </c>
      <c r="C288" s="236">
        <f>'[3]S2 Maquette'!F288</f>
        <v>0</v>
      </c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40"/>
      <c r="T288" s="241"/>
    </row>
    <row r="289" spans="1:20" ht="30" customHeight="1" x14ac:dyDescent="0.25">
      <c r="A289" s="235">
        <f>'[3]S2 Maquette'!B289</f>
        <v>0</v>
      </c>
      <c r="B289" s="235">
        <f>'[3]S2 Maquette'!C289</f>
        <v>0</v>
      </c>
      <c r="C289" s="236">
        <f>'[3]S2 Maquette'!F289</f>
        <v>0</v>
      </c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40"/>
      <c r="T289" s="241"/>
    </row>
    <row r="290" spans="1:20" ht="30" customHeight="1" x14ac:dyDescent="0.25">
      <c r="A290" s="235">
        <f>'[3]S2 Maquette'!B290</f>
        <v>0</v>
      </c>
      <c r="B290" s="235">
        <f>'[3]S2 Maquette'!C290</f>
        <v>0</v>
      </c>
      <c r="C290" s="236">
        <f>'[3]S2 Maquette'!F290</f>
        <v>0</v>
      </c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40"/>
      <c r="T290" s="241"/>
    </row>
    <row r="291" spans="1:20" ht="30" customHeight="1" x14ac:dyDescent="0.25">
      <c r="A291" s="235">
        <f>'[3]S2 Maquette'!B291</f>
        <v>0</v>
      </c>
      <c r="B291" s="235">
        <f>'[3]S2 Maquette'!C291</f>
        <v>0</v>
      </c>
      <c r="C291" s="236">
        <f>'[3]S2 Maquette'!F291</f>
        <v>0</v>
      </c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40"/>
      <c r="T291" s="241"/>
    </row>
    <row r="292" spans="1:20" ht="30" customHeight="1" x14ac:dyDescent="0.25">
      <c r="A292" s="235">
        <f>'[3]S2 Maquette'!B292</f>
        <v>0</v>
      </c>
      <c r="B292" s="235">
        <f>'[3]S2 Maquette'!C292</f>
        <v>0</v>
      </c>
      <c r="C292" s="236">
        <f>'[3]S2 Maquette'!F292</f>
        <v>0</v>
      </c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40"/>
      <c r="T292" s="241"/>
    </row>
    <row r="293" spans="1:20" ht="30" customHeight="1" x14ac:dyDescent="0.25">
      <c r="A293" s="235">
        <f>'[3]S2 Maquette'!B293</f>
        <v>0</v>
      </c>
      <c r="B293" s="235">
        <f>'[3]S2 Maquette'!C293</f>
        <v>0</v>
      </c>
      <c r="C293" s="236">
        <f>'[3]S2 Maquette'!F293</f>
        <v>0</v>
      </c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40"/>
      <c r="T293" s="241"/>
    </row>
    <row r="294" spans="1:20" ht="30" customHeight="1" x14ac:dyDescent="0.25">
      <c r="A294" s="235">
        <f>'[3]S2 Maquette'!B294</f>
        <v>0</v>
      </c>
      <c r="B294" s="235">
        <f>'[3]S2 Maquette'!C294</f>
        <v>0</v>
      </c>
      <c r="C294" s="236">
        <f>'[3]S2 Maquette'!F294</f>
        <v>0</v>
      </c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40"/>
      <c r="T294" s="241"/>
    </row>
    <row r="295" spans="1:20" ht="30" customHeight="1" x14ac:dyDescent="0.25">
      <c r="A295" s="235">
        <f>'[3]S2 Maquette'!B295</f>
        <v>0</v>
      </c>
      <c r="B295" s="235">
        <f>'[3]S2 Maquette'!C295</f>
        <v>0</v>
      </c>
      <c r="C295" s="236">
        <f>'[3]S2 Maquette'!F295</f>
        <v>0</v>
      </c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40"/>
      <c r="T295" s="241"/>
    </row>
    <row r="296" spans="1:20" ht="30" customHeight="1" x14ac:dyDescent="0.25">
      <c r="A296" s="235">
        <f>'[3]S2 Maquette'!B296</f>
        <v>0</v>
      </c>
      <c r="B296" s="235">
        <f>'[3]S2 Maquette'!C296</f>
        <v>0</v>
      </c>
      <c r="C296" s="236">
        <f>'[3]S2 Maquette'!F296</f>
        <v>0</v>
      </c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40"/>
      <c r="T296" s="241"/>
    </row>
    <row r="297" spans="1:20" ht="30" customHeight="1" x14ac:dyDescent="0.25">
      <c r="A297" s="235">
        <f>'[3]S2 Maquette'!B297</f>
        <v>0</v>
      </c>
      <c r="B297" s="235">
        <f>'[3]S2 Maquette'!C297</f>
        <v>0</v>
      </c>
      <c r="C297" s="236">
        <f>'[3]S2 Maquette'!F297</f>
        <v>0</v>
      </c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40"/>
      <c r="T297" s="241"/>
    </row>
    <row r="298" spans="1:20" ht="30" customHeight="1" x14ac:dyDescent="0.25">
      <c r="A298" s="235">
        <f>'[3]S2 Maquette'!B298</f>
        <v>0</v>
      </c>
      <c r="B298" s="235">
        <f>'[3]S2 Maquette'!C298</f>
        <v>0</v>
      </c>
      <c r="C298" s="236">
        <f>'[3]S2 Maquette'!F298</f>
        <v>0</v>
      </c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40"/>
      <c r="T298" s="241"/>
    </row>
    <row r="299" spans="1:20" ht="30" customHeight="1" x14ac:dyDescent="0.25">
      <c r="A299" s="235">
        <f>'[3]S2 Maquette'!B299</f>
        <v>0</v>
      </c>
      <c r="B299" s="235">
        <f>'[3]S2 Maquette'!C299</f>
        <v>0</v>
      </c>
      <c r="C299" s="236">
        <f>'[3]S2 Maquette'!F299</f>
        <v>0</v>
      </c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40"/>
      <c r="T299" s="241"/>
    </row>
    <row r="300" spans="1:20" ht="30" customHeight="1" x14ac:dyDescent="0.25">
      <c r="A300" s="235">
        <f>'[3]S2 Maquette'!B300</f>
        <v>0</v>
      </c>
      <c r="B300" s="235">
        <f>'[3]S2 Maquette'!C300</f>
        <v>0</v>
      </c>
      <c r="C300" s="236">
        <f>'[3]S2 Maquette'!F300</f>
        <v>0</v>
      </c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40"/>
      <c r="T300" s="241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1001">
    <cfRule type="expression" dxfId="53" priority="1">
      <formula>$B1="Option"</formula>
    </cfRule>
  </conditionalFormatting>
  <conditionalFormatting sqref="S1:S1001 T18">
    <cfRule type="expression" dxfId="52" priority="2">
      <formula>$P1="CT (Contrôle terminal)"</formula>
    </cfRule>
  </conditionalFormatting>
  <conditionalFormatting sqref="Q1:R1001">
    <cfRule type="expression" dxfId="51" priority="3">
      <formula>$P1="Autres"</formula>
    </cfRule>
  </conditionalFormatting>
  <conditionalFormatting sqref="N1:O1001">
    <cfRule type="expression" dxfId="50" priority="4">
      <formula>$K1="CCI (CC Intégral)"</formula>
    </cfRule>
  </conditionalFormatting>
  <conditionalFormatting sqref="J1:J1001">
    <cfRule type="expression" dxfId="49" priority="5">
      <formula>$I1="NON"</formula>
    </cfRule>
  </conditionalFormatting>
  <conditionalFormatting sqref="A1:A7 A12:A17 A301:A999">
    <cfRule type="expression" dxfId="48" priority="6">
      <formula>$C1="Parcours Pédagogique"</formula>
    </cfRule>
    <cfRule type="expression" dxfId="47" priority="7">
      <formula>$C1="BLOC"</formula>
    </cfRule>
    <cfRule type="expression" dxfId="46" priority="8">
      <formula>$C1="OPTION"</formula>
    </cfRule>
  </conditionalFormatting>
  <conditionalFormatting sqref="B1:S7 C8:S9 J10:S11 B12:M12 B13:L13 B14:N14 B15:M17 B301:S999 P14:S17 C10 E10 P12">
    <cfRule type="expression" dxfId="45" priority="9">
      <formula>$D1="Modification MCC"</formula>
    </cfRule>
  </conditionalFormatting>
  <conditionalFormatting sqref="B1:S7 C8:S9 C10 E10 J10:S11 B12:M12 P12 B13:L13 B14:N14 P14:S17 B15:M17 B301:S999">
    <cfRule type="expression" dxfId="44" priority="10">
      <formula>$D1="Modification"</formula>
    </cfRule>
    <cfRule type="expression" dxfId="43" priority="11">
      <formula>$D1="Création"</formula>
    </cfRule>
    <cfRule type="expression" dxfId="42" priority="12">
      <formula>$D1="Fermeture"</formula>
    </cfRule>
  </conditionalFormatting>
  <conditionalFormatting sqref="A18:S300 T18">
    <cfRule type="expression" dxfId="41" priority="13">
      <formula>$C18="Modification MCC"</formula>
    </cfRule>
  </conditionalFormatting>
  <conditionalFormatting sqref="T18 A18:S300">
    <cfRule type="expression" dxfId="40" priority="14">
      <formula>$C18="Modification"</formula>
    </cfRule>
    <cfRule type="expression" dxfId="39" priority="15">
      <formula>$C18="Création"</formula>
    </cfRule>
    <cfRule type="expression" dxfId="38" priority="16">
      <formula>$C18="Fermeture"</formula>
    </cfRule>
  </conditionalFormatting>
  <conditionalFormatting sqref="M1:M1001 L18:L300">
    <cfRule type="expression" dxfId="37" priority="17">
      <formula>$K1="CT (Contrôle terminal)"</formula>
    </cfRule>
  </conditionalFormatting>
  <conditionalFormatting sqref="L18:L300">
    <cfRule type="expression" dxfId="36" priority="18">
      <formula>$K18="CCI (CC Intégral)"</formula>
    </cfRule>
  </conditionalFormatting>
  <dataValidations count="6">
    <dataValidation type="list" allowBlank="1" showInputMessage="1" showErrorMessage="1" sqref="E19:I300" xr:uid="{AC68017D-A610-44B3-95B3-E4554DB7D08A}">
      <formula1>"OUI,NON"</formula1>
      <formula2>0</formula2>
    </dataValidation>
    <dataValidation type="list" allowBlank="1" showInputMessage="1" showErrorMessage="1" sqref="P19:P300" xr:uid="{EAB66598-25EB-4C3E-AA6B-D421A97F227B}">
      <formula1>"CT (Contrôle terminal),Autres"</formula1>
      <formula2>0</formula2>
    </dataValidation>
    <dataValidation type="list" allowBlank="1" showInputMessage="1" showErrorMessage="1" sqref="D1:D6" xr:uid="{BC68D9AA-B0CE-42E5-A149-685B67EE2175}">
      <formula1>"Obligatoire,Facultatif,Complémentaire"</formula1>
      <formula2>0</formula2>
    </dataValidation>
    <dataValidation type="list" allowBlank="1" showInputMessage="1" showErrorMessage="1" sqref="K19:K300" xr:uid="{86950A0B-D333-46E3-B46D-F471B21A7992}">
      <formula1>List_Controle2</formula1>
      <formula2>0</formula2>
    </dataValidation>
    <dataValidation type="list" allowBlank="1" showInputMessage="1" showErrorMessage="1" sqref="N19:N300 Q19:Q300" xr:uid="{C9F067E7-DA39-4807-9652-97AA552E8E0F}">
      <formula1>List_Controle</formula1>
      <formula2>0</formula2>
    </dataValidation>
    <dataValidation type="list" allowBlank="1" showInputMessage="1" showErrorMessage="1" sqref="C23:C300" xr:uid="{41549885-D91F-40FE-9919-F9E469E6F59E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9EA281-52AA-4577-ABF1-ADBC949D8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18</vt:i4>
      </vt:variant>
    </vt:vector>
  </HeadingPairs>
  <TitlesOfParts>
    <vt:vector size="41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S1 Maj-Min</vt:lpstr>
      <vt:lpstr>S1 MCC Maj-Min</vt:lpstr>
      <vt:lpstr>S2 Maj-Min</vt:lpstr>
      <vt:lpstr>S2 MCC Maj-Min</vt:lpstr>
      <vt:lpstr>S3 Maj-Min</vt:lpstr>
      <vt:lpstr>S3 MCC Maj-Min</vt:lpstr>
      <vt:lpstr>S4 Maj-Min</vt:lpstr>
      <vt:lpstr>S4 MCC Maj-Min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