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Offres CREATES - 25-10-24\Licence\LLCER\ESPAGNOL\"/>
    </mc:Choice>
  </mc:AlternateContent>
  <xr:revisionPtr revIDLastSave="0" documentId="13_ncr:1_{846EDCE8-8DFA-419E-BB14-311A7D7FE72C}" xr6:coauthVersionLast="47" xr6:coauthVersionMax="47" xr10:uidLastSave="{00000000-0000-0000-0000-000000000000}"/>
  <bookViews>
    <workbookView xWindow="-120" yWindow="-120" windowWidth="29040" windowHeight="15720" firstSheet="5" activeTab="14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1 MCC NA" sheetId="42" r:id="rId6"/>
    <sheet name="S2 Maquette" sheetId="12" r:id="rId7"/>
    <sheet name="S2 MCC" sheetId="24" r:id="rId8"/>
    <sheet name="S2 MCC NA" sheetId="43" r:id="rId9"/>
    <sheet name="S3 Maquette" sheetId="17" r:id="rId10"/>
    <sheet name="S3 MCC" sheetId="22" r:id="rId11"/>
    <sheet name="S3 MCC NA" sheetId="44" r:id="rId12"/>
    <sheet name="S4 Maquette" sheetId="18" r:id="rId13"/>
    <sheet name="S4 MCC" sheetId="23" r:id="rId14"/>
    <sheet name="S4 MCC NA" sheetId="45" r:id="rId15"/>
    <sheet name="S1 Maj-Min" sheetId="34" r:id="rId16"/>
    <sheet name="S1 MCC Maj-Min" sheetId="35" r:id="rId17"/>
    <sheet name="S2 Maj-Min" sheetId="36" r:id="rId18"/>
    <sheet name="S2 MCC Maj-Min" sheetId="37" r:id="rId19"/>
    <sheet name="S3 Maj-Min" sheetId="38" r:id="rId20"/>
    <sheet name="S3 MCC Maj-Min" sheetId="39" r:id="rId21"/>
    <sheet name="S4 Maj-Min" sheetId="40" r:id="rId22"/>
    <sheet name="S4 MCC Maj-Min" sheetId="41" r:id="rId23"/>
  </sheets>
  <externalReferences>
    <externalReference r:id="rId24"/>
    <externalReference r:id="rId25"/>
    <externalReference r:id="rId26"/>
  </externalReferences>
  <definedNames>
    <definedName name="list_cmp" localSheetId="5">[1]Listes!$A$32:$G$32</definedName>
    <definedName name="list_cmp" localSheetId="8">[1]Listes!$A$32:$G$32</definedName>
    <definedName name="list_cmp" localSheetId="11">[1]Listes!$A$32:$G$32</definedName>
    <definedName name="list_cmp" localSheetId="14">[1]Listes!$A$32:$G$32</definedName>
    <definedName name="list_cmp">Listes!$A$32:$G$32</definedName>
    <definedName name="List_CNU" localSheetId="5">[1]Listes!$A$40:$A$96</definedName>
    <definedName name="List_CNU" localSheetId="8">[1]Listes!$A$40:$A$96</definedName>
    <definedName name="List_CNU" localSheetId="11">[1]Listes!$A$40:$A$96</definedName>
    <definedName name="List_CNU" localSheetId="14">[1]Listes!$A$40:$A$96</definedName>
    <definedName name="List_CNU">Listes!$A$40:$A$96</definedName>
    <definedName name="List_Controle" localSheetId="5">[1]Listes!$B$2:$B$6</definedName>
    <definedName name="List_Controle" localSheetId="8">[1]Listes!$B$2:$B$6</definedName>
    <definedName name="List_Controle" localSheetId="11">[1]Listes!$B$2:$B$6</definedName>
    <definedName name="List_Controle" localSheetId="14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 localSheetId="11">[1]Listes!$A$2:$A$4</definedName>
    <definedName name="List_Controle2" localSheetId="14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 localSheetId="11">[1]Listes!$E$2:$E$3</definedName>
    <definedName name="List_Mutualisation" localSheetId="14">[1]Listes!$E$2:$E$3</definedName>
    <definedName name="List_Mutualisation">Listes!$E$2:$E$3</definedName>
    <definedName name="List_NatureELP">Listes!$D$2:$D$6</definedName>
    <definedName name="List_RegimeInscription" localSheetId="5">[1]Listes!$C$2:$C$3</definedName>
    <definedName name="List_RegimeInscription" localSheetId="8">[1]Listes!$C$2:$C$3</definedName>
    <definedName name="List_RegimeInscription" localSheetId="11">[1]Listes!$C$2:$C$3</definedName>
    <definedName name="List_RegimeInscription" localSheetId="14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 localSheetId="11">[1]Listes!$F$2:$F$4</definedName>
    <definedName name="List_Statut" localSheetId="14">[1]Listes!$F$2:$F$4</definedName>
    <definedName name="List_Statut">Listes!$F$2:$F$4</definedName>
    <definedName name="List_Type" localSheetId="5">[1]Listes!$G$2:$G$3</definedName>
    <definedName name="List_Type" localSheetId="8">[1]Listes!$G$2:$G$3</definedName>
    <definedName name="List_Type" localSheetId="11">[1]Listes!$G$2:$G$3</definedName>
    <definedName name="List_Type" localSheetId="14">[1]Listes!$G$2:$G$3</definedName>
    <definedName name="List_Type">Listes!$G$2:$G$3</definedName>
    <definedName name="list_typedip" localSheetId="5">[1]Listes!$H$2:$H$3</definedName>
    <definedName name="list_typedip" localSheetId="8">[1]Listes!$H$2:$H$3</definedName>
    <definedName name="list_typedip" localSheetId="11">[1]Listes!$H$2:$H$3</definedName>
    <definedName name="list_typedip" localSheetId="14">[1]Listes!$H$2:$H$3</definedName>
    <definedName name="list_typedip">Listes!$H$2:$H$3</definedName>
    <definedName name="liste_cmp" localSheetId="6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cmp">#REF!</definedName>
    <definedName name="liste_mention" localSheetId="6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6">#REF!</definedName>
    <definedName name="Médecine" localSheetId="9">#REF!</definedName>
    <definedName name="Médecine" localSheetId="12">#REF!</definedName>
    <definedName name="Por" localSheetId="6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>Listes!$B$33:$B$34</definedName>
    <definedName name="Portail_EG">Listes!$A$33:$A$34</definedName>
    <definedName name="Portail_LLAC">Listes!$D$35</definedName>
    <definedName name="Portail_SHS" localSheetId="6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Listes!$C$33:$C$37</definedName>
    <definedName name="Portail_ST">Listes!$E$33:$E$37</definedName>
    <definedName name="Portail_STAPS">Listes!$G$33</definedName>
    <definedName name="Portail_SV">Listes!$F$33:$F$35</definedName>
    <definedName name="tab_code" localSheetId="6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 localSheetId="5">[1]Listes!$A$8:$B$28</definedName>
    <definedName name="tab_code_dip" localSheetId="8">[1]Listes!$A$8:$B$28</definedName>
    <definedName name="tab_code_dip" localSheetId="11">[1]Listes!$A$8:$B$28</definedName>
    <definedName name="tab_code_dip" localSheetId="14">[1]Listes!$A$8:$B$28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2" l="1"/>
  <c r="C15" i="2"/>
  <c r="B15" i="2"/>
  <c r="A15" i="2"/>
  <c r="B5" i="2"/>
  <c r="C300" i="45" l="1"/>
  <c r="B300" i="45"/>
  <c r="A300" i="45"/>
  <c r="C299" i="45"/>
  <c r="B299" i="45"/>
  <c r="A299" i="45"/>
  <c r="C298" i="45"/>
  <c r="B298" i="45"/>
  <c r="A298" i="45"/>
  <c r="C297" i="45"/>
  <c r="B297" i="45"/>
  <c r="A297" i="45"/>
  <c r="C296" i="45"/>
  <c r="B296" i="45"/>
  <c r="A296" i="45"/>
  <c r="C295" i="45"/>
  <c r="B295" i="45"/>
  <c r="A295" i="45"/>
  <c r="C294" i="45"/>
  <c r="B294" i="45"/>
  <c r="A294" i="45"/>
  <c r="C293" i="45"/>
  <c r="B293" i="45"/>
  <c r="A293" i="45"/>
  <c r="C292" i="45"/>
  <c r="B292" i="45"/>
  <c r="A292" i="45"/>
  <c r="C291" i="45"/>
  <c r="B291" i="45"/>
  <c r="A291" i="45"/>
  <c r="C290" i="45"/>
  <c r="B290" i="45"/>
  <c r="A290" i="45"/>
  <c r="C289" i="45"/>
  <c r="B289" i="45"/>
  <c r="A289" i="45"/>
  <c r="C288" i="45"/>
  <c r="B288" i="45"/>
  <c r="A288" i="45"/>
  <c r="C287" i="45"/>
  <c r="B287" i="45"/>
  <c r="A287" i="45"/>
  <c r="C286" i="45"/>
  <c r="B286" i="45"/>
  <c r="A286" i="45"/>
  <c r="C285" i="45"/>
  <c r="B285" i="45"/>
  <c r="A285" i="45"/>
  <c r="C284" i="45"/>
  <c r="B284" i="45"/>
  <c r="A284" i="45"/>
  <c r="C283" i="45"/>
  <c r="B283" i="45"/>
  <c r="A283" i="45"/>
  <c r="C282" i="45"/>
  <c r="B282" i="45"/>
  <c r="A282" i="45"/>
  <c r="C281" i="45"/>
  <c r="B281" i="45"/>
  <c r="A281" i="45"/>
  <c r="C280" i="45"/>
  <c r="B280" i="45"/>
  <c r="A280" i="45"/>
  <c r="C279" i="45"/>
  <c r="B279" i="45"/>
  <c r="A279" i="45"/>
  <c r="C278" i="45"/>
  <c r="B278" i="45"/>
  <c r="A278" i="45"/>
  <c r="C277" i="45"/>
  <c r="B277" i="45"/>
  <c r="A277" i="45"/>
  <c r="C276" i="45"/>
  <c r="B276" i="45"/>
  <c r="A276" i="45"/>
  <c r="C275" i="45"/>
  <c r="B275" i="45"/>
  <c r="A275" i="45"/>
  <c r="C274" i="45"/>
  <c r="B274" i="45"/>
  <c r="A274" i="45"/>
  <c r="C273" i="45"/>
  <c r="B273" i="45"/>
  <c r="A273" i="45"/>
  <c r="C272" i="45"/>
  <c r="B272" i="45"/>
  <c r="A272" i="45"/>
  <c r="C271" i="45"/>
  <c r="B271" i="45"/>
  <c r="A271" i="45"/>
  <c r="C270" i="45"/>
  <c r="B270" i="45"/>
  <c r="A270" i="45"/>
  <c r="C269" i="45"/>
  <c r="B269" i="45"/>
  <c r="A269" i="45"/>
  <c r="C268" i="45"/>
  <c r="B268" i="45"/>
  <c r="A268" i="45"/>
  <c r="C267" i="45"/>
  <c r="B267" i="45"/>
  <c r="A267" i="45"/>
  <c r="C266" i="45"/>
  <c r="B266" i="45"/>
  <c r="A266" i="45"/>
  <c r="C265" i="45"/>
  <c r="B265" i="45"/>
  <c r="A265" i="45"/>
  <c r="C264" i="45"/>
  <c r="B264" i="45"/>
  <c r="A264" i="45"/>
  <c r="C263" i="45"/>
  <c r="B263" i="45"/>
  <c r="A263" i="45"/>
  <c r="C262" i="45"/>
  <c r="B262" i="45"/>
  <c r="A262" i="45"/>
  <c r="C261" i="45"/>
  <c r="B261" i="45"/>
  <c r="A261" i="45"/>
  <c r="C260" i="45"/>
  <c r="B260" i="45"/>
  <c r="A260" i="45"/>
  <c r="C259" i="45"/>
  <c r="B259" i="45"/>
  <c r="A259" i="45"/>
  <c r="C258" i="45"/>
  <c r="B258" i="45"/>
  <c r="A258" i="45"/>
  <c r="C257" i="45"/>
  <c r="B257" i="45"/>
  <c r="A257" i="45"/>
  <c r="C256" i="45"/>
  <c r="B256" i="45"/>
  <c r="A256" i="45"/>
  <c r="C255" i="45"/>
  <c r="B255" i="45"/>
  <c r="A255" i="45"/>
  <c r="C254" i="45"/>
  <c r="B254" i="45"/>
  <c r="A254" i="45"/>
  <c r="C253" i="45"/>
  <c r="B253" i="45"/>
  <c r="A253" i="45"/>
  <c r="C252" i="45"/>
  <c r="B252" i="45"/>
  <c r="A252" i="45"/>
  <c r="C251" i="45"/>
  <c r="B251" i="45"/>
  <c r="A251" i="45"/>
  <c r="C250" i="45"/>
  <c r="B250" i="45"/>
  <c r="A250" i="45"/>
  <c r="C249" i="45"/>
  <c r="B249" i="45"/>
  <c r="A249" i="45"/>
  <c r="C248" i="45"/>
  <c r="B248" i="45"/>
  <c r="A248" i="45"/>
  <c r="C247" i="45"/>
  <c r="B247" i="45"/>
  <c r="A247" i="45"/>
  <c r="C246" i="45"/>
  <c r="B246" i="45"/>
  <c r="A246" i="45"/>
  <c r="C245" i="45"/>
  <c r="B245" i="45"/>
  <c r="A245" i="45"/>
  <c r="C244" i="45"/>
  <c r="B244" i="45"/>
  <c r="A244" i="45"/>
  <c r="C243" i="45"/>
  <c r="B243" i="45"/>
  <c r="A243" i="45"/>
  <c r="C242" i="45"/>
  <c r="B242" i="45"/>
  <c r="A242" i="45"/>
  <c r="C241" i="45"/>
  <c r="B241" i="45"/>
  <c r="A241" i="45"/>
  <c r="C240" i="45"/>
  <c r="B240" i="45"/>
  <c r="A240" i="45"/>
  <c r="C239" i="45"/>
  <c r="B239" i="45"/>
  <c r="A239" i="45"/>
  <c r="C238" i="45"/>
  <c r="B238" i="45"/>
  <c r="A238" i="45"/>
  <c r="C237" i="45"/>
  <c r="B237" i="45"/>
  <c r="A237" i="45"/>
  <c r="C236" i="45"/>
  <c r="B236" i="45"/>
  <c r="A236" i="45"/>
  <c r="C235" i="45"/>
  <c r="B235" i="45"/>
  <c r="A235" i="45"/>
  <c r="C234" i="45"/>
  <c r="B234" i="45"/>
  <c r="A234" i="45"/>
  <c r="C233" i="45"/>
  <c r="B233" i="45"/>
  <c r="A233" i="45"/>
  <c r="C232" i="45"/>
  <c r="B232" i="45"/>
  <c r="A232" i="45"/>
  <c r="C231" i="45"/>
  <c r="B231" i="45"/>
  <c r="A231" i="45"/>
  <c r="C230" i="45"/>
  <c r="B230" i="45"/>
  <c r="A230" i="45"/>
  <c r="C229" i="45"/>
  <c r="B229" i="45"/>
  <c r="A229" i="45"/>
  <c r="C228" i="45"/>
  <c r="B228" i="45"/>
  <c r="A228" i="45"/>
  <c r="C227" i="45"/>
  <c r="B227" i="45"/>
  <c r="A227" i="45"/>
  <c r="C226" i="45"/>
  <c r="B226" i="45"/>
  <c r="A226" i="45"/>
  <c r="C225" i="45"/>
  <c r="B225" i="45"/>
  <c r="A225" i="45"/>
  <c r="C224" i="45"/>
  <c r="B224" i="45"/>
  <c r="A224" i="45"/>
  <c r="C223" i="45"/>
  <c r="B223" i="45"/>
  <c r="A223" i="45"/>
  <c r="C222" i="45"/>
  <c r="B222" i="45"/>
  <c r="A222" i="45"/>
  <c r="C221" i="45"/>
  <c r="B221" i="45"/>
  <c r="A221" i="45"/>
  <c r="C220" i="45"/>
  <c r="B220" i="45"/>
  <c r="A220" i="45"/>
  <c r="C219" i="45"/>
  <c r="B219" i="45"/>
  <c r="A219" i="45"/>
  <c r="C218" i="45"/>
  <c r="B218" i="45"/>
  <c r="A218" i="45"/>
  <c r="C217" i="45"/>
  <c r="B217" i="45"/>
  <c r="A217" i="45"/>
  <c r="C216" i="45"/>
  <c r="B216" i="45"/>
  <c r="A216" i="45"/>
  <c r="C215" i="45"/>
  <c r="B215" i="45"/>
  <c r="A215" i="45"/>
  <c r="C214" i="45"/>
  <c r="B214" i="45"/>
  <c r="A214" i="45"/>
  <c r="C213" i="45"/>
  <c r="B213" i="45"/>
  <c r="A213" i="45"/>
  <c r="C212" i="45"/>
  <c r="B212" i="45"/>
  <c r="A212" i="45"/>
  <c r="C211" i="45"/>
  <c r="B211" i="45"/>
  <c r="A211" i="45"/>
  <c r="C210" i="45"/>
  <c r="B210" i="45"/>
  <c r="A210" i="45"/>
  <c r="C209" i="45"/>
  <c r="B209" i="45"/>
  <c r="A209" i="45"/>
  <c r="C208" i="45"/>
  <c r="B208" i="45"/>
  <c r="A208" i="45"/>
  <c r="C207" i="45"/>
  <c r="B207" i="45"/>
  <c r="A207" i="45"/>
  <c r="C206" i="45"/>
  <c r="B206" i="45"/>
  <c r="A206" i="45"/>
  <c r="C205" i="45"/>
  <c r="B205" i="45"/>
  <c r="A205" i="45"/>
  <c r="C204" i="45"/>
  <c r="B204" i="45"/>
  <c r="A204" i="45"/>
  <c r="C203" i="45"/>
  <c r="B203" i="45"/>
  <c r="A203" i="45"/>
  <c r="C202" i="45"/>
  <c r="B202" i="45"/>
  <c r="A202" i="45"/>
  <c r="C201" i="45"/>
  <c r="B201" i="45"/>
  <c r="A201" i="45"/>
  <c r="C200" i="45"/>
  <c r="B200" i="45"/>
  <c r="A200" i="45"/>
  <c r="C199" i="45"/>
  <c r="B199" i="45"/>
  <c r="A199" i="45"/>
  <c r="C198" i="45"/>
  <c r="B198" i="45"/>
  <c r="A198" i="45"/>
  <c r="C197" i="45"/>
  <c r="B197" i="45"/>
  <c r="A197" i="45"/>
  <c r="C196" i="45"/>
  <c r="B196" i="45"/>
  <c r="A196" i="45"/>
  <c r="C195" i="45"/>
  <c r="B195" i="45"/>
  <c r="A195" i="45"/>
  <c r="C194" i="45"/>
  <c r="B194" i="45"/>
  <c r="A194" i="45"/>
  <c r="C193" i="45"/>
  <c r="B193" i="45"/>
  <c r="A193" i="45"/>
  <c r="C192" i="45"/>
  <c r="B192" i="45"/>
  <c r="A192" i="45"/>
  <c r="C191" i="45"/>
  <c r="B191" i="45"/>
  <c r="A191" i="45"/>
  <c r="C190" i="45"/>
  <c r="B190" i="45"/>
  <c r="A190" i="45"/>
  <c r="C189" i="45"/>
  <c r="B189" i="45"/>
  <c r="A189" i="45"/>
  <c r="C188" i="45"/>
  <c r="B188" i="45"/>
  <c r="A188" i="45"/>
  <c r="C187" i="45"/>
  <c r="B187" i="45"/>
  <c r="A187" i="45"/>
  <c r="C186" i="45"/>
  <c r="B186" i="45"/>
  <c r="A186" i="45"/>
  <c r="C185" i="45"/>
  <c r="B185" i="45"/>
  <c r="A185" i="45"/>
  <c r="C184" i="45"/>
  <c r="B184" i="45"/>
  <c r="A184" i="45"/>
  <c r="C183" i="45"/>
  <c r="B183" i="45"/>
  <c r="A183" i="45"/>
  <c r="C182" i="45"/>
  <c r="B182" i="45"/>
  <c r="A182" i="45"/>
  <c r="C181" i="45"/>
  <c r="B181" i="45"/>
  <c r="A181" i="45"/>
  <c r="C180" i="45"/>
  <c r="B180" i="45"/>
  <c r="A180" i="45"/>
  <c r="C179" i="45"/>
  <c r="B179" i="45"/>
  <c r="A179" i="45"/>
  <c r="C178" i="45"/>
  <c r="B178" i="45"/>
  <c r="A178" i="45"/>
  <c r="C177" i="45"/>
  <c r="B177" i="45"/>
  <c r="A177" i="45"/>
  <c r="C176" i="45"/>
  <c r="B176" i="45"/>
  <c r="A176" i="45"/>
  <c r="C175" i="45"/>
  <c r="B175" i="45"/>
  <c r="A175" i="45"/>
  <c r="C174" i="45"/>
  <c r="B174" i="45"/>
  <c r="A174" i="45"/>
  <c r="C173" i="45"/>
  <c r="B173" i="45"/>
  <c r="A173" i="45"/>
  <c r="C172" i="45"/>
  <c r="B172" i="45"/>
  <c r="A172" i="45"/>
  <c r="C171" i="45"/>
  <c r="B171" i="45"/>
  <c r="A171" i="45"/>
  <c r="C170" i="45"/>
  <c r="B170" i="45"/>
  <c r="A170" i="45"/>
  <c r="C169" i="45"/>
  <c r="B169" i="45"/>
  <c r="A169" i="45"/>
  <c r="C168" i="45"/>
  <c r="B168" i="45"/>
  <c r="A168" i="45"/>
  <c r="C167" i="45"/>
  <c r="B167" i="45"/>
  <c r="A167" i="45"/>
  <c r="C166" i="45"/>
  <c r="B166" i="45"/>
  <c r="A166" i="45"/>
  <c r="C165" i="45"/>
  <c r="B165" i="45"/>
  <c r="A165" i="45"/>
  <c r="C164" i="45"/>
  <c r="B164" i="45"/>
  <c r="A164" i="45"/>
  <c r="C163" i="45"/>
  <c r="B163" i="45"/>
  <c r="A163" i="45"/>
  <c r="C162" i="45"/>
  <c r="B162" i="45"/>
  <c r="A162" i="45"/>
  <c r="C161" i="45"/>
  <c r="B161" i="45"/>
  <c r="A161" i="45"/>
  <c r="C160" i="45"/>
  <c r="B160" i="45"/>
  <c r="A160" i="45"/>
  <c r="C159" i="45"/>
  <c r="B159" i="45"/>
  <c r="A159" i="45"/>
  <c r="C158" i="45"/>
  <c r="B158" i="45"/>
  <c r="A158" i="45"/>
  <c r="C157" i="45"/>
  <c r="B157" i="45"/>
  <c r="A157" i="45"/>
  <c r="C156" i="45"/>
  <c r="B156" i="45"/>
  <c r="A156" i="45"/>
  <c r="C155" i="45"/>
  <c r="B155" i="45"/>
  <c r="A155" i="45"/>
  <c r="C154" i="45"/>
  <c r="B154" i="45"/>
  <c r="A154" i="45"/>
  <c r="C153" i="45"/>
  <c r="B153" i="45"/>
  <c r="A153" i="45"/>
  <c r="C152" i="45"/>
  <c r="B152" i="45"/>
  <c r="A152" i="45"/>
  <c r="C151" i="45"/>
  <c r="B151" i="45"/>
  <c r="A151" i="45"/>
  <c r="C150" i="45"/>
  <c r="B150" i="45"/>
  <c r="A150" i="45"/>
  <c r="C149" i="45"/>
  <c r="B149" i="45"/>
  <c r="A149" i="45"/>
  <c r="C148" i="45"/>
  <c r="B148" i="45"/>
  <c r="A148" i="45"/>
  <c r="C147" i="45"/>
  <c r="B147" i="45"/>
  <c r="A147" i="45"/>
  <c r="C146" i="45"/>
  <c r="B146" i="45"/>
  <c r="A146" i="45"/>
  <c r="C145" i="45"/>
  <c r="B145" i="45"/>
  <c r="A145" i="45"/>
  <c r="C144" i="45"/>
  <c r="B144" i="45"/>
  <c r="A144" i="45"/>
  <c r="C143" i="45"/>
  <c r="B143" i="45"/>
  <c r="A143" i="45"/>
  <c r="C142" i="45"/>
  <c r="B142" i="45"/>
  <c r="A142" i="45"/>
  <c r="C141" i="45"/>
  <c r="B141" i="45"/>
  <c r="A141" i="45"/>
  <c r="C140" i="45"/>
  <c r="B140" i="45"/>
  <c r="A140" i="45"/>
  <c r="C139" i="45"/>
  <c r="B139" i="45"/>
  <c r="A139" i="45"/>
  <c r="C138" i="45"/>
  <c r="B138" i="45"/>
  <c r="A138" i="45"/>
  <c r="C137" i="45"/>
  <c r="B137" i="45"/>
  <c r="A137" i="45"/>
  <c r="C136" i="45"/>
  <c r="B136" i="45"/>
  <c r="A136" i="45"/>
  <c r="C135" i="45"/>
  <c r="B135" i="45"/>
  <c r="A135" i="45"/>
  <c r="C134" i="45"/>
  <c r="B134" i="45"/>
  <c r="A134" i="45"/>
  <c r="C133" i="45"/>
  <c r="B133" i="45"/>
  <c r="A133" i="45"/>
  <c r="C132" i="45"/>
  <c r="B132" i="45"/>
  <c r="A132" i="45"/>
  <c r="C131" i="45"/>
  <c r="B131" i="45"/>
  <c r="A131" i="45"/>
  <c r="C130" i="45"/>
  <c r="B130" i="45"/>
  <c r="A130" i="45"/>
  <c r="C129" i="45"/>
  <c r="B129" i="45"/>
  <c r="A129" i="45"/>
  <c r="C128" i="45"/>
  <c r="B128" i="45"/>
  <c r="A128" i="45"/>
  <c r="C127" i="45"/>
  <c r="B127" i="45"/>
  <c r="A127" i="45"/>
  <c r="C126" i="45"/>
  <c r="B126" i="45"/>
  <c r="A126" i="45"/>
  <c r="C125" i="45"/>
  <c r="B125" i="45"/>
  <c r="A125" i="45"/>
  <c r="C124" i="45"/>
  <c r="B124" i="45"/>
  <c r="A124" i="45"/>
  <c r="C123" i="45"/>
  <c r="B123" i="45"/>
  <c r="A123" i="45"/>
  <c r="C122" i="45"/>
  <c r="B122" i="45"/>
  <c r="A122" i="45"/>
  <c r="C121" i="45"/>
  <c r="B121" i="45"/>
  <c r="A121" i="45"/>
  <c r="C120" i="45"/>
  <c r="B120" i="45"/>
  <c r="A120" i="45"/>
  <c r="C119" i="45"/>
  <c r="B119" i="45"/>
  <c r="A119" i="45"/>
  <c r="C118" i="45"/>
  <c r="B118" i="45"/>
  <c r="A118" i="45"/>
  <c r="C117" i="45"/>
  <c r="B117" i="45"/>
  <c r="A117" i="45"/>
  <c r="C116" i="45"/>
  <c r="B116" i="45"/>
  <c r="A116" i="45"/>
  <c r="C115" i="45"/>
  <c r="B115" i="45"/>
  <c r="A115" i="45"/>
  <c r="C114" i="45"/>
  <c r="B114" i="45"/>
  <c r="A114" i="45"/>
  <c r="C113" i="45"/>
  <c r="B113" i="45"/>
  <c r="A113" i="45"/>
  <c r="C112" i="45"/>
  <c r="B112" i="45"/>
  <c r="A112" i="45"/>
  <c r="C111" i="45"/>
  <c r="B111" i="45"/>
  <c r="A111" i="45"/>
  <c r="C110" i="45"/>
  <c r="B110" i="45"/>
  <c r="A110" i="45"/>
  <c r="C109" i="45"/>
  <c r="B109" i="45"/>
  <c r="A109" i="45"/>
  <c r="C108" i="45"/>
  <c r="B108" i="45"/>
  <c r="A108" i="45"/>
  <c r="C107" i="45"/>
  <c r="B107" i="45"/>
  <c r="A107" i="45"/>
  <c r="C106" i="45"/>
  <c r="B106" i="45"/>
  <c r="A106" i="45"/>
  <c r="C105" i="45"/>
  <c r="B105" i="45"/>
  <c r="A105" i="45"/>
  <c r="C104" i="45"/>
  <c r="B104" i="45"/>
  <c r="A104" i="45"/>
  <c r="C103" i="45"/>
  <c r="B103" i="45"/>
  <c r="A103" i="45"/>
  <c r="C102" i="45"/>
  <c r="B102" i="45"/>
  <c r="A102" i="45"/>
  <c r="C101" i="45"/>
  <c r="B101" i="45"/>
  <c r="A101" i="45"/>
  <c r="C100" i="45"/>
  <c r="B100" i="45"/>
  <c r="A100" i="45"/>
  <c r="C99" i="45"/>
  <c r="B99" i="45"/>
  <c r="A99" i="45"/>
  <c r="C98" i="45"/>
  <c r="B98" i="45"/>
  <c r="A98" i="45"/>
  <c r="C97" i="45"/>
  <c r="B97" i="45"/>
  <c r="A97" i="45"/>
  <c r="C96" i="45"/>
  <c r="B96" i="45"/>
  <c r="A96" i="45"/>
  <c r="C95" i="45"/>
  <c r="B95" i="45"/>
  <c r="A95" i="45"/>
  <c r="C94" i="45"/>
  <c r="B94" i="45"/>
  <c r="A94" i="45"/>
  <c r="C93" i="45"/>
  <c r="B93" i="45"/>
  <c r="A93" i="45"/>
  <c r="C92" i="45"/>
  <c r="B92" i="45"/>
  <c r="A92" i="45"/>
  <c r="C91" i="45"/>
  <c r="B91" i="45"/>
  <c r="A91" i="45"/>
  <c r="C90" i="45"/>
  <c r="B90" i="45"/>
  <c r="A90" i="45"/>
  <c r="C89" i="45"/>
  <c r="B89" i="45"/>
  <c r="A89" i="45"/>
  <c r="C88" i="45"/>
  <c r="B88" i="45"/>
  <c r="A88" i="45"/>
  <c r="C87" i="45"/>
  <c r="B87" i="45"/>
  <c r="A87" i="45"/>
  <c r="C86" i="45"/>
  <c r="B86" i="45"/>
  <c r="A86" i="45"/>
  <c r="C85" i="45"/>
  <c r="B85" i="45"/>
  <c r="A85" i="45"/>
  <c r="C84" i="45"/>
  <c r="B84" i="45"/>
  <c r="A84" i="45"/>
  <c r="C83" i="45"/>
  <c r="B83" i="45"/>
  <c r="A83" i="45"/>
  <c r="C82" i="45"/>
  <c r="B82" i="45"/>
  <c r="A82" i="45"/>
  <c r="C81" i="45"/>
  <c r="B81" i="45"/>
  <c r="A81" i="45"/>
  <c r="C80" i="45"/>
  <c r="B80" i="45"/>
  <c r="A80" i="45"/>
  <c r="C79" i="45"/>
  <c r="B79" i="45"/>
  <c r="A79" i="45"/>
  <c r="C78" i="45"/>
  <c r="B78" i="45"/>
  <c r="A78" i="45"/>
  <c r="C77" i="45"/>
  <c r="B77" i="45"/>
  <c r="A77" i="45"/>
  <c r="C76" i="45"/>
  <c r="B76" i="45"/>
  <c r="A76" i="45"/>
  <c r="C75" i="45"/>
  <c r="B75" i="45"/>
  <c r="A75" i="45"/>
  <c r="C74" i="45"/>
  <c r="B74" i="45"/>
  <c r="A74" i="45"/>
  <c r="C73" i="45"/>
  <c r="B73" i="45"/>
  <c r="A73" i="45"/>
  <c r="C72" i="45"/>
  <c r="B72" i="45"/>
  <c r="A72" i="45"/>
  <c r="C71" i="45"/>
  <c r="B71" i="45"/>
  <c r="A71" i="45"/>
  <c r="C70" i="45"/>
  <c r="B70" i="45"/>
  <c r="A70" i="45"/>
  <c r="C69" i="45"/>
  <c r="B69" i="45"/>
  <c r="A69" i="45"/>
  <c r="C68" i="45"/>
  <c r="B68" i="45"/>
  <c r="A68" i="45"/>
  <c r="C67" i="45"/>
  <c r="B67" i="45"/>
  <c r="A67" i="45"/>
  <c r="C66" i="45"/>
  <c r="B66" i="45"/>
  <c r="A66" i="45"/>
  <c r="C65" i="45"/>
  <c r="B65" i="45"/>
  <c r="A65" i="45"/>
  <c r="C64" i="45"/>
  <c r="B64" i="45"/>
  <c r="A64" i="45"/>
  <c r="C63" i="45"/>
  <c r="B63" i="45"/>
  <c r="A63" i="45"/>
  <c r="C62" i="45"/>
  <c r="B62" i="45"/>
  <c r="A62" i="45"/>
  <c r="C61" i="45"/>
  <c r="B61" i="45"/>
  <c r="A61" i="45"/>
  <c r="C60" i="45"/>
  <c r="B60" i="45"/>
  <c r="A60" i="45"/>
  <c r="C59" i="45"/>
  <c r="B59" i="45"/>
  <c r="A59" i="45"/>
  <c r="C58" i="45"/>
  <c r="B58" i="45"/>
  <c r="A58" i="45"/>
  <c r="C57" i="45"/>
  <c r="B57" i="45"/>
  <c r="A57" i="45"/>
  <c r="C56" i="45"/>
  <c r="B56" i="45"/>
  <c r="A56" i="45"/>
  <c r="C55" i="45"/>
  <c r="B55" i="45"/>
  <c r="A55" i="45"/>
  <c r="C54" i="45"/>
  <c r="B54" i="45"/>
  <c r="A54" i="45"/>
  <c r="C53" i="45"/>
  <c r="B53" i="45"/>
  <c r="A53" i="45"/>
  <c r="C52" i="45"/>
  <c r="B52" i="45"/>
  <c r="A52" i="45"/>
  <c r="C51" i="45"/>
  <c r="B51" i="45"/>
  <c r="A51" i="45"/>
  <c r="C50" i="45"/>
  <c r="B50" i="45"/>
  <c r="A50" i="45"/>
  <c r="C49" i="45"/>
  <c r="B49" i="45"/>
  <c r="A49" i="45"/>
  <c r="C48" i="45"/>
  <c r="B48" i="45"/>
  <c r="A48" i="45"/>
  <c r="C47" i="45"/>
  <c r="B47" i="45"/>
  <c r="A47" i="45"/>
  <c r="C46" i="45"/>
  <c r="B46" i="45"/>
  <c r="A46" i="45"/>
  <c r="C45" i="45"/>
  <c r="B45" i="45"/>
  <c r="A45" i="45"/>
  <c r="C44" i="45"/>
  <c r="B44" i="45"/>
  <c r="A44" i="45"/>
  <c r="C43" i="45"/>
  <c r="B43" i="45"/>
  <c r="A43" i="45"/>
  <c r="C42" i="45"/>
  <c r="B42" i="45"/>
  <c r="A42" i="45"/>
  <c r="C41" i="45"/>
  <c r="B41" i="45"/>
  <c r="A41" i="45"/>
  <c r="C40" i="45"/>
  <c r="B40" i="45"/>
  <c r="A40" i="45"/>
  <c r="C39" i="45"/>
  <c r="B39" i="45"/>
  <c r="A39" i="45"/>
  <c r="C38" i="45"/>
  <c r="B38" i="45"/>
  <c r="A38" i="45"/>
  <c r="C37" i="45"/>
  <c r="B37" i="45"/>
  <c r="A37" i="45"/>
  <c r="C36" i="45"/>
  <c r="B36" i="45"/>
  <c r="A36" i="45"/>
  <c r="C35" i="45"/>
  <c r="B35" i="45"/>
  <c r="A35" i="45"/>
  <c r="C34" i="45"/>
  <c r="B34" i="45"/>
  <c r="A34" i="45"/>
  <c r="C33" i="45"/>
  <c r="B33" i="45"/>
  <c r="A33" i="45"/>
  <c r="C32" i="45"/>
  <c r="B32" i="45"/>
  <c r="A32" i="45"/>
  <c r="C31" i="45"/>
  <c r="B31" i="45"/>
  <c r="A31" i="45"/>
  <c r="C30" i="45"/>
  <c r="B30" i="45"/>
  <c r="A30" i="45"/>
  <c r="C29" i="45"/>
  <c r="B29" i="45"/>
  <c r="A29" i="45"/>
  <c r="C28" i="45"/>
  <c r="B28" i="45"/>
  <c r="A28" i="45"/>
  <c r="C27" i="45"/>
  <c r="B27" i="45"/>
  <c r="A27" i="45"/>
  <c r="C26" i="45"/>
  <c r="B26" i="45"/>
  <c r="A26" i="45"/>
  <c r="C25" i="45"/>
  <c r="B25" i="45"/>
  <c r="A25" i="45"/>
  <c r="C24" i="45"/>
  <c r="B24" i="45"/>
  <c r="A24" i="45"/>
  <c r="C23" i="45"/>
  <c r="B23" i="45"/>
  <c r="A23" i="45"/>
  <c r="C22" i="45"/>
  <c r="B22" i="45"/>
  <c r="A22" i="45"/>
  <c r="C21" i="45"/>
  <c r="B21" i="45"/>
  <c r="A21" i="45"/>
  <c r="C20" i="45"/>
  <c r="B20" i="45"/>
  <c r="A20" i="45"/>
  <c r="C19" i="45"/>
  <c r="B19" i="45"/>
  <c r="A19" i="45"/>
  <c r="E15" i="45"/>
  <c r="B15" i="45"/>
  <c r="E13" i="45"/>
  <c r="B13" i="45"/>
  <c r="E10" i="45"/>
  <c r="H7" i="45"/>
  <c r="E7" i="45"/>
  <c r="B7" i="45"/>
  <c r="C300" i="44"/>
  <c r="B300" i="44"/>
  <c r="A300" i="44"/>
  <c r="C299" i="44"/>
  <c r="B299" i="44"/>
  <c r="A299" i="44"/>
  <c r="C298" i="44"/>
  <c r="B298" i="44"/>
  <c r="A298" i="44"/>
  <c r="C297" i="44"/>
  <c r="B297" i="44"/>
  <c r="A297" i="44"/>
  <c r="C296" i="44"/>
  <c r="B296" i="44"/>
  <c r="A296" i="44"/>
  <c r="C295" i="44"/>
  <c r="B295" i="44"/>
  <c r="A295" i="44"/>
  <c r="C294" i="44"/>
  <c r="B294" i="44"/>
  <c r="A294" i="44"/>
  <c r="C293" i="44"/>
  <c r="B293" i="44"/>
  <c r="A293" i="44"/>
  <c r="C292" i="44"/>
  <c r="B292" i="44"/>
  <c r="A292" i="44"/>
  <c r="C291" i="44"/>
  <c r="B291" i="44"/>
  <c r="A291" i="44"/>
  <c r="C290" i="44"/>
  <c r="B290" i="44"/>
  <c r="A290" i="44"/>
  <c r="C289" i="44"/>
  <c r="B289" i="44"/>
  <c r="A289" i="44"/>
  <c r="C288" i="44"/>
  <c r="B288" i="44"/>
  <c r="A288" i="44"/>
  <c r="C287" i="44"/>
  <c r="B287" i="44"/>
  <c r="A287" i="44"/>
  <c r="C286" i="44"/>
  <c r="B286" i="44"/>
  <c r="A286" i="44"/>
  <c r="C285" i="44"/>
  <c r="B285" i="44"/>
  <c r="A285" i="44"/>
  <c r="C284" i="44"/>
  <c r="B284" i="44"/>
  <c r="A284" i="44"/>
  <c r="C283" i="44"/>
  <c r="B283" i="44"/>
  <c r="A283" i="44"/>
  <c r="C282" i="44"/>
  <c r="B282" i="44"/>
  <c r="A282" i="44"/>
  <c r="C281" i="44"/>
  <c r="B281" i="44"/>
  <c r="A281" i="44"/>
  <c r="C280" i="44"/>
  <c r="B280" i="44"/>
  <c r="A280" i="44"/>
  <c r="C279" i="44"/>
  <c r="B279" i="44"/>
  <c r="A279" i="44"/>
  <c r="C278" i="44"/>
  <c r="B278" i="44"/>
  <c r="A278" i="44"/>
  <c r="C277" i="44"/>
  <c r="B277" i="44"/>
  <c r="A277" i="44"/>
  <c r="C276" i="44"/>
  <c r="B276" i="44"/>
  <c r="A276" i="44"/>
  <c r="C275" i="44"/>
  <c r="B275" i="44"/>
  <c r="A275" i="44"/>
  <c r="C274" i="44"/>
  <c r="B274" i="44"/>
  <c r="A274" i="44"/>
  <c r="C273" i="44"/>
  <c r="B273" i="44"/>
  <c r="A273" i="44"/>
  <c r="C272" i="44"/>
  <c r="B272" i="44"/>
  <c r="A272" i="44"/>
  <c r="C271" i="44"/>
  <c r="B271" i="44"/>
  <c r="A271" i="44"/>
  <c r="C270" i="44"/>
  <c r="B270" i="44"/>
  <c r="A270" i="44"/>
  <c r="C269" i="44"/>
  <c r="B269" i="44"/>
  <c r="A269" i="44"/>
  <c r="C268" i="44"/>
  <c r="B268" i="44"/>
  <c r="A268" i="44"/>
  <c r="C267" i="44"/>
  <c r="B267" i="44"/>
  <c r="A267" i="44"/>
  <c r="C266" i="44"/>
  <c r="B266" i="44"/>
  <c r="A266" i="44"/>
  <c r="C265" i="44"/>
  <c r="B265" i="44"/>
  <c r="A265" i="44"/>
  <c r="C264" i="44"/>
  <c r="B264" i="44"/>
  <c r="A264" i="44"/>
  <c r="C263" i="44"/>
  <c r="B263" i="44"/>
  <c r="A263" i="44"/>
  <c r="C262" i="44"/>
  <c r="B262" i="44"/>
  <c r="A262" i="44"/>
  <c r="C261" i="44"/>
  <c r="B261" i="44"/>
  <c r="A261" i="44"/>
  <c r="C260" i="44"/>
  <c r="B260" i="44"/>
  <c r="A260" i="44"/>
  <c r="C259" i="44"/>
  <c r="B259" i="44"/>
  <c r="A259" i="44"/>
  <c r="C258" i="44"/>
  <c r="B258" i="44"/>
  <c r="A258" i="44"/>
  <c r="C257" i="44"/>
  <c r="B257" i="44"/>
  <c r="A257" i="44"/>
  <c r="C256" i="44"/>
  <c r="B256" i="44"/>
  <c r="A256" i="44"/>
  <c r="C255" i="44"/>
  <c r="B255" i="44"/>
  <c r="A255" i="44"/>
  <c r="C254" i="44"/>
  <c r="B254" i="44"/>
  <c r="A254" i="44"/>
  <c r="C253" i="44"/>
  <c r="B253" i="44"/>
  <c r="A253" i="44"/>
  <c r="C252" i="44"/>
  <c r="B252" i="44"/>
  <c r="A252" i="44"/>
  <c r="C251" i="44"/>
  <c r="B251" i="44"/>
  <c r="A251" i="44"/>
  <c r="C250" i="44"/>
  <c r="B250" i="44"/>
  <c r="A250" i="44"/>
  <c r="C249" i="44"/>
  <c r="B249" i="44"/>
  <c r="A249" i="44"/>
  <c r="C248" i="44"/>
  <c r="B248" i="44"/>
  <c r="A248" i="44"/>
  <c r="C247" i="44"/>
  <c r="B247" i="44"/>
  <c r="A247" i="44"/>
  <c r="C246" i="44"/>
  <c r="B246" i="44"/>
  <c r="A246" i="44"/>
  <c r="C245" i="44"/>
  <c r="B245" i="44"/>
  <c r="A245" i="44"/>
  <c r="C244" i="44"/>
  <c r="B244" i="44"/>
  <c r="A244" i="44"/>
  <c r="C243" i="44"/>
  <c r="B243" i="44"/>
  <c r="A243" i="44"/>
  <c r="C242" i="44"/>
  <c r="B242" i="44"/>
  <c r="A242" i="44"/>
  <c r="C241" i="44"/>
  <c r="B241" i="44"/>
  <c r="A241" i="44"/>
  <c r="C240" i="44"/>
  <c r="B240" i="44"/>
  <c r="A240" i="44"/>
  <c r="C239" i="44"/>
  <c r="B239" i="44"/>
  <c r="A239" i="44"/>
  <c r="C238" i="44"/>
  <c r="B238" i="44"/>
  <c r="A238" i="44"/>
  <c r="C237" i="44"/>
  <c r="B237" i="44"/>
  <c r="A237" i="44"/>
  <c r="C236" i="44"/>
  <c r="B236" i="44"/>
  <c r="A236" i="44"/>
  <c r="C235" i="44"/>
  <c r="B235" i="44"/>
  <c r="A235" i="44"/>
  <c r="C234" i="44"/>
  <c r="B234" i="44"/>
  <c r="A234" i="44"/>
  <c r="C233" i="44"/>
  <c r="B233" i="44"/>
  <c r="A233" i="44"/>
  <c r="C232" i="44"/>
  <c r="B232" i="44"/>
  <c r="A232" i="44"/>
  <c r="C231" i="44"/>
  <c r="B231" i="44"/>
  <c r="A231" i="44"/>
  <c r="C230" i="44"/>
  <c r="B230" i="44"/>
  <c r="A230" i="44"/>
  <c r="C229" i="44"/>
  <c r="B229" i="44"/>
  <c r="A229" i="44"/>
  <c r="C228" i="44"/>
  <c r="B228" i="44"/>
  <c r="A228" i="44"/>
  <c r="C227" i="44"/>
  <c r="B227" i="44"/>
  <c r="A227" i="44"/>
  <c r="C226" i="44"/>
  <c r="B226" i="44"/>
  <c r="A226" i="44"/>
  <c r="C225" i="44"/>
  <c r="B225" i="44"/>
  <c r="A225" i="44"/>
  <c r="C224" i="44"/>
  <c r="B224" i="44"/>
  <c r="A224" i="44"/>
  <c r="C223" i="44"/>
  <c r="B223" i="44"/>
  <c r="A223" i="44"/>
  <c r="C222" i="44"/>
  <c r="B222" i="44"/>
  <c r="A222" i="44"/>
  <c r="C221" i="44"/>
  <c r="B221" i="44"/>
  <c r="A221" i="44"/>
  <c r="C220" i="44"/>
  <c r="B220" i="44"/>
  <c r="A220" i="44"/>
  <c r="C219" i="44"/>
  <c r="B219" i="44"/>
  <c r="A219" i="44"/>
  <c r="C218" i="44"/>
  <c r="B218" i="44"/>
  <c r="A218" i="44"/>
  <c r="C217" i="44"/>
  <c r="B217" i="44"/>
  <c r="A217" i="44"/>
  <c r="C216" i="44"/>
  <c r="B216" i="44"/>
  <c r="A216" i="44"/>
  <c r="C215" i="44"/>
  <c r="B215" i="44"/>
  <c r="A215" i="44"/>
  <c r="C214" i="44"/>
  <c r="B214" i="44"/>
  <c r="A214" i="44"/>
  <c r="C213" i="44"/>
  <c r="B213" i="44"/>
  <c r="A213" i="44"/>
  <c r="C212" i="44"/>
  <c r="B212" i="44"/>
  <c r="A212" i="44"/>
  <c r="C211" i="44"/>
  <c r="B211" i="44"/>
  <c r="A211" i="44"/>
  <c r="C210" i="44"/>
  <c r="B210" i="44"/>
  <c r="A210" i="44"/>
  <c r="C209" i="44"/>
  <c r="B209" i="44"/>
  <c r="A209" i="44"/>
  <c r="C208" i="44"/>
  <c r="B208" i="44"/>
  <c r="A208" i="44"/>
  <c r="C207" i="44"/>
  <c r="B207" i="44"/>
  <c r="A207" i="44"/>
  <c r="C206" i="44"/>
  <c r="B206" i="44"/>
  <c r="A206" i="44"/>
  <c r="C205" i="44"/>
  <c r="B205" i="44"/>
  <c r="A205" i="44"/>
  <c r="C204" i="44"/>
  <c r="B204" i="44"/>
  <c r="A204" i="44"/>
  <c r="C203" i="44"/>
  <c r="B203" i="44"/>
  <c r="A203" i="44"/>
  <c r="C202" i="44"/>
  <c r="B202" i="44"/>
  <c r="A202" i="44"/>
  <c r="C201" i="44"/>
  <c r="B201" i="44"/>
  <c r="A201" i="44"/>
  <c r="C200" i="44"/>
  <c r="B200" i="44"/>
  <c r="A200" i="44"/>
  <c r="C199" i="44"/>
  <c r="B199" i="44"/>
  <c r="A199" i="44"/>
  <c r="C198" i="44"/>
  <c r="B198" i="44"/>
  <c r="A198" i="44"/>
  <c r="C197" i="44"/>
  <c r="B197" i="44"/>
  <c r="A197" i="44"/>
  <c r="C196" i="44"/>
  <c r="B196" i="44"/>
  <c r="A196" i="44"/>
  <c r="C195" i="44"/>
  <c r="B195" i="44"/>
  <c r="A195" i="44"/>
  <c r="C194" i="44"/>
  <c r="B194" i="44"/>
  <c r="A194" i="44"/>
  <c r="C193" i="44"/>
  <c r="B193" i="44"/>
  <c r="A193" i="44"/>
  <c r="C192" i="44"/>
  <c r="B192" i="44"/>
  <c r="A192" i="44"/>
  <c r="C191" i="44"/>
  <c r="B191" i="44"/>
  <c r="A191" i="44"/>
  <c r="C190" i="44"/>
  <c r="B190" i="44"/>
  <c r="A190" i="44"/>
  <c r="C189" i="44"/>
  <c r="B189" i="44"/>
  <c r="A189" i="44"/>
  <c r="C188" i="44"/>
  <c r="B188" i="44"/>
  <c r="A188" i="44"/>
  <c r="C187" i="44"/>
  <c r="B187" i="44"/>
  <c r="A187" i="44"/>
  <c r="C186" i="44"/>
  <c r="B186" i="44"/>
  <c r="A186" i="44"/>
  <c r="C185" i="44"/>
  <c r="B185" i="44"/>
  <c r="A185" i="44"/>
  <c r="C184" i="44"/>
  <c r="B184" i="44"/>
  <c r="A184" i="44"/>
  <c r="C183" i="44"/>
  <c r="B183" i="44"/>
  <c r="A183" i="44"/>
  <c r="C182" i="44"/>
  <c r="B182" i="44"/>
  <c r="A182" i="44"/>
  <c r="C181" i="44"/>
  <c r="B181" i="44"/>
  <c r="A181" i="44"/>
  <c r="C180" i="44"/>
  <c r="B180" i="44"/>
  <c r="A180" i="44"/>
  <c r="C179" i="44"/>
  <c r="B179" i="44"/>
  <c r="A179" i="44"/>
  <c r="C178" i="44"/>
  <c r="B178" i="44"/>
  <c r="A178" i="44"/>
  <c r="C177" i="44"/>
  <c r="B177" i="44"/>
  <c r="A177" i="44"/>
  <c r="C176" i="44"/>
  <c r="B176" i="44"/>
  <c r="A176" i="44"/>
  <c r="C175" i="44"/>
  <c r="B175" i="44"/>
  <c r="A175" i="44"/>
  <c r="C174" i="44"/>
  <c r="B174" i="44"/>
  <c r="A174" i="44"/>
  <c r="C173" i="44"/>
  <c r="B173" i="44"/>
  <c r="A173" i="44"/>
  <c r="C172" i="44"/>
  <c r="B172" i="44"/>
  <c r="A172" i="44"/>
  <c r="C171" i="44"/>
  <c r="B171" i="44"/>
  <c r="A171" i="44"/>
  <c r="C170" i="44"/>
  <c r="B170" i="44"/>
  <c r="A170" i="44"/>
  <c r="C169" i="44"/>
  <c r="B169" i="44"/>
  <c r="A169" i="44"/>
  <c r="C168" i="44"/>
  <c r="B168" i="44"/>
  <c r="A168" i="44"/>
  <c r="C167" i="44"/>
  <c r="B167" i="44"/>
  <c r="A167" i="44"/>
  <c r="C166" i="44"/>
  <c r="B166" i="44"/>
  <c r="A166" i="44"/>
  <c r="C165" i="44"/>
  <c r="B165" i="44"/>
  <c r="A165" i="44"/>
  <c r="C164" i="44"/>
  <c r="B164" i="44"/>
  <c r="A164" i="44"/>
  <c r="C163" i="44"/>
  <c r="B163" i="44"/>
  <c r="A163" i="44"/>
  <c r="C162" i="44"/>
  <c r="B162" i="44"/>
  <c r="A162" i="44"/>
  <c r="C161" i="44"/>
  <c r="B161" i="44"/>
  <c r="A161" i="44"/>
  <c r="C160" i="44"/>
  <c r="B160" i="44"/>
  <c r="A160" i="44"/>
  <c r="C159" i="44"/>
  <c r="B159" i="44"/>
  <c r="A159" i="44"/>
  <c r="C158" i="44"/>
  <c r="B158" i="44"/>
  <c r="A158" i="44"/>
  <c r="C157" i="44"/>
  <c r="B157" i="44"/>
  <c r="A157" i="44"/>
  <c r="C156" i="44"/>
  <c r="B156" i="44"/>
  <c r="A156" i="44"/>
  <c r="C155" i="44"/>
  <c r="B155" i="44"/>
  <c r="A155" i="44"/>
  <c r="C154" i="44"/>
  <c r="B154" i="44"/>
  <c r="A154" i="44"/>
  <c r="C153" i="44"/>
  <c r="B153" i="44"/>
  <c r="A153" i="44"/>
  <c r="C152" i="44"/>
  <c r="B152" i="44"/>
  <c r="A152" i="44"/>
  <c r="C151" i="44"/>
  <c r="B151" i="44"/>
  <c r="A151" i="44"/>
  <c r="C150" i="44"/>
  <c r="B150" i="44"/>
  <c r="A150" i="44"/>
  <c r="C149" i="44"/>
  <c r="B149" i="44"/>
  <c r="A149" i="44"/>
  <c r="C148" i="44"/>
  <c r="B148" i="44"/>
  <c r="A148" i="44"/>
  <c r="C147" i="44"/>
  <c r="B147" i="44"/>
  <c r="A147" i="44"/>
  <c r="C146" i="44"/>
  <c r="B146" i="44"/>
  <c r="A146" i="44"/>
  <c r="C145" i="44"/>
  <c r="B145" i="44"/>
  <c r="A145" i="44"/>
  <c r="C144" i="44"/>
  <c r="B144" i="44"/>
  <c r="A144" i="44"/>
  <c r="C143" i="44"/>
  <c r="B143" i="44"/>
  <c r="A143" i="44"/>
  <c r="C142" i="44"/>
  <c r="B142" i="44"/>
  <c r="A142" i="44"/>
  <c r="C141" i="44"/>
  <c r="B141" i="44"/>
  <c r="A141" i="44"/>
  <c r="C140" i="44"/>
  <c r="B140" i="44"/>
  <c r="A140" i="44"/>
  <c r="C139" i="44"/>
  <c r="B139" i="44"/>
  <c r="A139" i="44"/>
  <c r="C138" i="44"/>
  <c r="B138" i="44"/>
  <c r="A138" i="44"/>
  <c r="C137" i="44"/>
  <c r="B137" i="44"/>
  <c r="A137" i="44"/>
  <c r="C136" i="44"/>
  <c r="B136" i="44"/>
  <c r="A136" i="44"/>
  <c r="C135" i="44"/>
  <c r="B135" i="44"/>
  <c r="A135" i="44"/>
  <c r="C134" i="44"/>
  <c r="B134" i="44"/>
  <c r="A134" i="44"/>
  <c r="C133" i="44"/>
  <c r="B133" i="44"/>
  <c r="A133" i="44"/>
  <c r="C132" i="44"/>
  <c r="B132" i="44"/>
  <c r="A132" i="44"/>
  <c r="C131" i="44"/>
  <c r="B131" i="44"/>
  <c r="A131" i="44"/>
  <c r="C130" i="44"/>
  <c r="B130" i="44"/>
  <c r="A130" i="44"/>
  <c r="C129" i="44"/>
  <c r="B129" i="44"/>
  <c r="A129" i="44"/>
  <c r="C128" i="44"/>
  <c r="B128" i="44"/>
  <c r="A128" i="44"/>
  <c r="C127" i="44"/>
  <c r="B127" i="44"/>
  <c r="A127" i="44"/>
  <c r="C126" i="44"/>
  <c r="B126" i="44"/>
  <c r="A126" i="44"/>
  <c r="C125" i="44"/>
  <c r="B125" i="44"/>
  <c r="A125" i="44"/>
  <c r="C124" i="44"/>
  <c r="B124" i="44"/>
  <c r="A124" i="44"/>
  <c r="C123" i="44"/>
  <c r="B123" i="44"/>
  <c r="A123" i="44"/>
  <c r="C122" i="44"/>
  <c r="B122" i="44"/>
  <c r="A122" i="44"/>
  <c r="C121" i="44"/>
  <c r="B121" i="44"/>
  <c r="A121" i="44"/>
  <c r="C120" i="44"/>
  <c r="B120" i="44"/>
  <c r="A120" i="44"/>
  <c r="C119" i="44"/>
  <c r="B119" i="44"/>
  <c r="A119" i="44"/>
  <c r="C118" i="44"/>
  <c r="B118" i="44"/>
  <c r="A118" i="44"/>
  <c r="C117" i="44"/>
  <c r="B117" i="44"/>
  <c r="A117" i="44"/>
  <c r="C116" i="44"/>
  <c r="B116" i="44"/>
  <c r="A116" i="44"/>
  <c r="C115" i="44"/>
  <c r="B115" i="44"/>
  <c r="A115" i="44"/>
  <c r="C114" i="44"/>
  <c r="B114" i="44"/>
  <c r="A114" i="44"/>
  <c r="C113" i="44"/>
  <c r="B113" i="44"/>
  <c r="A113" i="44"/>
  <c r="C112" i="44"/>
  <c r="B112" i="44"/>
  <c r="A112" i="44"/>
  <c r="C111" i="44"/>
  <c r="B111" i="44"/>
  <c r="A111" i="44"/>
  <c r="C110" i="44"/>
  <c r="B110" i="44"/>
  <c r="A110" i="44"/>
  <c r="C109" i="44"/>
  <c r="B109" i="44"/>
  <c r="A109" i="44"/>
  <c r="C108" i="44"/>
  <c r="B108" i="44"/>
  <c r="A108" i="44"/>
  <c r="C107" i="44"/>
  <c r="B107" i="44"/>
  <c r="A107" i="44"/>
  <c r="C106" i="44"/>
  <c r="B106" i="44"/>
  <c r="A106" i="44"/>
  <c r="C105" i="44"/>
  <c r="B105" i="44"/>
  <c r="A105" i="44"/>
  <c r="C104" i="44"/>
  <c r="B104" i="44"/>
  <c r="A104" i="44"/>
  <c r="C103" i="44"/>
  <c r="B103" i="44"/>
  <c r="A103" i="44"/>
  <c r="C102" i="44"/>
  <c r="B102" i="44"/>
  <c r="A102" i="44"/>
  <c r="C101" i="44"/>
  <c r="B101" i="44"/>
  <c r="A101" i="44"/>
  <c r="C100" i="44"/>
  <c r="B100" i="44"/>
  <c r="A100" i="44"/>
  <c r="C99" i="44"/>
  <c r="B99" i="44"/>
  <c r="A99" i="44"/>
  <c r="C98" i="44"/>
  <c r="B98" i="44"/>
  <c r="A98" i="44"/>
  <c r="C97" i="44"/>
  <c r="B97" i="44"/>
  <c r="A97" i="44"/>
  <c r="C96" i="44"/>
  <c r="B96" i="44"/>
  <c r="A96" i="44"/>
  <c r="C95" i="44"/>
  <c r="B95" i="44"/>
  <c r="A95" i="44"/>
  <c r="C94" i="44"/>
  <c r="B94" i="44"/>
  <c r="A94" i="44"/>
  <c r="C93" i="44"/>
  <c r="B93" i="44"/>
  <c r="A93" i="44"/>
  <c r="C92" i="44"/>
  <c r="B92" i="44"/>
  <c r="A92" i="44"/>
  <c r="C91" i="44"/>
  <c r="B91" i="44"/>
  <c r="A91" i="44"/>
  <c r="C90" i="44"/>
  <c r="B90" i="44"/>
  <c r="A90" i="44"/>
  <c r="C89" i="44"/>
  <c r="B89" i="44"/>
  <c r="A89" i="44"/>
  <c r="C88" i="44"/>
  <c r="B88" i="44"/>
  <c r="A88" i="44"/>
  <c r="C87" i="44"/>
  <c r="B87" i="44"/>
  <c r="A87" i="44"/>
  <c r="C86" i="44"/>
  <c r="B86" i="44"/>
  <c r="A86" i="44"/>
  <c r="C85" i="44"/>
  <c r="B85" i="44"/>
  <c r="A85" i="44"/>
  <c r="C84" i="44"/>
  <c r="B84" i="44"/>
  <c r="A84" i="44"/>
  <c r="C83" i="44"/>
  <c r="B83" i="44"/>
  <c r="A83" i="44"/>
  <c r="C82" i="44"/>
  <c r="B82" i="44"/>
  <c r="A82" i="44"/>
  <c r="C81" i="44"/>
  <c r="B81" i="44"/>
  <c r="A81" i="44"/>
  <c r="C80" i="44"/>
  <c r="B80" i="44"/>
  <c r="A80" i="44"/>
  <c r="C79" i="44"/>
  <c r="B79" i="44"/>
  <c r="A79" i="44"/>
  <c r="C78" i="44"/>
  <c r="B78" i="44"/>
  <c r="A78" i="44"/>
  <c r="C77" i="44"/>
  <c r="B77" i="44"/>
  <c r="A77" i="44"/>
  <c r="C76" i="44"/>
  <c r="B76" i="44"/>
  <c r="A76" i="44"/>
  <c r="C75" i="44"/>
  <c r="B75" i="44"/>
  <c r="A75" i="44"/>
  <c r="C74" i="44"/>
  <c r="B74" i="44"/>
  <c r="A74" i="44"/>
  <c r="C73" i="44"/>
  <c r="B73" i="44"/>
  <c r="A73" i="44"/>
  <c r="C72" i="44"/>
  <c r="B72" i="44"/>
  <c r="A72" i="44"/>
  <c r="C71" i="44"/>
  <c r="B71" i="44"/>
  <c r="A71" i="44"/>
  <c r="C70" i="44"/>
  <c r="B70" i="44"/>
  <c r="A70" i="44"/>
  <c r="C69" i="44"/>
  <c r="B69" i="44"/>
  <c r="A69" i="44"/>
  <c r="C68" i="44"/>
  <c r="B68" i="44"/>
  <c r="A68" i="44"/>
  <c r="C67" i="44"/>
  <c r="B67" i="44"/>
  <c r="A67" i="44"/>
  <c r="C66" i="44"/>
  <c r="B66" i="44"/>
  <c r="A66" i="44"/>
  <c r="C65" i="44"/>
  <c r="B65" i="44"/>
  <c r="A65" i="44"/>
  <c r="C64" i="44"/>
  <c r="B64" i="44"/>
  <c r="A64" i="44"/>
  <c r="C63" i="44"/>
  <c r="B63" i="44"/>
  <c r="A63" i="44"/>
  <c r="C62" i="44"/>
  <c r="B62" i="44"/>
  <c r="A62" i="44"/>
  <c r="C61" i="44"/>
  <c r="B61" i="44"/>
  <c r="A61" i="44"/>
  <c r="C60" i="44"/>
  <c r="B60" i="44"/>
  <c r="A60" i="44"/>
  <c r="C59" i="44"/>
  <c r="B59" i="44"/>
  <c r="A59" i="44"/>
  <c r="C58" i="44"/>
  <c r="B58" i="44"/>
  <c r="A58" i="44"/>
  <c r="C57" i="44"/>
  <c r="B57" i="44"/>
  <c r="A57" i="44"/>
  <c r="C56" i="44"/>
  <c r="B56" i="44"/>
  <c r="A56" i="44"/>
  <c r="C55" i="44"/>
  <c r="B55" i="44"/>
  <c r="A55" i="44"/>
  <c r="C54" i="44"/>
  <c r="B54" i="44"/>
  <c r="A54" i="44"/>
  <c r="C53" i="44"/>
  <c r="B53" i="44"/>
  <c r="A53" i="44"/>
  <c r="C52" i="44"/>
  <c r="B52" i="44"/>
  <c r="A52" i="44"/>
  <c r="C51" i="44"/>
  <c r="B51" i="44"/>
  <c r="A51" i="44"/>
  <c r="C50" i="44"/>
  <c r="B50" i="44"/>
  <c r="A50" i="44"/>
  <c r="C49" i="44"/>
  <c r="B49" i="44"/>
  <c r="A49" i="44"/>
  <c r="C48" i="44"/>
  <c r="B48" i="44"/>
  <c r="A48" i="44"/>
  <c r="C47" i="44"/>
  <c r="B47" i="44"/>
  <c r="A47" i="44"/>
  <c r="C46" i="44"/>
  <c r="B46" i="44"/>
  <c r="A46" i="44"/>
  <c r="C45" i="44"/>
  <c r="B45" i="44"/>
  <c r="A45" i="44"/>
  <c r="C44" i="44"/>
  <c r="B44" i="44"/>
  <c r="A44" i="44"/>
  <c r="C43" i="44"/>
  <c r="B43" i="44"/>
  <c r="A43" i="44"/>
  <c r="C42" i="44"/>
  <c r="B42" i="44"/>
  <c r="A42" i="44"/>
  <c r="C41" i="44"/>
  <c r="B41" i="44"/>
  <c r="A41" i="44"/>
  <c r="C40" i="44"/>
  <c r="B40" i="44"/>
  <c r="A40" i="44"/>
  <c r="C39" i="44"/>
  <c r="B39" i="44"/>
  <c r="A39" i="44"/>
  <c r="C38" i="44"/>
  <c r="B38" i="44"/>
  <c r="A38" i="44"/>
  <c r="C37" i="44"/>
  <c r="B37" i="44"/>
  <c r="A37" i="44"/>
  <c r="C36" i="44"/>
  <c r="B36" i="44"/>
  <c r="A36" i="44"/>
  <c r="C35" i="44"/>
  <c r="B35" i="44"/>
  <c r="A35" i="44"/>
  <c r="C34" i="44"/>
  <c r="B34" i="44"/>
  <c r="A34" i="44"/>
  <c r="C33" i="44"/>
  <c r="B33" i="44"/>
  <c r="A33" i="44"/>
  <c r="C32" i="44"/>
  <c r="B32" i="44"/>
  <c r="A32" i="44"/>
  <c r="C31" i="44"/>
  <c r="B31" i="44"/>
  <c r="A31" i="44"/>
  <c r="C30" i="44"/>
  <c r="B30" i="44"/>
  <c r="A30" i="44"/>
  <c r="C29" i="44"/>
  <c r="B29" i="44"/>
  <c r="A29" i="44"/>
  <c r="C28" i="44"/>
  <c r="B28" i="44"/>
  <c r="A28" i="44"/>
  <c r="C27" i="44"/>
  <c r="B27" i="44"/>
  <c r="A27" i="44"/>
  <c r="C26" i="44"/>
  <c r="B26" i="44"/>
  <c r="A26" i="44"/>
  <c r="C25" i="44"/>
  <c r="B25" i="44"/>
  <c r="A25" i="44"/>
  <c r="C24" i="44"/>
  <c r="B24" i="44"/>
  <c r="A24" i="44"/>
  <c r="C23" i="44"/>
  <c r="B23" i="44"/>
  <c r="A23" i="44"/>
  <c r="C22" i="44"/>
  <c r="B22" i="44"/>
  <c r="A22" i="44"/>
  <c r="C21" i="44"/>
  <c r="B21" i="44"/>
  <c r="A21" i="44"/>
  <c r="C20" i="44"/>
  <c r="B20" i="44"/>
  <c r="A20" i="44"/>
  <c r="C19" i="44"/>
  <c r="B19" i="44"/>
  <c r="A19" i="44"/>
  <c r="E15" i="44"/>
  <c r="B15" i="44"/>
  <c r="E13" i="44"/>
  <c r="B13" i="44"/>
  <c r="E10" i="44"/>
  <c r="H7" i="44"/>
  <c r="E7" i="44"/>
  <c r="B7" i="44"/>
  <c r="C300" i="43"/>
  <c r="B300" i="43"/>
  <c r="A300" i="43"/>
  <c r="C299" i="43"/>
  <c r="B299" i="43"/>
  <c r="A299" i="43"/>
  <c r="C298" i="43"/>
  <c r="B298" i="43"/>
  <c r="A298" i="43"/>
  <c r="C297" i="43"/>
  <c r="B297" i="43"/>
  <c r="A297" i="43"/>
  <c r="C296" i="43"/>
  <c r="B296" i="43"/>
  <c r="A296" i="43"/>
  <c r="C295" i="43"/>
  <c r="B295" i="43"/>
  <c r="A295" i="43"/>
  <c r="C294" i="43"/>
  <c r="B294" i="43"/>
  <c r="A294" i="43"/>
  <c r="C293" i="43"/>
  <c r="B293" i="43"/>
  <c r="A293" i="43"/>
  <c r="C292" i="43"/>
  <c r="B292" i="43"/>
  <c r="A292" i="43"/>
  <c r="C291" i="43"/>
  <c r="B291" i="43"/>
  <c r="A291" i="43"/>
  <c r="C290" i="43"/>
  <c r="B290" i="43"/>
  <c r="A290" i="43"/>
  <c r="C289" i="43"/>
  <c r="B289" i="43"/>
  <c r="A289" i="43"/>
  <c r="C288" i="43"/>
  <c r="B288" i="43"/>
  <c r="A288" i="43"/>
  <c r="C287" i="43"/>
  <c r="B287" i="43"/>
  <c r="A287" i="43"/>
  <c r="C286" i="43"/>
  <c r="B286" i="43"/>
  <c r="A286" i="43"/>
  <c r="C285" i="43"/>
  <c r="B285" i="43"/>
  <c r="A285" i="43"/>
  <c r="C284" i="43"/>
  <c r="B284" i="43"/>
  <c r="A284" i="43"/>
  <c r="C283" i="43"/>
  <c r="B283" i="43"/>
  <c r="A283" i="43"/>
  <c r="C282" i="43"/>
  <c r="B282" i="43"/>
  <c r="A282" i="43"/>
  <c r="C281" i="43"/>
  <c r="B281" i="43"/>
  <c r="A281" i="43"/>
  <c r="C280" i="43"/>
  <c r="B280" i="43"/>
  <c r="A280" i="43"/>
  <c r="C279" i="43"/>
  <c r="B279" i="43"/>
  <c r="A279" i="43"/>
  <c r="C278" i="43"/>
  <c r="B278" i="43"/>
  <c r="A278" i="43"/>
  <c r="C277" i="43"/>
  <c r="B277" i="43"/>
  <c r="A277" i="43"/>
  <c r="C276" i="43"/>
  <c r="B276" i="43"/>
  <c r="A276" i="43"/>
  <c r="C275" i="43"/>
  <c r="B275" i="43"/>
  <c r="A275" i="43"/>
  <c r="C274" i="43"/>
  <c r="B274" i="43"/>
  <c r="A274" i="43"/>
  <c r="C273" i="43"/>
  <c r="B273" i="43"/>
  <c r="A273" i="43"/>
  <c r="C272" i="43"/>
  <c r="B272" i="43"/>
  <c r="A272" i="43"/>
  <c r="C271" i="43"/>
  <c r="B271" i="43"/>
  <c r="A271" i="43"/>
  <c r="C270" i="43"/>
  <c r="B270" i="43"/>
  <c r="A270" i="43"/>
  <c r="C269" i="43"/>
  <c r="B269" i="43"/>
  <c r="A269" i="43"/>
  <c r="C268" i="43"/>
  <c r="B268" i="43"/>
  <c r="A268" i="43"/>
  <c r="C267" i="43"/>
  <c r="B267" i="43"/>
  <c r="A267" i="43"/>
  <c r="C266" i="43"/>
  <c r="B266" i="43"/>
  <c r="A266" i="43"/>
  <c r="C265" i="43"/>
  <c r="B265" i="43"/>
  <c r="A265" i="43"/>
  <c r="C264" i="43"/>
  <c r="B264" i="43"/>
  <c r="A264" i="43"/>
  <c r="C263" i="43"/>
  <c r="B263" i="43"/>
  <c r="A263" i="43"/>
  <c r="C262" i="43"/>
  <c r="B262" i="43"/>
  <c r="A262" i="43"/>
  <c r="C261" i="43"/>
  <c r="B261" i="43"/>
  <c r="A261" i="43"/>
  <c r="C260" i="43"/>
  <c r="B260" i="43"/>
  <c r="A260" i="43"/>
  <c r="C259" i="43"/>
  <c r="B259" i="43"/>
  <c r="A259" i="43"/>
  <c r="C258" i="43"/>
  <c r="B258" i="43"/>
  <c r="A258" i="43"/>
  <c r="C257" i="43"/>
  <c r="B257" i="43"/>
  <c r="A257" i="43"/>
  <c r="C256" i="43"/>
  <c r="B256" i="43"/>
  <c r="A256" i="43"/>
  <c r="C255" i="43"/>
  <c r="B255" i="43"/>
  <c r="A255" i="43"/>
  <c r="C254" i="43"/>
  <c r="B254" i="43"/>
  <c r="A254" i="43"/>
  <c r="C253" i="43"/>
  <c r="B253" i="43"/>
  <c r="A253" i="43"/>
  <c r="C252" i="43"/>
  <c r="B252" i="43"/>
  <c r="A252" i="43"/>
  <c r="C251" i="43"/>
  <c r="B251" i="43"/>
  <c r="A251" i="43"/>
  <c r="C250" i="43"/>
  <c r="B250" i="43"/>
  <c r="A250" i="43"/>
  <c r="C249" i="43"/>
  <c r="B249" i="43"/>
  <c r="A249" i="43"/>
  <c r="C248" i="43"/>
  <c r="B248" i="43"/>
  <c r="A248" i="43"/>
  <c r="C247" i="43"/>
  <c r="B247" i="43"/>
  <c r="A247" i="43"/>
  <c r="C246" i="43"/>
  <c r="B246" i="43"/>
  <c r="A246" i="43"/>
  <c r="C245" i="43"/>
  <c r="B245" i="43"/>
  <c r="A245" i="43"/>
  <c r="C244" i="43"/>
  <c r="B244" i="43"/>
  <c r="A244" i="43"/>
  <c r="C243" i="43"/>
  <c r="B243" i="43"/>
  <c r="A243" i="43"/>
  <c r="C242" i="43"/>
  <c r="B242" i="43"/>
  <c r="A242" i="43"/>
  <c r="C241" i="43"/>
  <c r="B241" i="43"/>
  <c r="A241" i="43"/>
  <c r="C240" i="43"/>
  <c r="B240" i="43"/>
  <c r="A240" i="43"/>
  <c r="C239" i="43"/>
  <c r="B239" i="43"/>
  <c r="A239" i="43"/>
  <c r="C238" i="43"/>
  <c r="B238" i="43"/>
  <c r="A238" i="43"/>
  <c r="C237" i="43"/>
  <c r="B237" i="43"/>
  <c r="A237" i="43"/>
  <c r="C236" i="43"/>
  <c r="B236" i="43"/>
  <c r="A236" i="43"/>
  <c r="C235" i="43"/>
  <c r="B235" i="43"/>
  <c r="A235" i="43"/>
  <c r="C234" i="43"/>
  <c r="B234" i="43"/>
  <c r="A234" i="43"/>
  <c r="C233" i="43"/>
  <c r="B233" i="43"/>
  <c r="A233" i="43"/>
  <c r="C232" i="43"/>
  <c r="B232" i="43"/>
  <c r="A232" i="43"/>
  <c r="C231" i="43"/>
  <c r="B231" i="43"/>
  <c r="A231" i="43"/>
  <c r="C230" i="43"/>
  <c r="B230" i="43"/>
  <c r="A230" i="43"/>
  <c r="C229" i="43"/>
  <c r="B229" i="43"/>
  <c r="A229" i="43"/>
  <c r="C228" i="43"/>
  <c r="B228" i="43"/>
  <c r="A228" i="43"/>
  <c r="C227" i="43"/>
  <c r="B227" i="43"/>
  <c r="A227" i="43"/>
  <c r="C226" i="43"/>
  <c r="B226" i="43"/>
  <c r="A226" i="43"/>
  <c r="C225" i="43"/>
  <c r="B225" i="43"/>
  <c r="A225" i="43"/>
  <c r="C224" i="43"/>
  <c r="B224" i="43"/>
  <c r="A224" i="43"/>
  <c r="C223" i="43"/>
  <c r="B223" i="43"/>
  <c r="A223" i="43"/>
  <c r="C222" i="43"/>
  <c r="B222" i="43"/>
  <c r="A222" i="43"/>
  <c r="C221" i="43"/>
  <c r="B221" i="43"/>
  <c r="A221" i="43"/>
  <c r="C220" i="43"/>
  <c r="B220" i="43"/>
  <c r="A220" i="43"/>
  <c r="C219" i="43"/>
  <c r="B219" i="43"/>
  <c r="A219" i="43"/>
  <c r="C218" i="43"/>
  <c r="B218" i="43"/>
  <c r="A218" i="43"/>
  <c r="C217" i="43"/>
  <c r="B217" i="43"/>
  <c r="A217" i="43"/>
  <c r="C216" i="43"/>
  <c r="B216" i="43"/>
  <c r="A216" i="43"/>
  <c r="C215" i="43"/>
  <c r="B215" i="43"/>
  <c r="A215" i="43"/>
  <c r="C214" i="43"/>
  <c r="B214" i="43"/>
  <c r="A214" i="43"/>
  <c r="C213" i="43"/>
  <c r="B213" i="43"/>
  <c r="A213" i="43"/>
  <c r="C212" i="43"/>
  <c r="B212" i="43"/>
  <c r="A212" i="43"/>
  <c r="C211" i="43"/>
  <c r="B211" i="43"/>
  <c r="A211" i="43"/>
  <c r="C210" i="43"/>
  <c r="B210" i="43"/>
  <c r="A210" i="43"/>
  <c r="C209" i="43"/>
  <c r="B209" i="43"/>
  <c r="A209" i="43"/>
  <c r="C208" i="43"/>
  <c r="B208" i="43"/>
  <c r="A208" i="43"/>
  <c r="C207" i="43"/>
  <c r="B207" i="43"/>
  <c r="A207" i="43"/>
  <c r="C206" i="43"/>
  <c r="B206" i="43"/>
  <c r="A206" i="43"/>
  <c r="C205" i="43"/>
  <c r="B205" i="43"/>
  <c r="A205" i="43"/>
  <c r="C204" i="43"/>
  <c r="B204" i="43"/>
  <c r="A204" i="43"/>
  <c r="C203" i="43"/>
  <c r="B203" i="43"/>
  <c r="A203" i="43"/>
  <c r="C202" i="43"/>
  <c r="B202" i="43"/>
  <c r="A202" i="43"/>
  <c r="C201" i="43"/>
  <c r="B201" i="43"/>
  <c r="A201" i="43"/>
  <c r="C200" i="43"/>
  <c r="B200" i="43"/>
  <c r="A200" i="43"/>
  <c r="C199" i="43"/>
  <c r="B199" i="43"/>
  <c r="A199" i="43"/>
  <c r="C198" i="43"/>
  <c r="B198" i="43"/>
  <c r="A198" i="43"/>
  <c r="C197" i="43"/>
  <c r="B197" i="43"/>
  <c r="A197" i="43"/>
  <c r="C196" i="43"/>
  <c r="B196" i="43"/>
  <c r="A196" i="43"/>
  <c r="C195" i="43"/>
  <c r="B195" i="43"/>
  <c r="A195" i="43"/>
  <c r="C194" i="43"/>
  <c r="B194" i="43"/>
  <c r="A194" i="43"/>
  <c r="C193" i="43"/>
  <c r="B193" i="43"/>
  <c r="A193" i="43"/>
  <c r="C192" i="43"/>
  <c r="B192" i="43"/>
  <c r="A192" i="43"/>
  <c r="C191" i="43"/>
  <c r="B191" i="43"/>
  <c r="A191" i="43"/>
  <c r="C190" i="43"/>
  <c r="B190" i="43"/>
  <c r="A190" i="43"/>
  <c r="C189" i="43"/>
  <c r="B189" i="43"/>
  <c r="A189" i="43"/>
  <c r="C188" i="43"/>
  <c r="B188" i="43"/>
  <c r="A188" i="43"/>
  <c r="C187" i="43"/>
  <c r="B187" i="43"/>
  <c r="A187" i="43"/>
  <c r="C186" i="43"/>
  <c r="B186" i="43"/>
  <c r="A186" i="43"/>
  <c r="C185" i="43"/>
  <c r="B185" i="43"/>
  <c r="A185" i="43"/>
  <c r="C184" i="43"/>
  <c r="B184" i="43"/>
  <c r="A184" i="43"/>
  <c r="C183" i="43"/>
  <c r="B183" i="43"/>
  <c r="A183" i="43"/>
  <c r="C182" i="43"/>
  <c r="B182" i="43"/>
  <c r="A182" i="43"/>
  <c r="C181" i="43"/>
  <c r="B181" i="43"/>
  <c r="A181" i="43"/>
  <c r="C180" i="43"/>
  <c r="B180" i="43"/>
  <c r="A180" i="43"/>
  <c r="C179" i="43"/>
  <c r="B179" i="43"/>
  <c r="A179" i="43"/>
  <c r="C178" i="43"/>
  <c r="B178" i="43"/>
  <c r="A178" i="43"/>
  <c r="C177" i="43"/>
  <c r="B177" i="43"/>
  <c r="A177" i="43"/>
  <c r="C176" i="43"/>
  <c r="B176" i="43"/>
  <c r="A176" i="43"/>
  <c r="C175" i="43"/>
  <c r="B175" i="43"/>
  <c r="A175" i="43"/>
  <c r="C174" i="43"/>
  <c r="B174" i="43"/>
  <c r="A174" i="43"/>
  <c r="C173" i="43"/>
  <c r="B173" i="43"/>
  <c r="A173" i="43"/>
  <c r="C172" i="43"/>
  <c r="B172" i="43"/>
  <c r="A172" i="43"/>
  <c r="C171" i="43"/>
  <c r="B171" i="43"/>
  <c r="A171" i="43"/>
  <c r="C170" i="43"/>
  <c r="B170" i="43"/>
  <c r="A170" i="43"/>
  <c r="C169" i="43"/>
  <c r="B169" i="43"/>
  <c r="A169" i="43"/>
  <c r="C168" i="43"/>
  <c r="B168" i="43"/>
  <c r="A168" i="43"/>
  <c r="C167" i="43"/>
  <c r="B167" i="43"/>
  <c r="A167" i="43"/>
  <c r="C166" i="43"/>
  <c r="B166" i="43"/>
  <c r="A166" i="43"/>
  <c r="C165" i="43"/>
  <c r="B165" i="43"/>
  <c r="A165" i="43"/>
  <c r="C164" i="43"/>
  <c r="B164" i="43"/>
  <c r="A164" i="43"/>
  <c r="C163" i="43"/>
  <c r="B163" i="43"/>
  <c r="A163" i="43"/>
  <c r="C162" i="43"/>
  <c r="B162" i="43"/>
  <c r="A162" i="43"/>
  <c r="C161" i="43"/>
  <c r="B161" i="43"/>
  <c r="A161" i="43"/>
  <c r="C160" i="43"/>
  <c r="B160" i="43"/>
  <c r="A160" i="43"/>
  <c r="C159" i="43"/>
  <c r="B159" i="43"/>
  <c r="A159" i="43"/>
  <c r="C158" i="43"/>
  <c r="B158" i="43"/>
  <c r="A158" i="43"/>
  <c r="C157" i="43"/>
  <c r="B157" i="43"/>
  <c r="A157" i="43"/>
  <c r="C156" i="43"/>
  <c r="B156" i="43"/>
  <c r="A156" i="43"/>
  <c r="C155" i="43"/>
  <c r="B155" i="43"/>
  <c r="A155" i="43"/>
  <c r="C154" i="43"/>
  <c r="B154" i="43"/>
  <c r="A154" i="43"/>
  <c r="C153" i="43"/>
  <c r="B153" i="43"/>
  <c r="A153" i="43"/>
  <c r="C152" i="43"/>
  <c r="B152" i="43"/>
  <c r="A152" i="43"/>
  <c r="C151" i="43"/>
  <c r="B151" i="43"/>
  <c r="A151" i="43"/>
  <c r="C150" i="43"/>
  <c r="B150" i="43"/>
  <c r="A150" i="43"/>
  <c r="C149" i="43"/>
  <c r="B149" i="43"/>
  <c r="A149" i="43"/>
  <c r="C148" i="43"/>
  <c r="B148" i="43"/>
  <c r="A148" i="43"/>
  <c r="C147" i="43"/>
  <c r="B147" i="43"/>
  <c r="A147" i="43"/>
  <c r="C146" i="43"/>
  <c r="B146" i="43"/>
  <c r="A146" i="43"/>
  <c r="C145" i="43"/>
  <c r="B145" i="43"/>
  <c r="A145" i="43"/>
  <c r="C144" i="43"/>
  <c r="B144" i="43"/>
  <c r="A144" i="43"/>
  <c r="C143" i="43"/>
  <c r="B143" i="43"/>
  <c r="A143" i="43"/>
  <c r="C142" i="43"/>
  <c r="B142" i="43"/>
  <c r="A142" i="43"/>
  <c r="C141" i="43"/>
  <c r="B141" i="43"/>
  <c r="A141" i="43"/>
  <c r="C140" i="43"/>
  <c r="B140" i="43"/>
  <c r="A140" i="43"/>
  <c r="C139" i="43"/>
  <c r="B139" i="43"/>
  <c r="A139" i="43"/>
  <c r="C138" i="43"/>
  <c r="B138" i="43"/>
  <c r="A138" i="43"/>
  <c r="C137" i="43"/>
  <c r="B137" i="43"/>
  <c r="A137" i="43"/>
  <c r="C136" i="43"/>
  <c r="B136" i="43"/>
  <c r="A136" i="43"/>
  <c r="C135" i="43"/>
  <c r="B135" i="43"/>
  <c r="A135" i="43"/>
  <c r="C134" i="43"/>
  <c r="B134" i="43"/>
  <c r="A134" i="43"/>
  <c r="C133" i="43"/>
  <c r="B133" i="43"/>
  <c r="A133" i="43"/>
  <c r="C132" i="43"/>
  <c r="B132" i="43"/>
  <c r="A132" i="43"/>
  <c r="C131" i="43"/>
  <c r="B131" i="43"/>
  <c r="A131" i="43"/>
  <c r="C130" i="43"/>
  <c r="B130" i="43"/>
  <c r="A130" i="43"/>
  <c r="C129" i="43"/>
  <c r="B129" i="43"/>
  <c r="A129" i="43"/>
  <c r="C128" i="43"/>
  <c r="B128" i="43"/>
  <c r="A128" i="43"/>
  <c r="C127" i="43"/>
  <c r="B127" i="43"/>
  <c r="A127" i="43"/>
  <c r="C126" i="43"/>
  <c r="B126" i="43"/>
  <c r="A126" i="43"/>
  <c r="C125" i="43"/>
  <c r="B125" i="43"/>
  <c r="A125" i="43"/>
  <c r="C124" i="43"/>
  <c r="B124" i="43"/>
  <c r="A124" i="43"/>
  <c r="C123" i="43"/>
  <c r="B123" i="43"/>
  <c r="A123" i="43"/>
  <c r="C122" i="43"/>
  <c r="B122" i="43"/>
  <c r="A122" i="43"/>
  <c r="C121" i="43"/>
  <c r="B121" i="43"/>
  <c r="A121" i="43"/>
  <c r="C120" i="43"/>
  <c r="B120" i="43"/>
  <c r="A120" i="43"/>
  <c r="C119" i="43"/>
  <c r="B119" i="43"/>
  <c r="A119" i="43"/>
  <c r="C118" i="43"/>
  <c r="B118" i="43"/>
  <c r="A118" i="43"/>
  <c r="C117" i="43"/>
  <c r="B117" i="43"/>
  <c r="A117" i="43"/>
  <c r="C116" i="43"/>
  <c r="B116" i="43"/>
  <c r="A116" i="43"/>
  <c r="C115" i="43"/>
  <c r="B115" i="43"/>
  <c r="A115" i="43"/>
  <c r="C114" i="43"/>
  <c r="B114" i="43"/>
  <c r="A114" i="43"/>
  <c r="C113" i="43"/>
  <c r="B113" i="43"/>
  <c r="A113" i="43"/>
  <c r="C112" i="43"/>
  <c r="B112" i="43"/>
  <c r="A112" i="43"/>
  <c r="C111" i="43"/>
  <c r="B111" i="43"/>
  <c r="A111" i="43"/>
  <c r="C110" i="43"/>
  <c r="B110" i="43"/>
  <c r="A110" i="43"/>
  <c r="C109" i="43"/>
  <c r="B109" i="43"/>
  <c r="A109" i="43"/>
  <c r="C108" i="43"/>
  <c r="B108" i="43"/>
  <c r="A108" i="43"/>
  <c r="C107" i="43"/>
  <c r="B107" i="43"/>
  <c r="A107" i="43"/>
  <c r="C106" i="43"/>
  <c r="B106" i="43"/>
  <c r="A106" i="43"/>
  <c r="C105" i="43"/>
  <c r="B105" i="43"/>
  <c r="A105" i="43"/>
  <c r="C104" i="43"/>
  <c r="B104" i="43"/>
  <c r="A104" i="43"/>
  <c r="C103" i="43"/>
  <c r="B103" i="43"/>
  <c r="A103" i="43"/>
  <c r="C102" i="43"/>
  <c r="B102" i="43"/>
  <c r="A102" i="43"/>
  <c r="C101" i="43"/>
  <c r="B101" i="43"/>
  <c r="A101" i="43"/>
  <c r="C100" i="43"/>
  <c r="B100" i="43"/>
  <c r="A100" i="43"/>
  <c r="C99" i="43"/>
  <c r="B99" i="43"/>
  <c r="A99" i="43"/>
  <c r="C98" i="43"/>
  <c r="B98" i="43"/>
  <c r="A98" i="43"/>
  <c r="C97" i="43"/>
  <c r="B97" i="43"/>
  <c r="A97" i="43"/>
  <c r="C96" i="43"/>
  <c r="B96" i="43"/>
  <c r="A96" i="43"/>
  <c r="C95" i="43"/>
  <c r="B95" i="43"/>
  <c r="A95" i="43"/>
  <c r="C94" i="43"/>
  <c r="B94" i="43"/>
  <c r="A94" i="43"/>
  <c r="C93" i="43"/>
  <c r="B93" i="43"/>
  <c r="A93" i="43"/>
  <c r="C92" i="43"/>
  <c r="B92" i="43"/>
  <c r="A92" i="43"/>
  <c r="C91" i="43"/>
  <c r="B91" i="43"/>
  <c r="A91" i="43"/>
  <c r="C90" i="43"/>
  <c r="B90" i="43"/>
  <c r="A90" i="43"/>
  <c r="C89" i="43"/>
  <c r="B89" i="43"/>
  <c r="A89" i="43"/>
  <c r="C88" i="43"/>
  <c r="B88" i="43"/>
  <c r="A88" i="43"/>
  <c r="C87" i="43"/>
  <c r="B87" i="43"/>
  <c r="A87" i="43"/>
  <c r="C86" i="43"/>
  <c r="B86" i="43"/>
  <c r="A86" i="43"/>
  <c r="C85" i="43"/>
  <c r="B85" i="43"/>
  <c r="A85" i="43"/>
  <c r="C84" i="43"/>
  <c r="B84" i="43"/>
  <c r="A84" i="43"/>
  <c r="C83" i="43"/>
  <c r="B83" i="43"/>
  <c r="A83" i="43"/>
  <c r="C82" i="43"/>
  <c r="B82" i="43"/>
  <c r="A82" i="43"/>
  <c r="C81" i="43"/>
  <c r="B81" i="43"/>
  <c r="A81" i="43"/>
  <c r="C80" i="43"/>
  <c r="B80" i="43"/>
  <c r="A80" i="43"/>
  <c r="C79" i="43"/>
  <c r="B79" i="43"/>
  <c r="A79" i="43"/>
  <c r="C78" i="43"/>
  <c r="B78" i="43"/>
  <c r="A78" i="43"/>
  <c r="C77" i="43"/>
  <c r="B77" i="43"/>
  <c r="A77" i="43"/>
  <c r="C76" i="43"/>
  <c r="B76" i="43"/>
  <c r="A76" i="43"/>
  <c r="C75" i="43"/>
  <c r="B75" i="43"/>
  <c r="A75" i="43"/>
  <c r="C74" i="43"/>
  <c r="B74" i="43"/>
  <c r="A74" i="43"/>
  <c r="C73" i="43"/>
  <c r="B73" i="43"/>
  <c r="A73" i="43"/>
  <c r="C72" i="43"/>
  <c r="B72" i="43"/>
  <c r="A72" i="43"/>
  <c r="C71" i="43"/>
  <c r="B71" i="43"/>
  <c r="A71" i="43"/>
  <c r="C70" i="43"/>
  <c r="B70" i="43"/>
  <c r="A70" i="43"/>
  <c r="C69" i="43"/>
  <c r="B69" i="43"/>
  <c r="A69" i="43"/>
  <c r="C68" i="43"/>
  <c r="B68" i="43"/>
  <c r="A68" i="43"/>
  <c r="C67" i="43"/>
  <c r="B67" i="43"/>
  <c r="A67" i="43"/>
  <c r="C66" i="43"/>
  <c r="B66" i="43"/>
  <c r="A66" i="43"/>
  <c r="C65" i="43"/>
  <c r="B65" i="43"/>
  <c r="A65" i="43"/>
  <c r="C64" i="43"/>
  <c r="B64" i="43"/>
  <c r="A64" i="43"/>
  <c r="C63" i="43"/>
  <c r="B63" i="43"/>
  <c r="A63" i="43"/>
  <c r="C62" i="43"/>
  <c r="B62" i="43"/>
  <c r="A62" i="43"/>
  <c r="C61" i="43"/>
  <c r="B61" i="43"/>
  <c r="A61" i="43"/>
  <c r="C60" i="43"/>
  <c r="B60" i="43"/>
  <c r="A60" i="43"/>
  <c r="C59" i="43"/>
  <c r="B59" i="43"/>
  <c r="A59" i="43"/>
  <c r="C58" i="43"/>
  <c r="B58" i="43"/>
  <c r="A58" i="43"/>
  <c r="C57" i="43"/>
  <c r="B57" i="43"/>
  <c r="A57" i="43"/>
  <c r="C56" i="43"/>
  <c r="B56" i="43"/>
  <c r="A56" i="43"/>
  <c r="C55" i="43"/>
  <c r="B55" i="43"/>
  <c r="A55" i="43"/>
  <c r="C54" i="43"/>
  <c r="B54" i="43"/>
  <c r="A54" i="43"/>
  <c r="C53" i="43"/>
  <c r="B53" i="43"/>
  <c r="A53" i="43"/>
  <c r="C52" i="43"/>
  <c r="B52" i="43"/>
  <c r="A52" i="43"/>
  <c r="C51" i="43"/>
  <c r="B51" i="43"/>
  <c r="A51" i="43"/>
  <c r="C50" i="43"/>
  <c r="B50" i="43"/>
  <c r="A50" i="43"/>
  <c r="C49" i="43"/>
  <c r="B49" i="43"/>
  <c r="A49" i="43"/>
  <c r="C48" i="43"/>
  <c r="B48" i="43"/>
  <c r="A48" i="43"/>
  <c r="C47" i="43"/>
  <c r="B47" i="43"/>
  <c r="A47" i="43"/>
  <c r="C46" i="43"/>
  <c r="B46" i="43"/>
  <c r="A46" i="43"/>
  <c r="C45" i="43"/>
  <c r="B45" i="43"/>
  <c r="A45" i="43"/>
  <c r="C44" i="43"/>
  <c r="B44" i="43"/>
  <c r="A44" i="43"/>
  <c r="C43" i="43"/>
  <c r="B43" i="43"/>
  <c r="A43" i="43"/>
  <c r="C42" i="43"/>
  <c r="B42" i="43"/>
  <c r="A42" i="43"/>
  <c r="C41" i="43"/>
  <c r="B41" i="43"/>
  <c r="A41" i="43"/>
  <c r="C40" i="43"/>
  <c r="B40" i="43"/>
  <c r="A40" i="43"/>
  <c r="C39" i="43"/>
  <c r="B39" i="43"/>
  <c r="A39" i="43"/>
  <c r="C38" i="43"/>
  <c r="B38" i="43"/>
  <c r="A38" i="43"/>
  <c r="C37" i="43"/>
  <c r="B37" i="43"/>
  <c r="A37" i="43"/>
  <c r="C36" i="43"/>
  <c r="B36" i="43"/>
  <c r="A36" i="43"/>
  <c r="C35" i="43"/>
  <c r="B35" i="43"/>
  <c r="A35" i="43"/>
  <c r="C34" i="43"/>
  <c r="B34" i="43"/>
  <c r="A34" i="43"/>
  <c r="C33" i="43"/>
  <c r="B33" i="43"/>
  <c r="A33" i="43"/>
  <c r="C32" i="43"/>
  <c r="B32" i="43"/>
  <c r="A32" i="43"/>
  <c r="C31" i="43"/>
  <c r="B31" i="43"/>
  <c r="A31" i="43"/>
  <c r="C30" i="43"/>
  <c r="B30" i="43"/>
  <c r="A30" i="43"/>
  <c r="C29" i="43"/>
  <c r="B29" i="43"/>
  <c r="A29" i="43"/>
  <c r="C28" i="43"/>
  <c r="B28" i="43"/>
  <c r="A28" i="43"/>
  <c r="C27" i="43"/>
  <c r="B27" i="43"/>
  <c r="A27" i="43"/>
  <c r="C26" i="43"/>
  <c r="B26" i="43"/>
  <c r="A26" i="43"/>
  <c r="C25" i="43"/>
  <c r="B25" i="43"/>
  <c r="A25" i="43"/>
  <c r="C24" i="43"/>
  <c r="B24" i="43"/>
  <c r="A24" i="43"/>
  <c r="C23" i="43"/>
  <c r="B23" i="43"/>
  <c r="A23" i="43"/>
  <c r="C22" i="43"/>
  <c r="B22" i="43"/>
  <c r="A22" i="43"/>
  <c r="C21" i="43"/>
  <c r="B21" i="43"/>
  <c r="A21" i="43"/>
  <c r="C20" i="43"/>
  <c r="B20" i="43"/>
  <c r="A20" i="43"/>
  <c r="C19" i="43"/>
  <c r="B19" i="43"/>
  <c r="A19" i="43"/>
  <c r="E15" i="43"/>
  <c r="B15" i="43"/>
  <c r="E13" i="43"/>
  <c r="B13" i="43"/>
  <c r="E10" i="43"/>
  <c r="H7" i="43"/>
  <c r="E7" i="43"/>
  <c r="B7" i="43"/>
  <c r="C301" i="42"/>
  <c r="B301" i="42"/>
  <c r="A301" i="42"/>
  <c r="C300" i="42"/>
  <c r="B300" i="42"/>
  <c r="A300" i="42"/>
  <c r="C299" i="42"/>
  <c r="B299" i="42"/>
  <c r="A299" i="42"/>
  <c r="C298" i="42"/>
  <c r="B298" i="42"/>
  <c r="A298" i="42"/>
  <c r="C297" i="42"/>
  <c r="B297" i="42"/>
  <c r="A297" i="42"/>
  <c r="C296" i="42"/>
  <c r="B296" i="42"/>
  <c r="A296" i="42"/>
  <c r="C295" i="42"/>
  <c r="B295" i="42"/>
  <c r="A295" i="42"/>
  <c r="C294" i="42"/>
  <c r="B294" i="42"/>
  <c r="A294" i="42"/>
  <c r="C293" i="42"/>
  <c r="B293" i="42"/>
  <c r="A293" i="42"/>
  <c r="C292" i="42"/>
  <c r="B292" i="42"/>
  <c r="A292" i="42"/>
  <c r="C291" i="42"/>
  <c r="B291" i="42"/>
  <c r="A291" i="42"/>
  <c r="C290" i="42"/>
  <c r="B290" i="42"/>
  <c r="A290" i="42"/>
  <c r="C289" i="42"/>
  <c r="B289" i="42"/>
  <c r="A289" i="42"/>
  <c r="C288" i="42"/>
  <c r="B288" i="42"/>
  <c r="A288" i="42"/>
  <c r="C287" i="42"/>
  <c r="B287" i="42"/>
  <c r="A287" i="42"/>
  <c r="C286" i="42"/>
  <c r="B286" i="42"/>
  <c r="A286" i="42"/>
  <c r="C285" i="42"/>
  <c r="B285" i="42"/>
  <c r="A285" i="42"/>
  <c r="C284" i="42"/>
  <c r="B284" i="42"/>
  <c r="A284" i="42"/>
  <c r="C283" i="42"/>
  <c r="B283" i="42"/>
  <c r="A283" i="42"/>
  <c r="C282" i="42"/>
  <c r="B282" i="42"/>
  <c r="A282" i="42"/>
  <c r="C281" i="42"/>
  <c r="B281" i="42"/>
  <c r="A281" i="42"/>
  <c r="C280" i="42"/>
  <c r="B280" i="42"/>
  <c r="A280" i="42"/>
  <c r="C279" i="42"/>
  <c r="B279" i="42"/>
  <c r="A279" i="42"/>
  <c r="C278" i="42"/>
  <c r="B278" i="42"/>
  <c r="A278" i="42"/>
  <c r="C277" i="42"/>
  <c r="B277" i="42"/>
  <c r="A277" i="42"/>
  <c r="C276" i="42"/>
  <c r="B276" i="42"/>
  <c r="A276" i="42"/>
  <c r="C275" i="42"/>
  <c r="B275" i="42"/>
  <c r="A275" i="42"/>
  <c r="C274" i="42"/>
  <c r="B274" i="42"/>
  <c r="A274" i="42"/>
  <c r="C273" i="42"/>
  <c r="B273" i="42"/>
  <c r="A273" i="42"/>
  <c r="C272" i="42"/>
  <c r="B272" i="42"/>
  <c r="A272" i="42"/>
  <c r="C271" i="42"/>
  <c r="B271" i="42"/>
  <c r="A271" i="42"/>
  <c r="C270" i="42"/>
  <c r="B270" i="42"/>
  <c r="A270" i="42"/>
  <c r="C269" i="42"/>
  <c r="B269" i="42"/>
  <c r="A269" i="42"/>
  <c r="C268" i="42"/>
  <c r="B268" i="42"/>
  <c r="A268" i="42"/>
  <c r="C267" i="42"/>
  <c r="B267" i="42"/>
  <c r="A267" i="42"/>
  <c r="C266" i="42"/>
  <c r="B266" i="42"/>
  <c r="A266" i="42"/>
  <c r="C265" i="42"/>
  <c r="B265" i="42"/>
  <c r="A265" i="42"/>
  <c r="C264" i="42"/>
  <c r="B264" i="42"/>
  <c r="A264" i="42"/>
  <c r="C263" i="42"/>
  <c r="B263" i="42"/>
  <c r="A263" i="42"/>
  <c r="C262" i="42"/>
  <c r="B262" i="42"/>
  <c r="A262" i="42"/>
  <c r="C261" i="42"/>
  <c r="B261" i="42"/>
  <c r="A261" i="42"/>
  <c r="C260" i="42"/>
  <c r="B260" i="42"/>
  <c r="A260" i="42"/>
  <c r="C259" i="42"/>
  <c r="B259" i="42"/>
  <c r="A259" i="42"/>
  <c r="C258" i="42"/>
  <c r="B258" i="42"/>
  <c r="A258" i="42"/>
  <c r="C257" i="42"/>
  <c r="B257" i="42"/>
  <c r="A257" i="42"/>
  <c r="C256" i="42"/>
  <c r="B256" i="42"/>
  <c r="A256" i="42"/>
  <c r="C255" i="42"/>
  <c r="B255" i="42"/>
  <c r="A255" i="42"/>
  <c r="C254" i="42"/>
  <c r="B254" i="42"/>
  <c r="A254" i="42"/>
  <c r="C253" i="42"/>
  <c r="B253" i="42"/>
  <c r="A253" i="42"/>
  <c r="C252" i="42"/>
  <c r="B252" i="42"/>
  <c r="A252" i="42"/>
  <c r="C251" i="42"/>
  <c r="B251" i="42"/>
  <c r="A251" i="42"/>
  <c r="C250" i="42"/>
  <c r="B250" i="42"/>
  <c r="A250" i="42"/>
  <c r="C249" i="42"/>
  <c r="B249" i="42"/>
  <c r="A249" i="42"/>
  <c r="C248" i="42"/>
  <c r="B248" i="42"/>
  <c r="A248" i="42"/>
  <c r="C247" i="42"/>
  <c r="B247" i="42"/>
  <c r="A247" i="42"/>
  <c r="C246" i="42"/>
  <c r="B246" i="42"/>
  <c r="A246" i="42"/>
  <c r="C245" i="42"/>
  <c r="B245" i="42"/>
  <c r="A245" i="42"/>
  <c r="C244" i="42"/>
  <c r="B244" i="42"/>
  <c r="A244" i="42"/>
  <c r="C243" i="42"/>
  <c r="B243" i="42"/>
  <c r="A243" i="42"/>
  <c r="C242" i="42"/>
  <c r="B242" i="42"/>
  <c r="A242" i="42"/>
  <c r="C241" i="42"/>
  <c r="B241" i="42"/>
  <c r="A241" i="42"/>
  <c r="C240" i="42"/>
  <c r="B240" i="42"/>
  <c r="A240" i="42"/>
  <c r="C239" i="42"/>
  <c r="B239" i="42"/>
  <c r="A239" i="42"/>
  <c r="C238" i="42"/>
  <c r="B238" i="42"/>
  <c r="A238" i="42"/>
  <c r="C237" i="42"/>
  <c r="B237" i="42"/>
  <c r="A237" i="42"/>
  <c r="C236" i="42"/>
  <c r="B236" i="42"/>
  <c r="A236" i="42"/>
  <c r="C235" i="42"/>
  <c r="B235" i="42"/>
  <c r="A235" i="42"/>
  <c r="C234" i="42"/>
  <c r="B234" i="42"/>
  <c r="A234" i="42"/>
  <c r="C233" i="42"/>
  <c r="B233" i="42"/>
  <c r="A233" i="42"/>
  <c r="C232" i="42"/>
  <c r="B232" i="42"/>
  <c r="A232" i="42"/>
  <c r="C231" i="42"/>
  <c r="B231" i="42"/>
  <c r="A231" i="42"/>
  <c r="C230" i="42"/>
  <c r="B230" i="42"/>
  <c r="A230" i="42"/>
  <c r="C229" i="42"/>
  <c r="B229" i="42"/>
  <c r="A229" i="42"/>
  <c r="C228" i="42"/>
  <c r="B228" i="42"/>
  <c r="A228" i="42"/>
  <c r="C227" i="42"/>
  <c r="B227" i="42"/>
  <c r="A227" i="42"/>
  <c r="C226" i="42"/>
  <c r="B226" i="42"/>
  <c r="A226" i="42"/>
  <c r="C225" i="42"/>
  <c r="B225" i="42"/>
  <c r="A225" i="42"/>
  <c r="C224" i="42"/>
  <c r="B224" i="42"/>
  <c r="A224" i="42"/>
  <c r="C223" i="42"/>
  <c r="B223" i="42"/>
  <c r="A223" i="42"/>
  <c r="C222" i="42"/>
  <c r="B222" i="42"/>
  <c r="A222" i="42"/>
  <c r="C221" i="42"/>
  <c r="B221" i="42"/>
  <c r="A221" i="42"/>
  <c r="C220" i="42"/>
  <c r="B220" i="42"/>
  <c r="A220" i="42"/>
  <c r="C219" i="42"/>
  <c r="B219" i="42"/>
  <c r="A219" i="42"/>
  <c r="C218" i="42"/>
  <c r="B218" i="42"/>
  <c r="A218" i="42"/>
  <c r="C217" i="42"/>
  <c r="B217" i="42"/>
  <c r="A217" i="42"/>
  <c r="C216" i="42"/>
  <c r="B216" i="42"/>
  <c r="A216" i="42"/>
  <c r="C215" i="42"/>
  <c r="B215" i="42"/>
  <c r="A215" i="42"/>
  <c r="C214" i="42"/>
  <c r="B214" i="42"/>
  <c r="A214" i="42"/>
  <c r="C213" i="42"/>
  <c r="B213" i="42"/>
  <c r="A213" i="42"/>
  <c r="C212" i="42"/>
  <c r="B212" i="42"/>
  <c r="A212" i="42"/>
  <c r="C211" i="42"/>
  <c r="B211" i="42"/>
  <c r="A211" i="42"/>
  <c r="C210" i="42"/>
  <c r="B210" i="42"/>
  <c r="A210" i="42"/>
  <c r="C209" i="42"/>
  <c r="B209" i="42"/>
  <c r="A209" i="42"/>
  <c r="C208" i="42"/>
  <c r="B208" i="42"/>
  <c r="A208" i="42"/>
  <c r="C207" i="42"/>
  <c r="B207" i="42"/>
  <c r="A207" i="42"/>
  <c r="C206" i="42"/>
  <c r="B206" i="42"/>
  <c r="A206" i="42"/>
  <c r="C205" i="42"/>
  <c r="B205" i="42"/>
  <c r="A205" i="42"/>
  <c r="C204" i="42"/>
  <c r="B204" i="42"/>
  <c r="A204" i="42"/>
  <c r="C203" i="42"/>
  <c r="B203" i="42"/>
  <c r="A203" i="42"/>
  <c r="C202" i="42"/>
  <c r="B202" i="42"/>
  <c r="A202" i="42"/>
  <c r="C201" i="42"/>
  <c r="B201" i="42"/>
  <c r="A201" i="42"/>
  <c r="C200" i="42"/>
  <c r="B200" i="42"/>
  <c r="A200" i="42"/>
  <c r="C199" i="42"/>
  <c r="B199" i="42"/>
  <c r="A199" i="42"/>
  <c r="C198" i="42"/>
  <c r="B198" i="42"/>
  <c r="A198" i="42"/>
  <c r="C197" i="42"/>
  <c r="B197" i="42"/>
  <c r="A197" i="42"/>
  <c r="C196" i="42"/>
  <c r="B196" i="42"/>
  <c r="A196" i="42"/>
  <c r="C195" i="42"/>
  <c r="B195" i="42"/>
  <c r="A195" i="42"/>
  <c r="C194" i="42"/>
  <c r="B194" i="42"/>
  <c r="A194" i="42"/>
  <c r="C193" i="42"/>
  <c r="B193" i="42"/>
  <c r="A193" i="42"/>
  <c r="C192" i="42"/>
  <c r="B192" i="42"/>
  <c r="A192" i="42"/>
  <c r="C191" i="42"/>
  <c r="B191" i="42"/>
  <c r="A191" i="42"/>
  <c r="C190" i="42"/>
  <c r="B190" i="42"/>
  <c r="A190" i="42"/>
  <c r="C189" i="42"/>
  <c r="B189" i="42"/>
  <c r="A189" i="42"/>
  <c r="C188" i="42"/>
  <c r="B188" i="42"/>
  <c r="A188" i="42"/>
  <c r="C187" i="42"/>
  <c r="B187" i="42"/>
  <c r="A187" i="42"/>
  <c r="C186" i="42"/>
  <c r="B186" i="42"/>
  <c r="A186" i="42"/>
  <c r="C185" i="42"/>
  <c r="B185" i="42"/>
  <c r="A185" i="42"/>
  <c r="C184" i="42"/>
  <c r="B184" i="42"/>
  <c r="A184" i="42"/>
  <c r="C183" i="42"/>
  <c r="B183" i="42"/>
  <c r="A183" i="42"/>
  <c r="C182" i="42"/>
  <c r="B182" i="42"/>
  <c r="A182" i="42"/>
  <c r="C181" i="42"/>
  <c r="B181" i="42"/>
  <c r="A181" i="42"/>
  <c r="C180" i="42"/>
  <c r="B180" i="42"/>
  <c r="A180" i="42"/>
  <c r="C179" i="42"/>
  <c r="B179" i="42"/>
  <c r="A179" i="42"/>
  <c r="C178" i="42"/>
  <c r="B178" i="42"/>
  <c r="A178" i="42"/>
  <c r="C177" i="42"/>
  <c r="B177" i="42"/>
  <c r="A177" i="42"/>
  <c r="C176" i="42"/>
  <c r="B176" i="42"/>
  <c r="A176" i="42"/>
  <c r="C175" i="42"/>
  <c r="B175" i="42"/>
  <c r="A175" i="42"/>
  <c r="C174" i="42"/>
  <c r="B174" i="42"/>
  <c r="A174" i="42"/>
  <c r="C173" i="42"/>
  <c r="B173" i="42"/>
  <c r="A173" i="42"/>
  <c r="C172" i="42"/>
  <c r="B172" i="42"/>
  <c r="A172" i="42"/>
  <c r="C171" i="42"/>
  <c r="B171" i="42"/>
  <c r="A171" i="42"/>
  <c r="C170" i="42"/>
  <c r="B170" i="42"/>
  <c r="A170" i="42"/>
  <c r="C169" i="42"/>
  <c r="B169" i="42"/>
  <c r="A169" i="42"/>
  <c r="C168" i="42"/>
  <c r="B168" i="42"/>
  <c r="A168" i="42"/>
  <c r="C167" i="42"/>
  <c r="B167" i="42"/>
  <c r="A167" i="42"/>
  <c r="C166" i="42"/>
  <c r="B166" i="42"/>
  <c r="A166" i="42"/>
  <c r="C165" i="42"/>
  <c r="B165" i="42"/>
  <c r="A165" i="42"/>
  <c r="C164" i="42"/>
  <c r="B164" i="42"/>
  <c r="A164" i="42"/>
  <c r="C163" i="42"/>
  <c r="B163" i="42"/>
  <c r="A163" i="42"/>
  <c r="C162" i="42"/>
  <c r="B162" i="42"/>
  <c r="A162" i="42"/>
  <c r="C161" i="42"/>
  <c r="B161" i="42"/>
  <c r="A161" i="42"/>
  <c r="C160" i="42"/>
  <c r="B160" i="42"/>
  <c r="A160" i="42"/>
  <c r="C159" i="42"/>
  <c r="B159" i="42"/>
  <c r="A159" i="42"/>
  <c r="C158" i="42"/>
  <c r="B158" i="42"/>
  <c r="A158" i="42"/>
  <c r="C157" i="42"/>
  <c r="B157" i="42"/>
  <c r="A157" i="42"/>
  <c r="C156" i="42"/>
  <c r="B156" i="42"/>
  <c r="A156" i="42"/>
  <c r="C155" i="42"/>
  <c r="B155" i="42"/>
  <c r="A155" i="42"/>
  <c r="C154" i="42"/>
  <c r="B154" i="42"/>
  <c r="A154" i="42"/>
  <c r="C153" i="42"/>
  <c r="B153" i="42"/>
  <c r="A153" i="42"/>
  <c r="C152" i="42"/>
  <c r="B152" i="42"/>
  <c r="A152" i="42"/>
  <c r="C151" i="42"/>
  <c r="B151" i="42"/>
  <c r="A151" i="42"/>
  <c r="C150" i="42"/>
  <c r="B150" i="42"/>
  <c r="A150" i="42"/>
  <c r="C149" i="42"/>
  <c r="B149" i="42"/>
  <c r="A149" i="42"/>
  <c r="C148" i="42"/>
  <c r="B148" i="42"/>
  <c r="A148" i="42"/>
  <c r="C147" i="42"/>
  <c r="B147" i="42"/>
  <c r="A147" i="42"/>
  <c r="C146" i="42"/>
  <c r="B146" i="42"/>
  <c r="A146" i="42"/>
  <c r="C145" i="42"/>
  <c r="B145" i="42"/>
  <c r="A145" i="42"/>
  <c r="C144" i="42"/>
  <c r="B144" i="42"/>
  <c r="A144" i="42"/>
  <c r="C143" i="42"/>
  <c r="B143" i="42"/>
  <c r="A143" i="42"/>
  <c r="C142" i="42"/>
  <c r="B142" i="42"/>
  <c r="A142" i="42"/>
  <c r="C141" i="42"/>
  <c r="B141" i="42"/>
  <c r="A141" i="42"/>
  <c r="C140" i="42"/>
  <c r="B140" i="42"/>
  <c r="A140" i="42"/>
  <c r="C139" i="42"/>
  <c r="B139" i="42"/>
  <c r="A139" i="42"/>
  <c r="C138" i="42"/>
  <c r="B138" i="42"/>
  <c r="A138" i="42"/>
  <c r="C137" i="42"/>
  <c r="B137" i="42"/>
  <c r="A137" i="42"/>
  <c r="C136" i="42"/>
  <c r="B136" i="42"/>
  <c r="A136" i="42"/>
  <c r="C135" i="42"/>
  <c r="B135" i="42"/>
  <c r="A135" i="42"/>
  <c r="C134" i="42"/>
  <c r="B134" i="42"/>
  <c r="A134" i="42"/>
  <c r="C133" i="42"/>
  <c r="B133" i="42"/>
  <c r="A133" i="42"/>
  <c r="C132" i="42"/>
  <c r="B132" i="42"/>
  <c r="A132" i="42"/>
  <c r="C131" i="42"/>
  <c r="B131" i="42"/>
  <c r="A131" i="42"/>
  <c r="C130" i="42"/>
  <c r="B130" i="42"/>
  <c r="A130" i="42"/>
  <c r="C129" i="42"/>
  <c r="B129" i="42"/>
  <c r="A129" i="42"/>
  <c r="C128" i="42"/>
  <c r="B128" i="42"/>
  <c r="A128" i="42"/>
  <c r="C127" i="42"/>
  <c r="B127" i="42"/>
  <c r="A127" i="42"/>
  <c r="C126" i="42"/>
  <c r="B126" i="42"/>
  <c r="A126" i="42"/>
  <c r="C125" i="42"/>
  <c r="B125" i="42"/>
  <c r="A125" i="42"/>
  <c r="C124" i="42"/>
  <c r="B124" i="42"/>
  <c r="A124" i="42"/>
  <c r="C123" i="42"/>
  <c r="B123" i="42"/>
  <c r="A123" i="42"/>
  <c r="C122" i="42"/>
  <c r="B122" i="42"/>
  <c r="A122" i="42"/>
  <c r="C121" i="42"/>
  <c r="B121" i="42"/>
  <c r="A121" i="42"/>
  <c r="C120" i="42"/>
  <c r="B120" i="42"/>
  <c r="A120" i="42"/>
  <c r="C119" i="42"/>
  <c r="B119" i="42"/>
  <c r="A119" i="42"/>
  <c r="C118" i="42"/>
  <c r="B118" i="42"/>
  <c r="A118" i="42"/>
  <c r="C117" i="42"/>
  <c r="B117" i="42"/>
  <c r="A117" i="42"/>
  <c r="C116" i="42"/>
  <c r="B116" i="42"/>
  <c r="A116" i="42"/>
  <c r="C115" i="42"/>
  <c r="B115" i="42"/>
  <c r="A115" i="42"/>
  <c r="C114" i="42"/>
  <c r="B114" i="42"/>
  <c r="A114" i="42"/>
  <c r="C113" i="42"/>
  <c r="B113" i="42"/>
  <c r="A113" i="42"/>
  <c r="C112" i="42"/>
  <c r="B112" i="42"/>
  <c r="A112" i="42"/>
  <c r="C111" i="42"/>
  <c r="B111" i="42"/>
  <c r="A111" i="42"/>
  <c r="C110" i="42"/>
  <c r="B110" i="42"/>
  <c r="A110" i="42"/>
  <c r="C109" i="42"/>
  <c r="B109" i="42"/>
  <c r="A109" i="42"/>
  <c r="C108" i="42"/>
  <c r="B108" i="42"/>
  <c r="A108" i="42"/>
  <c r="C107" i="42"/>
  <c r="B107" i="42"/>
  <c r="A107" i="42"/>
  <c r="C106" i="42"/>
  <c r="B106" i="42"/>
  <c r="A106" i="42"/>
  <c r="C105" i="42"/>
  <c r="B105" i="42"/>
  <c r="A105" i="42"/>
  <c r="C104" i="42"/>
  <c r="B104" i="42"/>
  <c r="A104" i="42"/>
  <c r="C103" i="42"/>
  <c r="B103" i="42"/>
  <c r="A103" i="42"/>
  <c r="C102" i="42"/>
  <c r="B102" i="42"/>
  <c r="A102" i="42"/>
  <c r="C101" i="42"/>
  <c r="B101" i="42"/>
  <c r="A101" i="42"/>
  <c r="C100" i="42"/>
  <c r="B100" i="42"/>
  <c r="A100" i="42"/>
  <c r="C99" i="42"/>
  <c r="B99" i="42"/>
  <c r="A99" i="42"/>
  <c r="C98" i="42"/>
  <c r="B98" i="42"/>
  <c r="A98" i="42"/>
  <c r="C97" i="42"/>
  <c r="B97" i="42"/>
  <c r="A97" i="42"/>
  <c r="C96" i="42"/>
  <c r="B96" i="42"/>
  <c r="A96" i="42"/>
  <c r="C95" i="42"/>
  <c r="B95" i="42"/>
  <c r="A95" i="42"/>
  <c r="C94" i="42"/>
  <c r="B94" i="42"/>
  <c r="A94" i="42"/>
  <c r="C93" i="42"/>
  <c r="B93" i="42"/>
  <c r="A93" i="42"/>
  <c r="C92" i="42"/>
  <c r="B92" i="42"/>
  <c r="A92" i="42"/>
  <c r="C91" i="42"/>
  <c r="B91" i="42"/>
  <c r="A91" i="42"/>
  <c r="C90" i="42"/>
  <c r="B90" i="42"/>
  <c r="A90" i="42"/>
  <c r="C89" i="42"/>
  <c r="B89" i="42"/>
  <c r="A89" i="42"/>
  <c r="C88" i="42"/>
  <c r="B88" i="42"/>
  <c r="A88" i="42"/>
  <c r="C87" i="42"/>
  <c r="B87" i="42"/>
  <c r="A87" i="42"/>
  <c r="C86" i="42"/>
  <c r="B86" i="42"/>
  <c r="A86" i="42"/>
  <c r="C85" i="42"/>
  <c r="B85" i="42"/>
  <c r="A85" i="42"/>
  <c r="C84" i="42"/>
  <c r="B84" i="42"/>
  <c r="A84" i="42"/>
  <c r="C83" i="42"/>
  <c r="B83" i="42"/>
  <c r="A83" i="42"/>
  <c r="C82" i="42"/>
  <c r="B82" i="42"/>
  <c r="A82" i="42"/>
  <c r="C81" i="42"/>
  <c r="B81" i="42"/>
  <c r="A81" i="42"/>
  <c r="C80" i="42"/>
  <c r="B80" i="42"/>
  <c r="A80" i="42"/>
  <c r="C79" i="42"/>
  <c r="B79" i="42"/>
  <c r="A79" i="42"/>
  <c r="C78" i="42"/>
  <c r="B78" i="42"/>
  <c r="A78" i="42"/>
  <c r="C77" i="42"/>
  <c r="B77" i="42"/>
  <c r="A77" i="42"/>
  <c r="C76" i="42"/>
  <c r="B76" i="42"/>
  <c r="A76" i="42"/>
  <c r="C75" i="42"/>
  <c r="B75" i="42"/>
  <c r="A75" i="42"/>
  <c r="C74" i="42"/>
  <c r="B74" i="42"/>
  <c r="A74" i="42"/>
  <c r="C73" i="42"/>
  <c r="B73" i="42"/>
  <c r="A73" i="42"/>
  <c r="C72" i="42"/>
  <c r="B72" i="42"/>
  <c r="A72" i="42"/>
  <c r="C71" i="42"/>
  <c r="B71" i="42"/>
  <c r="A71" i="42"/>
  <c r="C70" i="42"/>
  <c r="B70" i="42"/>
  <c r="A70" i="42"/>
  <c r="C69" i="42"/>
  <c r="B69" i="42"/>
  <c r="A69" i="42"/>
  <c r="C68" i="42"/>
  <c r="B68" i="42"/>
  <c r="A68" i="42"/>
  <c r="C67" i="42"/>
  <c r="B67" i="42"/>
  <c r="A67" i="42"/>
  <c r="C66" i="42"/>
  <c r="B66" i="42"/>
  <c r="A66" i="42"/>
  <c r="C65" i="42"/>
  <c r="B65" i="42"/>
  <c r="A65" i="42"/>
  <c r="C64" i="42"/>
  <c r="B64" i="42"/>
  <c r="A64" i="42"/>
  <c r="C63" i="42"/>
  <c r="B63" i="42"/>
  <c r="A63" i="42"/>
  <c r="C62" i="42"/>
  <c r="B62" i="42"/>
  <c r="A62" i="42"/>
  <c r="C61" i="42"/>
  <c r="B61" i="42"/>
  <c r="A61" i="42"/>
  <c r="C60" i="42"/>
  <c r="B60" i="42"/>
  <c r="A60" i="42"/>
  <c r="C59" i="42"/>
  <c r="B59" i="42"/>
  <c r="A59" i="42"/>
  <c r="C58" i="42"/>
  <c r="B58" i="42"/>
  <c r="A58" i="42"/>
  <c r="C57" i="42"/>
  <c r="B57" i="42"/>
  <c r="A57" i="42"/>
  <c r="C56" i="42"/>
  <c r="B56" i="42"/>
  <c r="A56" i="42"/>
  <c r="C55" i="42"/>
  <c r="B55" i="42"/>
  <c r="A55" i="42"/>
  <c r="C54" i="42"/>
  <c r="B54" i="42"/>
  <c r="A54" i="42"/>
  <c r="C53" i="42"/>
  <c r="B53" i="42"/>
  <c r="A53" i="42"/>
  <c r="C52" i="42"/>
  <c r="B52" i="42"/>
  <c r="A52" i="42"/>
  <c r="C51" i="42"/>
  <c r="B51" i="42"/>
  <c r="A51" i="42"/>
  <c r="C50" i="42"/>
  <c r="B50" i="42"/>
  <c r="A50" i="42"/>
  <c r="C49" i="42"/>
  <c r="B49" i="42"/>
  <c r="A49" i="42"/>
  <c r="C48" i="42"/>
  <c r="B48" i="42"/>
  <c r="A48" i="42"/>
  <c r="C47" i="42"/>
  <c r="B47" i="42"/>
  <c r="A47" i="42"/>
  <c r="C46" i="42"/>
  <c r="B46" i="42"/>
  <c r="A46" i="42"/>
  <c r="C45" i="42"/>
  <c r="B45" i="42"/>
  <c r="A45" i="42"/>
  <c r="C44" i="42"/>
  <c r="B44" i="42"/>
  <c r="A44" i="42"/>
  <c r="C43" i="42"/>
  <c r="B43" i="42"/>
  <c r="A43" i="42"/>
  <c r="C42" i="42"/>
  <c r="B42" i="42"/>
  <c r="A42" i="42"/>
  <c r="C41" i="42"/>
  <c r="B41" i="42"/>
  <c r="A41" i="42"/>
  <c r="C40" i="42"/>
  <c r="B40" i="42"/>
  <c r="A40" i="42"/>
  <c r="C39" i="42"/>
  <c r="B39" i="42"/>
  <c r="A39" i="42"/>
  <c r="C38" i="42"/>
  <c r="B38" i="42"/>
  <c r="A38" i="42"/>
  <c r="B37" i="42"/>
  <c r="A37" i="42"/>
  <c r="C36" i="42"/>
  <c r="B36" i="42"/>
  <c r="A36" i="42"/>
  <c r="C35" i="42"/>
  <c r="B35" i="42"/>
  <c r="A35" i="42"/>
  <c r="C34" i="42"/>
  <c r="B34" i="42"/>
  <c r="A34" i="42"/>
  <c r="C33" i="42"/>
  <c r="B33" i="42"/>
  <c r="A33" i="42"/>
  <c r="C32" i="42"/>
  <c r="B32" i="42"/>
  <c r="A32" i="42"/>
  <c r="C31" i="42"/>
  <c r="B31" i="42"/>
  <c r="A31" i="42"/>
  <c r="C30" i="42"/>
  <c r="B30" i="42"/>
  <c r="A30" i="42"/>
  <c r="C29" i="42"/>
  <c r="B29" i="42"/>
  <c r="A29" i="42"/>
  <c r="C28" i="42"/>
  <c r="B28" i="42"/>
  <c r="A28" i="42"/>
  <c r="C27" i="42"/>
  <c r="B27" i="42"/>
  <c r="A27" i="42"/>
  <c r="C26" i="42"/>
  <c r="B26" i="42"/>
  <c r="A26" i="42"/>
  <c r="B25" i="42"/>
  <c r="A25" i="42"/>
  <c r="C24" i="42"/>
  <c r="B24" i="42"/>
  <c r="A24" i="42"/>
  <c r="C23" i="42"/>
  <c r="B23" i="42"/>
  <c r="A23" i="42"/>
  <c r="C22" i="42"/>
  <c r="B22" i="42"/>
  <c r="A22" i="42"/>
  <c r="C21" i="42"/>
  <c r="B21" i="42"/>
  <c r="A21" i="42"/>
  <c r="C20" i="42"/>
  <c r="B20" i="42"/>
  <c r="A20" i="42"/>
  <c r="C19" i="42"/>
  <c r="B19" i="42"/>
  <c r="A19" i="42"/>
  <c r="E15" i="42"/>
  <c r="B15" i="42"/>
  <c r="E13" i="42"/>
  <c r="B13" i="42"/>
  <c r="E10" i="42"/>
  <c r="H7" i="42"/>
  <c r="E7" i="42"/>
  <c r="B7" i="42"/>
  <c r="C300" i="41" l="1"/>
  <c r="B300" i="41"/>
  <c r="A300" i="41"/>
  <c r="C299" i="41"/>
  <c r="B299" i="41"/>
  <c r="A299" i="41"/>
  <c r="C298" i="41"/>
  <c r="B298" i="41"/>
  <c r="A298" i="41"/>
  <c r="C297" i="41"/>
  <c r="B297" i="41"/>
  <c r="A297" i="41"/>
  <c r="C296" i="41"/>
  <c r="B296" i="41"/>
  <c r="A296" i="41"/>
  <c r="C295" i="41"/>
  <c r="B295" i="41"/>
  <c r="A295" i="41"/>
  <c r="C294" i="41"/>
  <c r="B294" i="41"/>
  <c r="A294" i="41"/>
  <c r="C293" i="41"/>
  <c r="B293" i="41"/>
  <c r="A293" i="41"/>
  <c r="C292" i="41"/>
  <c r="B292" i="41"/>
  <c r="A292" i="41"/>
  <c r="C291" i="41"/>
  <c r="B291" i="41"/>
  <c r="A291" i="41"/>
  <c r="C290" i="41"/>
  <c r="B290" i="41"/>
  <c r="A290" i="41"/>
  <c r="C289" i="41"/>
  <c r="B289" i="41"/>
  <c r="A289" i="41"/>
  <c r="C288" i="41"/>
  <c r="B288" i="41"/>
  <c r="A288" i="41"/>
  <c r="C287" i="41"/>
  <c r="B287" i="41"/>
  <c r="A287" i="41"/>
  <c r="C286" i="41"/>
  <c r="B286" i="41"/>
  <c r="A286" i="41"/>
  <c r="C285" i="41"/>
  <c r="B285" i="41"/>
  <c r="A285" i="41"/>
  <c r="C284" i="41"/>
  <c r="B284" i="41"/>
  <c r="A284" i="41"/>
  <c r="C283" i="41"/>
  <c r="B283" i="41"/>
  <c r="A283" i="41"/>
  <c r="C282" i="41"/>
  <c r="B282" i="41"/>
  <c r="A282" i="41"/>
  <c r="C281" i="41"/>
  <c r="B281" i="41"/>
  <c r="A281" i="41"/>
  <c r="C280" i="41"/>
  <c r="B280" i="41"/>
  <c r="A280" i="41"/>
  <c r="C279" i="41"/>
  <c r="B279" i="41"/>
  <c r="A279" i="41"/>
  <c r="C278" i="41"/>
  <c r="B278" i="41"/>
  <c r="A278" i="41"/>
  <c r="C277" i="41"/>
  <c r="B277" i="41"/>
  <c r="A277" i="41"/>
  <c r="C276" i="41"/>
  <c r="B276" i="41"/>
  <c r="A276" i="41"/>
  <c r="C275" i="41"/>
  <c r="B275" i="41"/>
  <c r="A275" i="41"/>
  <c r="C274" i="41"/>
  <c r="B274" i="41"/>
  <c r="A274" i="41"/>
  <c r="C273" i="41"/>
  <c r="B273" i="41"/>
  <c r="A273" i="41"/>
  <c r="C272" i="41"/>
  <c r="B272" i="41"/>
  <c r="A272" i="41"/>
  <c r="C271" i="41"/>
  <c r="B271" i="41"/>
  <c r="A271" i="41"/>
  <c r="C270" i="41"/>
  <c r="B270" i="41"/>
  <c r="A270" i="41"/>
  <c r="C269" i="41"/>
  <c r="B269" i="41"/>
  <c r="A269" i="41"/>
  <c r="C268" i="41"/>
  <c r="B268" i="41"/>
  <c r="A268" i="41"/>
  <c r="C267" i="41"/>
  <c r="B267" i="41"/>
  <c r="A267" i="41"/>
  <c r="C266" i="41"/>
  <c r="B266" i="41"/>
  <c r="A266" i="41"/>
  <c r="C265" i="41"/>
  <c r="B265" i="41"/>
  <c r="A265" i="41"/>
  <c r="C264" i="41"/>
  <c r="B264" i="41"/>
  <c r="A264" i="41"/>
  <c r="C263" i="41"/>
  <c r="B263" i="41"/>
  <c r="A263" i="41"/>
  <c r="C262" i="41"/>
  <c r="B262" i="41"/>
  <c r="A262" i="41"/>
  <c r="C261" i="41"/>
  <c r="B261" i="41"/>
  <c r="A261" i="41"/>
  <c r="C260" i="41"/>
  <c r="B260" i="41"/>
  <c r="A260" i="41"/>
  <c r="C259" i="41"/>
  <c r="B259" i="41"/>
  <c r="A259" i="41"/>
  <c r="C258" i="41"/>
  <c r="B258" i="41"/>
  <c r="A258" i="41"/>
  <c r="C257" i="41"/>
  <c r="B257" i="41"/>
  <c r="A257" i="41"/>
  <c r="C256" i="41"/>
  <c r="B256" i="41"/>
  <c r="A256" i="41"/>
  <c r="C255" i="41"/>
  <c r="B255" i="41"/>
  <c r="A255" i="41"/>
  <c r="C254" i="41"/>
  <c r="B254" i="41"/>
  <c r="A254" i="41"/>
  <c r="C253" i="41"/>
  <c r="B253" i="41"/>
  <c r="A253" i="41"/>
  <c r="C252" i="41"/>
  <c r="B252" i="41"/>
  <c r="A252" i="41"/>
  <c r="C251" i="41"/>
  <c r="B251" i="41"/>
  <c r="A251" i="41"/>
  <c r="C250" i="41"/>
  <c r="B250" i="41"/>
  <c r="A250" i="41"/>
  <c r="C249" i="41"/>
  <c r="B249" i="41"/>
  <c r="A249" i="41"/>
  <c r="C248" i="41"/>
  <c r="B248" i="41"/>
  <c r="A248" i="41"/>
  <c r="C247" i="41"/>
  <c r="B247" i="41"/>
  <c r="A247" i="41"/>
  <c r="C246" i="41"/>
  <c r="B246" i="41"/>
  <c r="A246" i="41"/>
  <c r="C245" i="41"/>
  <c r="B245" i="41"/>
  <c r="A245" i="41"/>
  <c r="C244" i="41"/>
  <c r="B244" i="41"/>
  <c r="A244" i="41"/>
  <c r="C243" i="41"/>
  <c r="B243" i="41"/>
  <c r="A243" i="41"/>
  <c r="C242" i="41"/>
  <c r="B242" i="41"/>
  <c r="A242" i="41"/>
  <c r="C241" i="41"/>
  <c r="B241" i="41"/>
  <c r="A241" i="41"/>
  <c r="C240" i="41"/>
  <c r="B240" i="41"/>
  <c r="A240" i="41"/>
  <c r="C239" i="41"/>
  <c r="B239" i="41"/>
  <c r="A239" i="41"/>
  <c r="C238" i="41"/>
  <c r="B238" i="41"/>
  <c r="A238" i="41"/>
  <c r="C237" i="41"/>
  <c r="B237" i="41"/>
  <c r="A237" i="41"/>
  <c r="C236" i="41"/>
  <c r="B236" i="41"/>
  <c r="A236" i="41"/>
  <c r="C235" i="41"/>
  <c r="B235" i="41"/>
  <c r="A235" i="41"/>
  <c r="C234" i="41"/>
  <c r="B234" i="41"/>
  <c r="A234" i="41"/>
  <c r="C233" i="41"/>
  <c r="B233" i="41"/>
  <c r="A233" i="41"/>
  <c r="C232" i="41"/>
  <c r="B232" i="41"/>
  <c r="A232" i="41"/>
  <c r="C231" i="41"/>
  <c r="B231" i="41"/>
  <c r="A231" i="41"/>
  <c r="C230" i="41"/>
  <c r="B230" i="41"/>
  <c r="A230" i="41"/>
  <c r="C229" i="41"/>
  <c r="B229" i="41"/>
  <c r="A229" i="41"/>
  <c r="C228" i="41"/>
  <c r="B228" i="41"/>
  <c r="A228" i="41"/>
  <c r="C227" i="41"/>
  <c r="B227" i="41"/>
  <c r="A227" i="41"/>
  <c r="C226" i="41"/>
  <c r="B226" i="41"/>
  <c r="A226" i="41"/>
  <c r="C225" i="41"/>
  <c r="B225" i="41"/>
  <c r="A225" i="41"/>
  <c r="C224" i="41"/>
  <c r="B224" i="41"/>
  <c r="A224" i="41"/>
  <c r="C223" i="41"/>
  <c r="B223" i="41"/>
  <c r="A223" i="41"/>
  <c r="C222" i="41"/>
  <c r="B222" i="41"/>
  <c r="A222" i="41"/>
  <c r="C221" i="41"/>
  <c r="B221" i="41"/>
  <c r="A221" i="41"/>
  <c r="C220" i="41"/>
  <c r="B220" i="41"/>
  <c r="A220" i="41"/>
  <c r="C219" i="41"/>
  <c r="B219" i="41"/>
  <c r="A219" i="41"/>
  <c r="C218" i="41"/>
  <c r="B218" i="41"/>
  <c r="A218" i="41"/>
  <c r="C217" i="41"/>
  <c r="B217" i="41"/>
  <c r="A217" i="41"/>
  <c r="C216" i="41"/>
  <c r="B216" i="41"/>
  <c r="A216" i="41"/>
  <c r="C215" i="41"/>
  <c r="B215" i="41"/>
  <c r="A215" i="41"/>
  <c r="C214" i="41"/>
  <c r="B214" i="41"/>
  <c r="A214" i="41"/>
  <c r="C213" i="41"/>
  <c r="B213" i="41"/>
  <c r="A213" i="41"/>
  <c r="C212" i="41"/>
  <c r="B212" i="41"/>
  <c r="A212" i="41"/>
  <c r="C211" i="41"/>
  <c r="B211" i="41"/>
  <c r="A211" i="41"/>
  <c r="C210" i="41"/>
  <c r="B210" i="41"/>
  <c r="A210" i="41"/>
  <c r="C209" i="41"/>
  <c r="B209" i="41"/>
  <c r="A209" i="41"/>
  <c r="C208" i="41"/>
  <c r="B208" i="41"/>
  <c r="A208" i="41"/>
  <c r="C207" i="41"/>
  <c r="B207" i="41"/>
  <c r="A207" i="41"/>
  <c r="C206" i="41"/>
  <c r="B206" i="41"/>
  <c r="A206" i="41"/>
  <c r="C205" i="41"/>
  <c r="B205" i="41"/>
  <c r="A205" i="41"/>
  <c r="C204" i="41"/>
  <c r="B204" i="41"/>
  <c r="A204" i="41"/>
  <c r="C203" i="41"/>
  <c r="B203" i="41"/>
  <c r="A203" i="41"/>
  <c r="C202" i="41"/>
  <c r="B202" i="41"/>
  <c r="A202" i="41"/>
  <c r="C201" i="41"/>
  <c r="B201" i="41"/>
  <c r="A201" i="41"/>
  <c r="C200" i="41"/>
  <c r="B200" i="41"/>
  <c r="A200" i="41"/>
  <c r="C199" i="41"/>
  <c r="B199" i="41"/>
  <c r="A199" i="41"/>
  <c r="C198" i="41"/>
  <c r="B198" i="41"/>
  <c r="A198" i="41"/>
  <c r="C197" i="41"/>
  <c r="B197" i="41"/>
  <c r="A197" i="41"/>
  <c r="C196" i="41"/>
  <c r="B196" i="41"/>
  <c r="A196" i="41"/>
  <c r="C195" i="41"/>
  <c r="B195" i="41"/>
  <c r="A195" i="41"/>
  <c r="C194" i="41"/>
  <c r="B194" i="41"/>
  <c r="A194" i="41"/>
  <c r="C193" i="41"/>
  <c r="B193" i="41"/>
  <c r="A193" i="41"/>
  <c r="C192" i="41"/>
  <c r="B192" i="41"/>
  <c r="A192" i="41"/>
  <c r="C191" i="41"/>
  <c r="B191" i="41"/>
  <c r="A191" i="41"/>
  <c r="C190" i="41"/>
  <c r="B190" i="41"/>
  <c r="A190" i="41"/>
  <c r="C189" i="41"/>
  <c r="B189" i="41"/>
  <c r="A189" i="41"/>
  <c r="C188" i="41"/>
  <c r="B188" i="41"/>
  <c r="A188" i="41"/>
  <c r="C187" i="41"/>
  <c r="B187" i="41"/>
  <c r="A187" i="41"/>
  <c r="C186" i="41"/>
  <c r="B186" i="41"/>
  <c r="A186" i="41"/>
  <c r="C185" i="41"/>
  <c r="B185" i="41"/>
  <c r="A185" i="41"/>
  <c r="C184" i="41"/>
  <c r="B184" i="41"/>
  <c r="A184" i="41"/>
  <c r="C183" i="41"/>
  <c r="B183" i="41"/>
  <c r="A183" i="41"/>
  <c r="C182" i="41"/>
  <c r="B182" i="41"/>
  <c r="A182" i="41"/>
  <c r="C181" i="41"/>
  <c r="B181" i="41"/>
  <c r="A181" i="41"/>
  <c r="C180" i="41"/>
  <c r="B180" i="41"/>
  <c r="A180" i="41"/>
  <c r="C179" i="41"/>
  <c r="B179" i="41"/>
  <c r="A179" i="41"/>
  <c r="C178" i="41"/>
  <c r="B178" i="41"/>
  <c r="A178" i="41"/>
  <c r="C177" i="41"/>
  <c r="B177" i="41"/>
  <c r="A177" i="41"/>
  <c r="C176" i="41"/>
  <c r="B176" i="41"/>
  <c r="A176" i="41"/>
  <c r="C175" i="41"/>
  <c r="B175" i="41"/>
  <c r="A175" i="41"/>
  <c r="C174" i="41"/>
  <c r="B174" i="41"/>
  <c r="A174" i="41"/>
  <c r="C173" i="41"/>
  <c r="B173" i="41"/>
  <c r="A173" i="41"/>
  <c r="C172" i="41"/>
  <c r="B172" i="41"/>
  <c r="A172" i="41"/>
  <c r="C171" i="41"/>
  <c r="B171" i="41"/>
  <c r="A171" i="41"/>
  <c r="C170" i="41"/>
  <c r="B170" i="41"/>
  <c r="A170" i="41"/>
  <c r="C169" i="41"/>
  <c r="B169" i="41"/>
  <c r="A169" i="41"/>
  <c r="C168" i="41"/>
  <c r="B168" i="41"/>
  <c r="A168" i="41"/>
  <c r="C167" i="41"/>
  <c r="B167" i="41"/>
  <c r="A167" i="41"/>
  <c r="C166" i="41"/>
  <c r="B166" i="41"/>
  <c r="A166" i="41"/>
  <c r="C165" i="41"/>
  <c r="B165" i="41"/>
  <c r="A165" i="41"/>
  <c r="C164" i="41"/>
  <c r="B164" i="41"/>
  <c r="A164" i="41"/>
  <c r="C163" i="41"/>
  <c r="B163" i="41"/>
  <c r="A163" i="41"/>
  <c r="C162" i="41"/>
  <c r="B162" i="41"/>
  <c r="A162" i="41"/>
  <c r="C161" i="41"/>
  <c r="B161" i="41"/>
  <c r="A161" i="41"/>
  <c r="C160" i="41"/>
  <c r="B160" i="41"/>
  <c r="A160" i="41"/>
  <c r="C159" i="41"/>
  <c r="B159" i="41"/>
  <c r="A159" i="41"/>
  <c r="C158" i="41"/>
  <c r="B158" i="41"/>
  <c r="A158" i="41"/>
  <c r="C157" i="41"/>
  <c r="B157" i="41"/>
  <c r="A157" i="41"/>
  <c r="C156" i="41"/>
  <c r="B156" i="41"/>
  <c r="A156" i="41"/>
  <c r="C155" i="41"/>
  <c r="B155" i="41"/>
  <c r="A155" i="41"/>
  <c r="C154" i="41"/>
  <c r="B154" i="41"/>
  <c r="A154" i="41"/>
  <c r="C153" i="41"/>
  <c r="B153" i="41"/>
  <c r="A153" i="41"/>
  <c r="C152" i="41"/>
  <c r="B152" i="41"/>
  <c r="A152" i="41"/>
  <c r="C151" i="41"/>
  <c r="B151" i="41"/>
  <c r="A151" i="41"/>
  <c r="C150" i="41"/>
  <c r="B150" i="41"/>
  <c r="A150" i="41"/>
  <c r="C149" i="41"/>
  <c r="B149" i="41"/>
  <c r="A149" i="41"/>
  <c r="C148" i="41"/>
  <c r="B148" i="41"/>
  <c r="A148" i="41"/>
  <c r="C147" i="41"/>
  <c r="B147" i="41"/>
  <c r="A147" i="41"/>
  <c r="C146" i="41"/>
  <c r="B146" i="41"/>
  <c r="A146" i="41"/>
  <c r="C145" i="41"/>
  <c r="B145" i="41"/>
  <c r="A145" i="41"/>
  <c r="C144" i="41"/>
  <c r="B144" i="41"/>
  <c r="A144" i="41"/>
  <c r="C143" i="41"/>
  <c r="B143" i="41"/>
  <c r="A143" i="41"/>
  <c r="C142" i="41"/>
  <c r="B142" i="41"/>
  <c r="A142" i="41"/>
  <c r="C141" i="41"/>
  <c r="B141" i="41"/>
  <c r="A141" i="41"/>
  <c r="C140" i="41"/>
  <c r="B140" i="41"/>
  <c r="A140" i="41"/>
  <c r="C139" i="41"/>
  <c r="B139" i="41"/>
  <c r="A139" i="41"/>
  <c r="C138" i="41"/>
  <c r="B138" i="41"/>
  <c r="A138" i="41"/>
  <c r="C137" i="41"/>
  <c r="B137" i="41"/>
  <c r="A137" i="41"/>
  <c r="C136" i="41"/>
  <c r="B136" i="41"/>
  <c r="A136" i="41"/>
  <c r="C135" i="41"/>
  <c r="B135" i="41"/>
  <c r="A135" i="41"/>
  <c r="C134" i="41"/>
  <c r="B134" i="41"/>
  <c r="A134" i="41"/>
  <c r="C133" i="41"/>
  <c r="B133" i="41"/>
  <c r="A133" i="41"/>
  <c r="C132" i="41"/>
  <c r="B132" i="41"/>
  <c r="A132" i="41"/>
  <c r="C131" i="41"/>
  <c r="B131" i="41"/>
  <c r="A131" i="41"/>
  <c r="C130" i="41"/>
  <c r="B130" i="41"/>
  <c r="A130" i="41"/>
  <c r="C129" i="41"/>
  <c r="B129" i="41"/>
  <c r="A129" i="41"/>
  <c r="C128" i="41"/>
  <c r="B128" i="41"/>
  <c r="A128" i="41"/>
  <c r="C127" i="41"/>
  <c r="B127" i="41"/>
  <c r="A127" i="41"/>
  <c r="C126" i="41"/>
  <c r="B126" i="41"/>
  <c r="A126" i="41"/>
  <c r="C125" i="41"/>
  <c r="B125" i="41"/>
  <c r="A125" i="41"/>
  <c r="C124" i="41"/>
  <c r="B124" i="41"/>
  <c r="A124" i="41"/>
  <c r="C123" i="41"/>
  <c r="B123" i="41"/>
  <c r="A123" i="41"/>
  <c r="C122" i="41"/>
  <c r="B122" i="41"/>
  <c r="A122" i="41"/>
  <c r="C121" i="41"/>
  <c r="B121" i="41"/>
  <c r="A121" i="41"/>
  <c r="C120" i="41"/>
  <c r="B120" i="41"/>
  <c r="A120" i="41"/>
  <c r="C119" i="41"/>
  <c r="B119" i="41"/>
  <c r="A119" i="41"/>
  <c r="C118" i="41"/>
  <c r="B118" i="41"/>
  <c r="A118" i="41"/>
  <c r="C117" i="41"/>
  <c r="B117" i="41"/>
  <c r="A117" i="41"/>
  <c r="C116" i="41"/>
  <c r="B116" i="41"/>
  <c r="A116" i="41"/>
  <c r="C115" i="41"/>
  <c r="B115" i="41"/>
  <c r="A115" i="41"/>
  <c r="C114" i="41"/>
  <c r="B114" i="41"/>
  <c r="A114" i="41"/>
  <c r="C113" i="41"/>
  <c r="B113" i="41"/>
  <c r="A113" i="41"/>
  <c r="C112" i="41"/>
  <c r="B112" i="41"/>
  <c r="A112" i="41"/>
  <c r="C111" i="41"/>
  <c r="B111" i="41"/>
  <c r="A111" i="41"/>
  <c r="C110" i="41"/>
  <c r="B110" i="41"/>
  <c r="A110" i="41"/>
  <c r="C109" i="41"/>
  <c r="B109" i="41"/>
  <c r="A109" i="41"/>
  <c r="C108" i="41"/>
  <c r="B108" i="41"/>
  <c r="A108" i="41"/>
  <c r="C107" i="41"/>
  <c r="B107" i="41"/>
  <c r="A107" i="41"/>
  <c r="C106" i="41"/>
  <c r="C105" i="41"/>
  <c r="C104" i="41"/>
  <c r="C103" i="41"/>
  <c r="C102" i="41"/>
  <c r="C101" i="41"/>
  <c r="C100" i="41"/>
  <c r="C99" i="41"/>
  <c r="C98" i="41"/>
  <c r="C97" i="41"/>
  <c r="C96" i="41"/>
  <c r="C95" i="41"/>
  <c r="C94" i="41"/>
  <c r="C93" i="41"/>
  <c r="C92" i="41"/>
  <c r="C91" i="41"/>
  <c r="C90" i="41"/>
  <c r="B90" i="41"/>
  <c r="A90" i="41"/>
  <c r="C89" i="41"/>
  <c r="C88" i="41"/>
  <c r="C87" i="41"/>
  <c r="C86" i="41"/>
  <c r="C85" i="41"/>
  <c r="C84" i="41"/>
  <c r="C83" i="41"/>
  <c r="C82" i="41"/>
  <c r="C81" i="41"/>
  <c r="C80" i="41"/>
  <c r="C79" i="41"/>
  <c r="C78" i="41"/>
  <c r="C77" i="41"/>
  <c r="C76" i="41"/>
  <c r="C75" i="41"/>
  <c r="C74" i="41"/>
  <c r="C73" i="41"/>
  <c r="C72" i="41"/>
  <c r="C71" i="41"/>
  <c r="C70" i="41"/>
  <c r="C69" i="41"/>
  <c r="C68" i="41"/>
  <c r="C67" i="41"/>
  <c r="C66" i="41"/>
  <c r="C65" i="41"/>
  <c r="C64" i="41"/>
  <c r="C63" i="41"/>
  <c r="C62" i="41"/>
  <c r="C61" i="41"/>
  <c r="C60" i="41"/>
  <c r="C59" i="41"/>
  <c r="C58" i="41"/>
  <c r="C57" i="41"/>
  <c r="C56" i="41"/>
  <c r="C55" i="41"/>
  <c r="C54" i="41"/>
  <c r="C53" i="41"/>
  <c r="C52" i="41"/>
  <c r="C51" i="41"/>
  <c r="C50" i="41"/>
  <c r="C49" i="41"/>
  <c r="C48" i="41"/>
  <c r="C47" i="41"/>
  <c r="C46" i="41"/>
  <c r="C45" i="41"/>
  <c r="C44" i="41"/>
  <c r="C43" i="41"/>
  <c r="C42" i="41"/>
  <c r="C26" i="41"/>
  <c r="B26" i="41"/>
  <c r="A26" i="41"/>
  <c r="C25" i="41"/>
  <c r="B25" i="41"/>
  <c r="A25" i="41"/>
  <c r="C24" i="41"/>
  <c r="B24" i="41"/>
  <c r="A24" i="41"/>
  <c r="C23" i="41"/>
  <c r="B23" i="41"/>
  <c r="A23" i="41"/>
  <c r="C22" i="41"/>
  <c r="B22" i="41"/>
  <c r="A22" i="41"/>
  <c r="C21" i="41"/>
  <c r="B21" i="41"/>
  <c r="A21" i="41"/>
  <c r="C20" i="41"/>
  <c r="B20" i="41"/>
  <c r="A20" i="41"/>
  <c r="C19" i="41"/>
  <c r="B19" i="41"/>
  <c r="A19" i="41"/>
  <c r="E15" i="41"/>
  <c r="B15" i="41"/>
  <c r="E13" i="41"/>
  <c r="B13" i="41"/>
  <c r="E10" i="41"/>
  <c r="H7" i="41"/>
  <c r="E7" i="41"/>
  <c r="B7" i="41"/>
  <c r="H15" i="40"/>
  <c r="H13" i="40"/>
  <c r="E13" i="40"/>
  <c r="B13" i="40"/>
  <c r="E10" i="40"/>
  <c r="H7" i="40"/>
  <c r="E7" i="40"/>
  <c r="B7" i="40"/>
  <c r="C300" i="39"/>
  <c r="B300" i="39"/>
  <c r="A300" i="39"/>
  <c r="C299" i="39"/>
  <c r="B299" i="39"/>
  <c r="A299" i="39"/>
  <c r="C298" i="39"/>
  <c r="B298" i="39"/>
  <c r="A298" i="39"/>
  <c r="C297" i="39"/>
  <c r="B297" i="39"/>
  <c r="A297" i="39"/>
  <c r="C296" i="39"/>
  <c r="B296" i="39"/>
  <c r="A296" i="39"/>
  <c r="C295" i="39"/>
  <c r="B295" i="39"/>
  <c r="A295" i="39"/>
  <c r="C294" i="39"/>
  <c r="B294" i="39"/>
  <c r="A294" i="39"/>
  <c r="C293" i="39"/>
  <c r="B293" i="39"/>
  <c r="A293" i="39"/>
  <c r="C292" i="39"/>
  <c r="B292" i="39"/>
  <c r="A292" i="39"/>
  <c r="C291" i="39"/>
  <c r="B291" i="39"/>
  <c r="A291" i="39"/>
  <c r="C290" i="39"/>
  <c r="B290" i="39"/>
  <c r="A290" i="39"/>
  <c r="C289" i="39"/>
  <c r="B289" i="39"/>
  <c r="A289" i="39"/>
  <c r="C288" i="39"/>
  <c r="B288" i="39"/>
  <c r="A288" i="39"/>
  <c r="C287" i="39"/>
  <c r="B287" i="39"/>
  <c r="A287" i="39"/>
  <c r="C286" i="39"/>
  <c r="B286" i="39"/>
  <c r="A286" i="39"/>
  <c r="C285" i="39"/>
  <c r="B285" i="39"/>
  <c r="A285" i="39"/>
  <c r="C284" i="39"/>
  <c r="B284" i="39"/>
  <c r="A284" i="39"/>
  <c r="C283" i="39"/>
  <c r="B283" i="39"/>
  <c r="A283" i="39"/>
  <c r="C282" i="39"/>
  <c r="B282" i="39"/>
  <c r="A282" i="39"/>
  <c r="C281" i="39"/>
  <c r="B281" i="39"/>
  <c r="A281" i="39"/>
  <c r="C280" i="39"/>
  <c r="B280" i="39"/>
  <c r="A280" i="39"/>
  <c r="C279" i="39"/>
  <c r="B279" i="39"/>
  <c r="A279" i="39"/>
  <c r="C278" i="39"/>
  <c r="B278" i="39"/>
  <c r="A278" i="39"/>
  <c r="C277" i="39"/>
  <c r="B277" i="39"/>
  <c r="A277" i="39"/>
  <c r="C276" i="39"/>
  <c r="B276" i="39"/>
  <c r="A276" i="39"/>
  <c r="C275" i="39"/>
  <c r="B275" i="39"/>
  <c r="A275" i="39"/>
  <c r="C274" i="39"/>
  <c r="B274" i="39"/>
  <c r="A274" i="39"/>
  <c r="C273" i="39"/>
  <c r="B273" i="39"/>
  <c r="A273" i="39"/>
  <c r="C272" i="39"/>
  <c r="B272" i="39"/>
  <c r="A272" i="39"/>
  <c r="C271" i="39"/>
  <c r="B271" i="39"/>
  <c r="A271" i="39"/>
  <c r="C270" i="39"/>
  <c r="B270" i="39"/>
  <c r="A270" i="39"/>
  <c r="C269" i="39"/>
  <c r="B269" i="39"/>
  <c r="A269" i="39"/>
  <c r="C268" i="39"/>
  <c r="B268" i="39"/>
  <c r="A268" i="39"/>
  <c r="C267" i="39"/>
  <c r="B267" i="39"/>
  <c r="A267" i="39"/>
  <c r="C266" i="39"/>
  <c r="B266" i="39"/>
  <c r="A266" i="39"/>
  <c r="C265" i="39"/>
  <c r="B265" i="39"/>
  <c r="A265" i="39"/>
  <c r="C264" i="39"/>
  <c r="B264" i="39"/>
  <c r="A264" i="39"/>
  <c r="C263" i="39"/>
  <c r="B263" i="39"/>
  <c r="A263" i="39"/>
  <c r="C262" i="39"/>
  <c r="B262" i="39"/>
  <c r="A262" i="39"/>
  <c r="C261" i="39"/>
  <c r="B261" i="39"/>
  <c r="A261" i="39"/>
  <c r="C260" i="39"/>
  <c r="B260" i="39"/>
  <c r="A260" i="39"/>
  <c r="C259" i="39"/>
  <c r="B259" i="39"/>
  <c r="A259" i="39"/>
  <c r="C258" i="39"/>
  <c r="B258" i="39"/>
  <c r="A258" i="39"/>
  <c r="C257" i="39"/>
  <c r="B257" i="39"/>
  <c r="A257" i="39"/>
  <c r="C256" i="39"/>
  <c r="B256" i="39"/>
  <c r="A256" i="39"/>
  <c r="C255" i="39"/>
  <c r="B255" i="39"/>
  <c r="A255" i="39"/>
  <c r="C254" i="39"/>
  <c r="B254" i="39"/>
  <c r="A254" i="39"/>
  <c r="C253" i="39"/>
  <c r="B253" i="39"/>
  <c r="A253" i="39"/>
  <c r="C252" i="39"/>
  <c r="B252" i="39"/>
  <c r="A252" i="39"/>
  <c r="C251" i="39"/>
  <c r="B251" i="39"/>
  <c r="A251" i="39"/>
  <c r="C250" i="39"/>
  <c r="B250" i="39"/>
  <c r="A250" i="39"/>
  <c r="C249" i="39"/>
  <c r="B249" i="39"/>
  <c r="A249" i="39"/>
  <c r="C248" i="39"/>
  <c r="B248" i="39"/>
  <c r="A248" i="39"/>
  <c r="C247" i="39"/>
  <c r="B247" i="39"/>
  <c r="A247" i="39"/>
  <c r="C246" i="39"/>
  <c r="B246" i="39"/>
  <c r="A246" i="39"/>
  <c r="C245" i="39"/>
  <c r="B245" i="39"/>
  <c r="A245" i="39"/>
  <c r="C244" i="39"/>
  <c r="B244" i="39"/>
  <c r="A244" i="39"/>
  <c r="C243" i="39"/>
  <c r="B243" i="39"/>
  <c r="A243" i="39"/>
  <c r="C242" i="39"/>
  <c r="B242" i="39"/>
  <c r="A242" i="39"/>
  <c r="C241" i="39"/>
  <c r="B241" i="39"/>
  <c r="A241" i="39"/>
  <c r="C240" i="39"/>
  <c r="B240" i="39"/>
  <c r="A240" i="39"/>
  <c r="C239" i="39"/>
  <c r="B239" i="39"/>
  <c r="A239" i="39"/>
  <c r="C238" i="39"/>
  <c r="B238" i="39"/>
  <c r="A238" i="39"/>
  <c r="C237" i="39"/>
  <c r="B237" i="39"/>
  <c r="A237" i="39"/>
  <c r="C236" i="39"/>
  <c r="B236" i="39"/>
  <c r="A236" i="39"/>
  <c r="C235" i="39"/>
  <c r="B235" i="39"/>
  <c r="A235" i="39"/>
  <c r="C234" i="39"/>
  <c r="B234" i="39"/>
  <c r="A234" i="39"/>
  <c r="C233" i="39"/>
  <c r="B233" i="39"/>
  <c r="A233" i="39"/>
  <c r="C232" i="39"/>
  <c r="B232" i="39"/>
  <c r="A232" i="39"/>
  <c r="C231" i="39"/>
  <c r="B231" i="39"/>
  <c r="A231" i="39"/>
  <c r="C230" i="39"/>
  <c r="B230" i="39"/>
  <c r="A230" i="39"/>
  <c r="C229" i="39"/>
  <c r="B229" i="39"/>
  <c r="A229" i="39"/>
  <c r="C228" i="39"/>
  <c r="B228" i="39"/>
  <c r="A228" i="39"/>
  <c r="C227" i="39"/>
  <c r="B227" i="39"/>
  <c r="A227" i="39"/>
  <c r="C226" i="39"/>
  <c r="B226" i="39"/>
  <c r="A226" i="39"/>
  <c r="C225" i="39"/>
  <c r="B225" i="39"/>
  <c r="A225" i="39"/>
  <c r="C224" i="39"/>
  <c r="B224" i="39"/>
  <c r="A224" i="39"/>
  <c r="C223" i="39"/>
  <c r="B223" i="39"/>
  <c r="A223" i="39"/>
  <c r="C222" i="39"/>
  <c r="B222" i="39"/>
  <c r="A222" i="39"/>
  <c r="C221" i="39"/>
  <c r="B221" i="39"/>
  <c r="A221" i="39"/>
  <c r="C220" i="39"/>
  <c r="B220" i="39"/>
  <c r="A220" i="39"/>
  <c r="C219" i="39"/>
  <c r="B219" i="39"/>
  <c r="A219" i="39"/>
  <c r="C218" i="39"/>
  <c r="B218" i="39"/>
  <c r="A218" i="39"/>
  <c r="C217" i="39"/>
  <c r="B217" i="39"/>
  <c r="A217" i="39"/>
  <c r="C216" i="39"/>
  <c r="B216" i="39"/>
  <c r="A216" i="39"/>
  <c r="C215" i="39"/>
  <c r="B215" i="39"/>
  <c r="A215" i="39"/>
  <c r="C214" i="39"/>
  <c r="B214" i="39"/>
  <c r="A214" i="39"/>
  <c r="C213" i="39"/>
  <c r="B213" i="39"/>
  <c r="A213" i="39"/>
  <c r="C212" i="39"/>
  <c r="B212" i="39"/>
  <c r="A212" i="39"/>
  <c r="C211" i="39"/>
  <c r="B211" i="39"/>
  <c r="A211" i="39"/>
  <c r="C210" i="39"/>
  <c r="B210" i="39"/>
  <c r="A210" i="39"/>
  <c r="C209" i="39"/>
  <c r="B209" i="39"/>
  <c r="A209" i="39"/>
  <c r="C208" i="39"/>
  <c r="B208" i="39"/>
  <c r="A208" i="39"/>
  <c r="C207" i="39"/>
  <c r="B207" i="39"/>
  <c r="A207" i="39"/>
  <c r="C206" i="39"/>
  <c r="B206" i="39"/>
  <c r="A206" i="39"/>
  <c r="C205" i="39"/>
  <c r="B205" i="39"/>
  <c r="A205" i="39"/>
  <c r="C204" i="39"/>
  <c r="B204" i="39"/>
  <c r="A204" i="39"/>
  <c r="C203" i="39"/>
  <c r="B203" i="39"/>
  <c r="A203" i="39"/>
  <c r="C202" i="39"/>
  <c r="B202" i="39"/>
  <c r="A202" i="39"/>
  <c r="C201" i="39"/>
  <c r="B201" i="39"/>
  <c r="A201" i="39"/>
  <c r="C200" i="39"/>
  <c r="B200" i="39"/>
  <c r="A200" i="39"/>
  <c r="C199" i="39"/>
  <c r="B199" i="39"/>
  <c r="A199" i="39"/>
  <c r="C198" i="39"/>
  <c r="B198" i="39"/>
  <c r="A198" i="39"/>
  <c r="C197" i="39"/>
  <c r="B197" i="39"/>
  <c r="A197" i="39"/>
  <c r="C196" i="39"/>
  <c r="B196" i="39"/>
  <c r="A196" i="39"/>
  <c r="C195" i="39"/>
  <c r="B195" i="39"/>
  <c r="A195" i="39"/>
  <c r="C194" i="39"/>
  <c r="B194" i="39"/>
  <c r="A194" i="39"/>
  <c r="C193" i="39"/>
  <c r="B193" i="39"/>
  <c r="A193" i="39"/>
  <c r="C192" i="39"/>
  <c r="B192" i="39"/>
  <c r="A192" i="39"/>
  <c r="C191" i="39"/>
  <c r="B191" i="39"/>
  <c r="A191" i="39"/>
  <c r="C190" i="39"/>
  <c r="B190" i="39"/>
  <c r="A190" i="39"/>
  <c r="C189" i="39"/>
  <c r="B189" i="39"/>
  <c r="A189" i="39"/>
  <c r="C188" i="39"/>
  <c r="B188" i="39"/>
  <c r="A188" i="39"/>
  <c r="C187" i="39"/>
  <c r="B187" i="39"/>
  <c r="A187" i="39"/>
  <c r="C186" i="39"/>
  <c r="B186" i="39"/>
  <c r="A186" i="39"/>
  <c r="C185" i="39"/>
  <c r="B185" i="39"/>
  <c r="A185" i="39"/>
  <c r="C184" i="39"/>
  <c r="B184" i="39"/>
  <c r="A184" i="39"/>
  <c r="C183" i="39"/>
  <c r="B183" i="39"/>
  <c r="A183" i="39"/>
  <c r="C182" i="39"/>
  <c r="B182" i="39"/>
  <c r="A182" i="39"/>
  <c r="C181" i="39"/>
  <c r="B181" i="39"/>
  <c r="A181" i="39"/>
  <c r="C180" i="39"/>
  <c r="B180" i="39"/>
  <c r="A180" i="39"/>
  <c r="C179" i="39"/>
  <c r="B179" i="39"/>
  <c r="A179" i="39"/>
  <c r="C178" i="39"/>
  <c r="B178" i="39"/>
  <c r="A178" i="39"/>
  <c r="C177" i="39"/>
  <c r="B177" i="39"/>
  <c r="A177" i="39"/>
  <c r="C176" i="39"/>
  <c r="B176" i="39"/>
  <c r="A176" i="39"/>
  <c r="C175" i="39"/>
  <c r="B175" i="39"/>
  <c r="A175" i="39"/>
  <c r="C174" i="39"/>
  <c r="B174" i="39"/>
  <c r="A174" i="39"/>
  <c r="C173" i="39"/>
  <c r="B173" i="39"/>
  <c r="A173" i="39"/>
  <c r="C172" i="39"/>
  <c r="B172" i="39"/>
  <c r="A172" i="39"/>
  <c r="C171" i="39"/>
  <c r="B171" i="39"/>
  <c r="A171" i="39"/>
  <c r="C170" i="39"/>
  <c r="B170" i="39"/>
  <c r="A170" i="39"/>
  <c r="C169" i="39"/>
  <c r="B169" i="39"/>
  <c r="A169" i="39"/>
  <c r="C168" i="39"/>
  <c r="B168" i="39"/>
  <c r="A168" i="39"/>
  <c r="C167" i="39"/>
  <c r="B167" i="39"/>
  <c r="A167" i="39"/>
  <c r="C166" i="39"/>
  <c r="B166" i="39"/>
  <c r="A166" i="39"/>
  <c r="C165" i="39"/>
  <c r="B165" i="39"/>
  <c r="A165" i="39"/>
  <c r="C164" i="39"/>
  <c r="B164" i="39"/>
  <c r="A164" i="39"/>
  <c r="C163" i="39"/>
  <c r="B163" i="39"/>
  <c r="A163" i="39"/>
  <c r="C162" i="39"/>
  <c r="B162" i="39"/>
  <c r="A162" i="39"/>
  <c r="C161" i="39"/>
  <c r="B161" i="39"/>
  <c r="A161" i="39"/>
  <c r="C160" i="39"/>
  <c r="B160" i="39"/>
  <c r="A160" i="39"/>
  <c r="C159" i="39"/>
  <c r="B159" i="39"/>
  <c r="A159" i="39"/>
  <c r="C158" i="39"/>
  <c r="B158" i="39"/>
  <c r="A158" i="39"/>
  <c r="C157" i="39"/>
  <c r="B157" i="39"/>
  <c r="A157" i="39"/>
  <c r="C156" i="39"/>
  <c r="B156" i="39"/>
  <c r="A156" i="39"/>
  <c r="C155" i="39"/>
  <c r="B155" i="39"/>
  <c r="A155" i="39"/>
  <c r="C154" i="39"/>
  <c r="B154" i="39"/>
  <c r="A154" i="39"/>
  <c r="C153" i="39"/>
  <c r="B153" i="39"/>
  <c r="A153" i="39"/>
  <c r="C152" i="39"/>
  <c r="B152" i="39"/>
  <c r="A152" i="39"/>
  <c r="C151" i="39"/>
  <c r="B151" i="39"/>
  <c r="A151" i="39"/>
  <c r="C150" i="39"/>
  <c r="B150" i="39"/>
  <c r="A150" i="39"/>
  <c r="C149" i="39"/>
  <c r="B149" i="39"/>
  <c r="A149" i="39"/>
  <c r="C148" i="39"/>
  <c r="B148" i="39"/>
  <c r="A148" i="39"/>
  <c r="C147" i="39"/>
  <c r="B147" i="39"/>
  <c r="A147" i="39"/>
  <c r="C146" i="39"/>
  <c r="B146" i="39"/>
  <c r="A146" i="39"/>
  <c r="C145" i="39"/>
  <c r="B145" i="39"/>
  <c r="A145" i="39"/>
  <c r="C144" i="39"/>
  <c r="B144" i="39"/>
  <c r="A144" i="39"/>
  <c r="C143" i="39"/>
  <c r="B143" i="39"/>
  <c r="A143" i="39"/>
  <c r="C142" i="39"/>
  <c r="B142" i="39"/>
  <c r="A142" i="39"/>
  <c r="C141" i="39"/>
  <c r="B141" i="39"/>
  <c r="A141" i="39"/>
  <c r="C140" i="39"/>
  <c r="B140" i="39"/>
  <c r="A140" i="39"/>
  <c r="C139" i="39"/>
  <c r="B139" i="39"/>
  <c r="A139" i="39"/>
  <c r="C138" i="39"/>
  <c r="B138" i="39"/>
  <c r="A138" i="39"/>
  <c r="C137" i="39"/>
  <c r="B137" i="39"/>
  <c r="A137" i="39"/>
  <c r="C136" i="39"/>
  <c r="B136" i="39"/>
  <c r="A136" i="39"/>
  <c r="C135" i="39"/>
  <c r="B135" i="39"/>
  <c r="A135" i="39"/>
  <c r="C134" i="39"/>
  <c r="B134" i="39"/>
  <c r="A134" i="39"/>
  <c r="C133" i="39"/>
  <c r="B133" i="39"/>
  <c r="A133" i="39"/>
  <c r="C132" i="39"/>
  <c r="B132" i="39"/>
  <c r="A132" i="39"/>
  <c r="C131" i="39"/>
  <c r="B131" i="39"/>
  <c r="A131" i="39"/>
  <c r="C130" i="39"/>
  <c r="B130" i="39"/>
  <c r="A130" i="39"/>
  <c r="C129" i="39"/>
  <c r="B129" i="39"/>
  <c r="A129" i="39"/>
  <c r="C128" i="39"/>
  <c r="B128" i="39"/>
  <c r="A128" i="39"/>
  <c r="C127" i="39"/>
  <c r="B127" i="39"/>
  <c r="A127" i="39"/>
  <c r="C126" i="39"/>
  <c r="B126" i="39"/>
  <c r="A126" i="39"/>
  <c r="C125" i="39"/>
  <c r="B125" i="39"/>
  <c r="A125" i="39"/>
  <c r="C124" i="39"/>
  <c r="B124" i="39"/>
  <c r="A124" i="39"/>
  <c r="C123" i="39"/>
  <c r="B123" i="39"/>
  <c r="A123" i="39"/>
  <c r="C122" i="39"/>
  <c r="B122" i="39"/>
  <c r="A122" i="39"/>
  <c r="C121" i="39"/>
  <c r="B121" i="39"/>
  <c r="A121" i="39"/>
  <c r="C120" i="39"/>
  <c r="B120" i="39"/>
  <c r="A120" i="39"/>
  <c r="C119" i="39"/>
  <c r="B119" i="39"/>
  <c r="A119" i="39"/>
  <c r="C118" i="39"/>
  <c r="B118" i="39"/>
  <c r="A118" i="39"/>
  <c r="C117" i="39"/>
  <c r="B117" i="39"/>
  <c r="A117" i="39"/>
  <c r="C116" i="39"/>
  <c r="B116" i="39"/>
  <c r="A116" i="39"/>
  <c r="C115" i="39"/>
  <c r="B115" i="39"/>
  <c r="A115" i="39"/>
  <c r="C114" i="39"/>
  <c r="B114" i="39"/>
  <c r="A114" i="39"/>
  <c r="C113" i="39"/>
  <c r="B113" i="39"/>
  <c r="A113" i="39"/>
  <c r="C112" i="39"/>
  <c r="B112" i="39"/>
  <c r="A112" i="39"/>
  <c r="C111" i="39"/>
  <c r="B111" i="39"/>
  <c r="A111" i="39"/>
  <c r="C110" i="39"/>
  <c r="B110" i="39"/>
  <c r="A110" i="39"/>
  <c r="C109" i="39"/>
  <c r="B109" i="39"/>
  <c r="A109" i="39"/>
  <c r="C108" i="39"/>
  <c r="B108" i="39"/>
  <c r="A108" i="39"/>
  <c r="C107" i="39"/>
  <c r="B107" i="39"/>
  <c r="A107" i="39"/>
  <c r="C106" i="39"/>
  <c r="C105" i="39"/>
  <c r="C104" i="39"/>
  <c r="C103" i="39"/>
  <c r="C102" i="39"/>
  <c r="C101" i="39"/>
  <c r="C100" i="39"/>
  <c r="C99" i="39"/>
  <c r="C98" i="39"/>
  <c r="C97" i="39"/>
  <c r="C96" i="39"/>
  <c r="C95" i="39"/>
  <c r="C94" i="39"/>
  <c r="C93" i="39"/>
  <c r="C92" i="39"/>
  <c r="C91" i="39"/>
  <c r="C90" i="39"/>
  <c r="B90" i="39"/>
  <c r="A90" i="39"/>
  <c r="C89" i="39"/>
  <c r="C88" i="39"/>
  <c r="C87" i="39"/>
  <c r="C86" i="39"/>
  <c r="C85" i="39"/>
  <c r="C84" i="39"/>
  <c r="C83" i="39"/>
  <c r="C82" i="39"/>
  <c r="C81" i="39"/>
  <c r="C80" i="39"/>
  <c r="C79" i="39"/>
  <c r="C78" i="39"/>
  <c r="C77" i="39"/>
  <c r="C76" i="39"/>
  <c r="C75" i="39"/>
  <c r="C74" i="39"/>
  <c r="C73" i="39"/>
  <c r="C72" i="39"/>
  <c r="C71" i="39"/>
  <c r="C70" i="39"/>
  <c r="C69" i="39"/>
  <c r="C68" i="39"/>
  <c r="C67" i="39"/>
  <c r="C66" i="39"/>
  <c r="C65" i="39"/>
  <c r="C64" i="39"/>
  <c r="C63" i="39"/>
  <c r="C62" i="39"/>
  <c r="C61" i="39"/>
  <c r="C60" i="39"/>
  <c r="C59" i="39"/>
  <c r="C58" i="39"/>
  <c r="C57" i="39"/>
  <c r="C56" i="39"/>
  <c r="C55" i="39"/>
  <c r="C54" i="39"/>
  <c r="C53" i="39"/>
  <c r="C52" i="39"/>
  <c r="C51" i="39"/>
  <c r="C50" i="39"/>
  <c r="C49" i="39"/>
  <c r="C48" i="39"/>
  <c r="C47" i="39"/>
  <c r="C46" i="39"/>
  <c r="C45" i="39"/>
  <c r="C44" i="39"/>
  <c r="C43" i="39"/>
  <c r="C42" i="39"/>
  <c r="C26" i="39"/>
  <c r="B26" i="39"/>
  <c r="A26" i="39"/>
  <c r="C25" i="39"/>
  <c r="B25" i="39"/>
  <c r="A25" i="39"/>
  <c r="C24" i="39"/>
  <c r="B24" i="39"/>
  <c r="A24" i="39"/>
  <c r="C23" i="39"/>
  <c r="B23" i="39"/>
  <c r="A23" i="39"/>
  <c r="C22" i="39"/>
  <c r="B22" i="39"/>
  <c r="A22" i="39"/>
  <c r="C21" i="39"/>
  <c r="B21" i="39"/>
  <c r="A21" i="39"/>
  <c r="C20" i="39"/>
  <c r="B20" i="39"/>
  <c r="A20" i="39"/>
  <c r="C19" i="39"/>
  <c r="B19" i="39"/>
  <c r="A19" i="39"/>
  <c r="E15" i="39"/>
  <c r="B15" i="39"/>
  <c r="E13" i="39"/>
  <c r="B13" i="39"/>
  <c r="E10" i="39"/>
  <c r="H7" i="39"/>
  <c r="E7" i="39"/>
  <c r="B7" i="39"/>
  <c r="H15" i="38"/>
  <c r="H13" i="38"/>
  <c r="E10" i="38"/>
  <c r="H7" i="38"/>
  <c r="E7" i="38"/>
  <c r="B7" i="38"/>
  <c r="C300" i="37"/>
  <c r="B300" i="37"/>
  <c r="A300" i="37"/>
  <c r="C299" i="37"/>
  <c r="B299" i="37"/>
  <c r="A299" i="37"/>
  <c r="C298" i="37"/>
  <c r="B298" i="37"/>
  <c r="A298" i="37"/>
  <c r="C297" i="37"/>
  <c r="B297" i="37"/>
  <c r="A297" i="37"/>
  <c r="C296" i="37"/>
  <c r="B296" i="37"/>
  <c r="A296" i="37"/>
  <c r="C295" i="37"/>
  <c r="B295" i="37"/>
  <c r="A295" i="37"/>
  <c r="C294" i="37"/>
  <c r="B294" i="37"/>
  <c r="A294" i="37"/>
  <c r="C293" i="37"/>
  <c r="B293" i="37"/>
  <c r="A293" i="37"/>
  <c r="C292" i="37"/>
  <c r="B292" i="37"/>
  <c r="A292" i="37"/>
  <c r="C291" i="37"/>
  <c r="B291" i="37"/>
  <c r="A291" i="37"/>
  <c r="C290" i="37"/>
  <c r="B290" i="37"/>
  <c r="A290" i="37"/>
  <c r="C289" i="37"/>
  <c r="B289" i="37"/>
  <c r="A289" i="37"/>
  <c r="C288" i="37"/>
  <c r="B288" i="37"/>
  <c r="A288" i="37"/>
  <c r="C287" i="37"/>
  <c r="B287" i="37"/>
  <c r="A287" i="37"/>
  <c r="C286" i="37"/>
  <c r="B286" i="37"/>
  <c r="A286" i="37"/>
  <c r="C285" i="37"/>
  <c r="B285" i="37"/>
  <c r="A285" i="37"/>
  <c r="C284" i="37"/>
  <c r="B284" i="37"/>
  <c r="A284" i="37"/>
  <c r="C283" i="37"/>
  <c r="B283" i="37"/>
  <c r="A283" i="37"/>
  <c r="C282" i="37"/>
  <c r="B282" i="37"/>
  <c r="A282" i="37"/>
  <c r="C281" i="37"/>
  <c r="B281" i="37"/>
  <c r="A281" i="37"/>
  <c r="C280" i="37"/>
  <c r="B280" i="37"/>
  <c r="A280" i="37"/>
  <c r="C279" i="37"/>
  <c r="B279" i="37"/>
  <c r="A279" i="37"/>
  <c r="C278" i="37"/>
  <c r="B278" i="37"/>
  <c r="A278" i="37"/>
  <c r="C277" i="37"/>
  <c r="B277" i="37"/>
  <c r="A277" i="37"/>
  <c r="C276" i="37"/>
  <c r="B276" i="37"/>
  <c r="A276" i="37"/>
  <c r="C275" i="37"/>
  <c r="B275" i="37"/>
  <c r="A275" i="37"/>
  <c r="C274" i="37"/>
  <c r="B274" i="37"/>
  <c r="A274" i="37"/>
  <c r="C273" i="37"/>
  <c r="B273" i="37"/>
  <c r="A273" i="37"/>
  <c r="C272" i="37"/>
  <c r="B272" i="37"/>
  <c r="A272" i="37"/>
  <c r="C271" i="37"/>
  <c r="B271" i="37"/>
  <c r="A271" i="37"/>
  <c r="C270" i="37"/>
  <c r="B270" i="37"/>
  <c r="A270" i="37"/>
  <c r="C269" i="37"/>
  <c r="B269" i="37"/>
  <c r="A269" i="37"/>
  <c r="C268" i="37"/>
  <c r="B268" i="37"/>
  <c r="A268" i="37"/>
  <c r="C267" i="37"/>
  <c r="B267" i="37"/>
  <c r="A267" i="37"/>
  <c r="C266" i="37"/>
  <c r="B266" i="37"/>
  <c r="A266" i="37"/>
  <c r="C265" i="37"/>
  <c r="B265" i="37"/>
  <c r="A265" i="37"/>
  <c r="C264" i="37"/>
  <c r="B264" i="37"/>
  <c r="A264" i="37"/>
  <c r="C263" i="37"/>
  <c r="B263" i="37"/>
  <c r="A263" i="37"/>
  <c r="C262" i="37"/>
  <c r="B262" i="37"/>
  <c r="A262" i="37"/>
  <c r="C261" i="37"/>
  <c r="B261" i="37"/>
  <c r="A261" i="37"/>
  <c r="C260" i="37"/>
  <c r="B260" i="37"/>
  <c r="A260" i="37"/>
  <c r="C259" i="37"/>
  <c r="B259" i="37"/>
  <c r="A259" i="37"/>
  <c r="C258" i="37"/>
  <c r="B258" i="37"/>
  <c r="A258" i="37"/>
  <c r="C257" i="37"/>
  <c r="B257" i="37"/>
  <c r="A257" i="37"/>
  <c r="C256" i="37"/>
  <c r="B256" i="37"/>
  <c r="A256" i="37"/>
  <c r="C255" i="37"/>
  <c r="B255" i="37"/>
  <c r="A255" i="37"/>
  <c r="C254" i="37"/>
  <c r="B254" i="37"/>
  <c r="A254" i="37"/>
  <c r="C253" i="37"/>
  <c r="B253" i="37"/>
  <c r="A253" i="37"/>
  <c r="C252" i="37"/>
  <c r="B252" i="37"/>
  <c r="A252" i="37"/>
  <c r="C251" i="37"/>
  <c r="B251" i="37"/>
  <c r="A251" i="37"/>
  <c r="C250" i="37"/>
  <c r="B250" i="37"/>
  <c r="A250" i="37"/>
  <c r="C249" i="37"/>
  <c r="B249" i="37"/>
  <c r="A249" i="37"/>
  <c r="C248" i="37"/>
  <c r="B248" i="37"/>
  <c r="A248" i="37"/>
  <c r="C247" i="37"/>
  <c r="B247" i="37"/>
  <c r="A247" i="37"/>
  <c r="C246" i="37"/>
  <c r="B246" i="37"/>
  <c r="A246" i="37"/>
  <c r="C245" i="37"/>
  <c r="B245" i="37"/>
  <c r="A245" i="37"/>
  <c r="C244" i="37"/>
  <c r="B244" i="37"/>
  <c r="A244" i="37"/>
  <c r="C243" i="37"/>
  <c r="B243" i="37"/>
  <c r="A243" i="37"/>
  <c r="C242" i="37"/>
  <c r="B242" i="37"/>
  <c r="A242" i="37"/>
  <c r="C241" i="37"/>
  <c r="B241" i="37"/>
  <c r="A241" i="37"/>
  <c r="C240" i="37"/>
  <c r="B240" i="37"/>
  <c r="A240" i="37"/>
  <c r="C239" i="37"/>
  <c r="B239" i="37"/>
  <c r="A239" i="37"/>
  <c r="C238" i="37"/>
  <c r="B238" i="37"/>
  <c r="A238" i="37"/>
  <c r="C237" i="37"/>
  <c r="B237" i="37"/>
  <c r="A237" i="37"/>
  <c r="C236" i="37"/>
  <c r="B236" i="37"/>
  <c r="A236" i="37"/>
  <c r="C235" i="37"/>
  <c r="B235" i="37"/>
  <c r="A235" i="37"/>
  <c r="C234" i="37"/>
  <c r="B234" i="37"/>
  <c r="A234" i="37"/>
  <c r="C233" i="37"/>
  <c r="B233" i="37"/>
  <c r="A233" i="37"/>
  <c r="C232" i="37"/>
  <c r="B232" i="37"/>
  <c r="A232" i="37"/>
  <c r="C231" i="37"/>
  <c r="B231" i="37"/>
  <c r="A231" i="37"/>
  <c r="C230" i="37"/>
  <c r="B230" i="37"/>
  <c r="A230" i="37"/>
  <c r="C229" i="37"/>
  <c r="B229" i="37"/>
  <c r="A229" i="37"/>
  <c r="C228" i="37"/>
  <c r="B228" i="37"/>
  <c r="A228" i="37"/>
  <c r="C227" i="37"/>
  <c r="B227" i="37"/>
  <c r="A227" i="37"/>
  <c r="C226" i="37"/>
  <c r="B226" i="37"/>
  <c r="A226" i="37"/>
  <c r="C225" i="37"/>
  <c r="B225" i="37"/>
  <c r="A225" i="37"/>
  <c r="C224" i="37"/>
  <c r="B224" i="37"/>
  <c r="A224" i="37"/>
  <c r="C223" i="37"/>
  <c r="B223" i="37"/>
  <c r="A223" i="37"/>
  <c r="C222" i="37"/>
  <c r="B222" i="37"/>
  <c r="A222" i="37"/>
  <c r="C221" i="37"/>
  <c r="B221" i="37"/>
  <c r="A221" i="37"/>
  <c r="C220" i="37"/>
  <c r="B220" i="37"/>
  <c r="A220" i="37"/>
  <c r="C219" i="37"/>
  <c r="B219" i="37"/>
  <c r="A219" i="37"/>
  <c r="C218" i="37"/>
  <c r="B218" i="37"/>
  <c r="A218" i="37"/>
  <c r="C217" i="37"/>
  <c r="B217" i="37"/>
  <c r="A217" i="37"/>
  <c r="C216" i="37"/>
  <c r="B216" i="37"/>
  <c r="A216" i="37"/>
  <c r="C215" i="37"/>
  <c r="B215" i="37"/>
  <c r="A215" i="37"/>
  <c r="C214" i="37"/>
  <c r="B214" i="37"/>
  <c r="A214" i="37"/>
  <c r="C213" i="37"/>
  <c r="B213" i="37"/>
  <c r="A213" i="37"/>
  <c r="C212" i="37"/>
  <c r="B212" i="37"/>
  <c r="A212" i="37"/>
  <c r="C211" i="37"/>
  <c r="B211" i="37"/>
  <c r="A211" i="37"/>
  <c r="C210" i="37"/>
  <c r="B210" i="37"/>
  <c r="A210" i="37"/>
  <c r="C209" i="37"/>
  <c r="B209" i="37"/>
  <c r="A209" i="37"/>
  <c r="C208" i="37"/>
  <c r="B208" i="37"/>
  <c r="A208" i="37"/>
  <c r="C207" i="37"/>
  <c r="B207" i="37"/>
  <c r="A207" i="37"/>
  <c r="C206" i="37"/>
  <c r="B206" i="37"/>
  <c r="A206" i="37"/>
  <c r="C205" i="37"/>
  <c r="B205" i="37"/>
  <c r="A205" i="37"/>
  <c r="C204" i="37"/>
  <c r="B204" i="37"/>
  <c r="A204" i="37"/>
  <c r="C203" i="37"/>
  <c r="B203" i="37"/>
  <c r="A203" i="37"/>
  <c r="C202" i="37"/>
  <c r="B202" i="37"/>
  <c r="A202" i="37"/>
  <c r="C201" i="37"/>
  <c r="B201" i="37"/>
  <c r="A201" i="37"/>
  <c r="C200" i="37"/>
  <c r="B200" i="37"/>
  <c r="A200" i="37"/>
  <c r="C199" i="37"/>
  <c r="B199" i="37"/>
  <c r="A199" i="37"/>
  <c r="C198" i="37"/>
  <c r="B198" i="37"/>
  <c r="A198" i="37"/>
  <c r="C197" i="37"/>
  <c r="B197" i="37"/>
  <c r="A197" i="37"/>
  <c r="C196" i="37"/>
  <c r="B196" i="37"/>
  <c r="A196" i="37"/>
  <c r="C195" i="37"/>
  <c r="B195" i="37"/>
  <c r="A195" i="37"/>
  <c r="C194" i="37"/>
  <c r="B194" i="37"/>
  <c r="A194" i="37"/>
  <c r="C193" i="37"/>
  <c r="B193" i="37"/>
  <c r="A193" i="37"/>
  <c r="C192" i="37"/>
  <c r="B192" i="37"/>
  <c r="A192" i="37"/>
  <c r="C191" i="37"/>
  <c r="B191" i="37"/>
  <c r="A191" i="37"/>
  <c r="C190" i="37"/>
  <c r="B190" i="37"/>
  <c r="A190" i="37"/>
  <c r="C189" i="37"/>
  <c r="B189" i="37"/>
  <c r="A189" i="37"/>
  <c r="C188" i="37"/>
  <c r="B188" i="37"/>
  <c r="A188" i="37"/>
  <c r="C187" i="37"/>
  <c r="B187" i="37"/>
  <c r="A187" i="37"/>
  <c r="C186" i="37"/>
  <c r="B186" i="37"/>
  <c r="A186" i="37"/>
  <c r="C185" i="37"/>
  <c r="B185" i="37"/>
  <c r="A185" i="37"/>
  <c r="C184" i="37"/>
  <c r="B184" i="37"/>
  <c r="A184" i="37"/>
  <c r="C183" i="37"/>
  <c r="B183" i="37"/>
  <c r="A183" i="37"/>
  <c r="C182" i="37"/>
  <c r="B182" i="37"/>
  <c r="A182" i="37"/>
  <c r="C181" i="37"/>
  <c r="B181" i="37"/>
  <c r="A181" i="37"/>
  <c r="C180" i="37"/>
  <c r="B180" i="37"/>
  <c r="A180" i="37"/>
  <c r="C179" i="37"/>
  <c r="B179" i="37"/>
  <c r="A179" i="37"/>
  <c r="C178" i="37"/>
  <c r="B178" i="37"/>
  <c r="A178" i="37"/>
  <c r="C177" i="37"/>
  <c r="B177" i="37"/>
  <c r="A177" i="37"/>
  <c r="C176" i="37"/>
  <c r="B176" i="37"/>
  <c r="A176" i="37"/>
  <c r="C175" i="37"/>
  <c r="B175" i="37"/>
  <c r="A175" i="37"/>
  <c r="C174" i="37"/>
  <c r="B174" i="37"/>
  <c r="A174" i="37"/>
  <c r="C173" i="37"/>
  <c r="B173" i="37"/>
  <c r="A173" i="37"/>
  <c r="C172" i="37"/>
  <c r="B172" i="37"/>
  <c r="A172" i="37"/>
  <c r="C171" i="37"/>
  <c r="B171" i="37"/>
  <c r="A171" i="37"/>
  <c r="C170" i="37"/>
  <c r="B170" i="37"/>
  <c r="A170" i="37"/>
  <c r="C169" i="37"/>
  <c r="B169" i="37"/>
  <c r="A169" i="37"/>
  <c r="C168" i="37"/>
  <c r="B168" i="37"/>
  <c r="A168" i="37"/>
  <c r="C167" i="37"/>
  <c r="B167" i="37"/>
  <c r="A167" i="37"/>
  <c r="C166" i="37"/>
  <c r="B166" i="37"/>
  <c r="A166" i="37"/>
  <c r="C165" i="37"/>
  <c r="B165" i="37"/>
  <c r="A165" i="37"/>
  <c r="C164" i="37"/>
  <c r="B164" i="37"/>
  <c r="A164" i="37"/>
  <c r="C163" i="37"/>
  <c r="B163" i="37"/>
  <c r="A163" i="37"/>
  <c r="C162" i="37"/>
  <c r="B162" i="37"/>
  <c r="A162" i="37"/>
  <c r="C161" i="37"/>
  <c r="B161" i="37"/>
  <c r="A161" i="37"/>
  <c r="C160" i="37"/>
  <c r="B160" i="37"/>
  <c r="A160" i="37"/>
  <c r="C159" i="37"/>
  <c r="B159" i="37"/>
  <c r="A159" i="37"/>
  <c r="C158" i="37"/>
  <c r="B158" i="37"/>
  <c r="A158" i="37"/>
  <c r="C157" i="37"/>
  <c r="B157" i="37"/>
  <c r="A157" i="37"/>
  <c r="C156" i="37"/>
  <c r="B156" i="37"/>
  <c r="A156" i="37"/>
  <c r="C155" i="37"/>
  <c r="B155" i="37"/>
  <c r="A155" i="37"/>
  <c r="C154" i="37"/>
  <c r="B154" i="37"/>
  <c r="A154" i="37"/>
  <c r="C153" i="37"/>
  <c r="B153" i="37"/>
  <c r="A153" i="37"/>
  <c r="C152" i="37"/>
  <c r="B152" i="37"/>
  <c r="A152" i="37"/>
  <c r="C151" i="37"/>
  <c r="B151" i="37"/>
  <c r="A151" i="37"/>
  <c r="C150" i="37"/>
  <c r="B150" i="37"/>
  <c r="A150" i="37"/>
  <c r="C149" i="37"/>
  <c r="B149" i="37"/>
  <c r="A149" i="37"/>
  <c r="C148" i="37"/>
  <c r="B148" i="37"/>
  <c r="A148" i="37"/>
  <c r="C147" i="37"/>
  <c r="B147" i="37"/>
  <c r="A147" i="37"/>
  <c r="C146" i="37"/>
  <c r="B146" i="37"/>
  <c r="A146" i="37"/>
  <c r="C145" i="37"/>
  <c r="B145" i="37"/>
  <c r="A145" i="37"/>
  <c r="C144" i="37"/>
  <c r="B144" i="37"/>
  <c r="A144" i="37"/>
  <c r="C143" i="37"/>
  <c r="B143" i="37"/>
  <c r="A143" i="37"/>
  <c r="C142" i="37"/>
  <c r="B142" i="37"/>
  <c r="A142" i="37"/>
  <c r="C141" i="37"/>
  <c r="B141" i="37"/>
  <c r="A141" i="37"/>
  <c r="C140" i="37"/>
  <c r="B140" i="37"/>
  <c r="A140" i="37"/>
  <c r="C139" i="37"/>
  <c r="B139" i="37"/>
  <c r="A139" i="37"/>
  <c r="C138" i="37"/>
  <c r="B138" i="37"/>
  <c r="A138" i="37"/>
  <c r="C137" i="37"/>
  <c r="B137" i="37"/>
  <c r="A137" i="37"/>
  <c r="C136" i="37"/>
  <c r="B136" i="37"/>
  <c r="A136" i="37"/>
  <c r="C135" i="37"/>
  <c r="B135" i="37"/>
  <c r="A135" i="37"/>
  <c r="C134" i="37"/>
  <c r="B134" i="37"/>
  <c r="A134" i="37"/>
  <c r="C133" i="37"/>
  <c r="B133" i="37"/>
  <c r="A133" i="37"/>
  <c r="C132" i="37"/>
  <c r="B132" i="37"/>
  <c r="A132" i="37"/>
  <c r="C131" i="37"/>
  <c r="B131" i="37"/>
  <c r="A131" i="37"/>
  <c r="C130" i="37"/>
  <c r="B130" i="37"/>
  <c r="A130" i="37"/>
  <c r="C129" i="37"/>
  <c r="B129" i="37"/>
  <c r="A129" i="37"/>
  <c r="C128" i="37"/>
  <c r="B128" i="37"/>
  <c r="A128" i="37"/>
  <c r="C127" i="37"/>
  <c r="B127" i="37"/>
  <c r="A127" i="37"/>
  <c r="C126" i="37"/>
  <c r="B126" i="37"/>
  <c r="A126" i="37"/>
  <c r="C125" i="37"/>
  <c r="B125" i="37"/>
  <c r="A125" i="37"/>
  <c r="C124" i="37"/>
  <c r="B124" i="37"/>
  <c r="A124" i="37"/>
  <c r="C123" i="37"/>
  <c r="B123" i="37"/>
  <c r="A123" i="37"/>
  <c r="C122" i="37"/>
  <c r="B122" i="37"/>
  <c r="A122" i="37"/>
  <c r="C121" i="37"/>
  <c r="B121" i="37"/>
  <c r="A121" i="37"/>
  <c r="C120" i="37"/>
  <c r="B120" i="37"/>
  <c r="A120" i="37"/>
  <c r="C119" i="37"/>
  <c r="B119" i="37"/>
  <c r="A119" i="37"/>
  <c r="C118" i="37"/>
  <c r="B118" i="37"/>
  <c r="A118" i="37"/>
  <c r="C117" i="37"/>
  <c r="B117" i="37"/>
  <c r="A117" i="37"/>
  <c r="C116" i="37"/>
  <c r="B116" i="37"/>
  <c r="A116" i="37"/>
  <c r="C115" i="37"/>
  <c r="B115" i="37"/>
  <c r="A115" i="37"/>
  <c r="C114" i="37"/>
  <c r="B114" i="37"/>
  <c r="A114" i="37"/>
  <c r="C113" i="37"/>
  <c r="B113" i="37"/>
  <c r="A113" i="37"/>
  <c r="C112" i="37"/>
  <c r="B112" i="37"/>
  <c r="A112" i="37"/>
  <c r="C111" i="37"/>
  <c r="B111" i="37"/>
  <c r="A111" i="37"/>
  <c r="C110" i="37"/>
  <c r="B110" i="37"/>
  <c r="A110" i="37"/>
  <c r="C109" i="37"/>
  <c r="B109" i="37"/>
  <c r="A109" i="37"/>
  <c r="C108" i="37"/>
  <c r="B108" i="37"/>
  <c r="A108" i="37"/>
  <c r="C107" i="37"/>
  <c r="B107" i="37"/>
  <c r="A107" i="37"/>
  <c r="C106" i="37"/>
  <c r="B106" i="37"/>
  <c r="A106" i="37"/>
  <c r="C105" i="37"/>
  <c r="B105" i="37"/>
  <c r="A105" i="37"/>
  <c r="C104" i="37"/>
  <c r="B104" i="37"/>
  <c r="A104" i="37"/>
  <c r="C103" i="37"/>
  <c r="B103" i="37"/>
  <c r="A103" i="37"/>
  <c r="C102" i="37"/>
  <c r="B102" i="37"/>
  <c r="A102" i="37"/>
  <c r="C101" i="37"/>
  <c r="B101" i="37"/>
  <c r="A101" i="37"/>
  <c r="C100" i="37"/>
  <c r="B100" i="37"/>
  <c r="A100" i="37"/>
  <c r="C99" i="37"/>
  <c r="B99" i="37"/>
  <c r="A99" i="37"/>
  <c r="C98" i="37"/>
  <c r="C97" i="37"/>
  <c r="C96" i="37"/>
  <c r="C95" i="37"/>
  <c r="C94" i="37"/>
  <c r="C93" i="37"/>
  <c r="C92" i="37"/>
  <c r="C91" i="37"/>
  <c r="C90" i="37"/>
  <c r="C89" i="37"/>
  <c r="C88" i="37"/>
  <c r="C87" i="37"/>
  <c r="C86" i="37"/>
  <c r="C85" i="37"/>
  <c r="C84" i="37"/>
  <c r="C83" i="37"/>
  <c r="B83" i="37"/>
  <c r="A83" i="37"/>
  <c r="C82" i="37"/>
  <c r="C81" i="37"/>
  <c r="C80" i="37"/>
  <c r="C79" i="37"/>
  <c r="C78" i="37"/>
  <c r="C77" i="37"/>
  <c r="C76" i="37"/>
  <c r="C75" i="37"/>
  <c r="C74" i="37"/>
  <c r="C73" i="37"/>
  <c r="C72" i="37"/>
  <c r="C71" i="37"/>
  <c r="C70" i="37"/>
  <c r="C69" i="37"/>
  <c r="C68" i="37"/>
  <c r="C67" i="37"/>
  <c r="C66" i="37"/>
  <c r="C65" i="37"/>
  <c r="C64" i="37"/>
  <c r="C63" i="37"/>
  <c r="C62" i="37"/>
  <c r="C61" i="37"/>
  <c r="C60" i="37"/>
  <c r="C59" i="37"/>
  <c r="C58" i="37"/>
  <c r="C57" i="37"/>
  <c r="C56" i="37"/>
  <c r="C55" i="37"/>
  <c r="C54" i="37"/>
  <c r="C53" i="37"/>
  <c r="C52" i="37"/>
  <c r="C51" i="37"/>
  <c r="C50" i="37"/>
  <c r="C49" i="37"/>
  <c r="C48" i="37"/>
  <c r="C47" i="37"/>
  <c r="C46" i="37"/>
  <c r="C45" i="37"/>
  <c r="C44" i="37"/>
  <c r="C43" i="37"/>
  <c r="C42" i="37"/>
  <c r="C26" i="37"/>
  <c r="B26" i="37"/>
  <c r="A26" i="37"/>
  <c r="C25" i="37"/>
  <c r="B25" i="37"/>
  <c r="A25" i="37"/>
  <c r="C24" i="37"/>
  <c r="B24" i="37"/>
  <c r="A24" i="37"/>
  <c r="C23" i="37"/>
  <c r="B23" i="37"/>
  <c r="A23" i="37"/>
  <c r="C22" i="37"/>
  <c r="B22" i="37"/>
  <c r="A22" i="37"/>
  <c r="C21" i="37"/>
  <c r="B21" i="37"/>
  <c r="A21" i="37"/>
  <c r="C20" i="37"/>
  <c r="B20" i="37"/>
  <c r="A20" i="37"/>
  <c r="C19" i="37"/>
  <c r="B19" i="37"/>
  <c r="A19" i="37"/>
  <c r="E15" i="37"/>
  <c r="B15" i="37"/>
  <c r="E13" i="37"/>
  <c r="B13" i="37"/>
  <c r="E10" i="37"/>
  <c r="H7" i="37"/>
  <c r="E7" i="37"/>
  <c r="B7" i="37"/>
  <c r="H13" i="36"/>
  <c r="E13" i="36"/>
  <c r="B13" i="36"/>
  <c r="E10" i="36"/>
  <c r="H7" i="36"/>
  <c r="E7" i="36"/>
  <c r="B7" i="36"/>
  <c r="C300" i="35"/>
  <c r="B300" i="35"/>
  <c r="A300" i="35"/>
  <c r="C299" i="35"/>
  <c r="B299" i="35"/>
  <c r="A299" i="35"/>
  <c r="C298" i="35"/>
  <c r="B298" i="35"/>
  <c r="A298" i="35"/>
  <c r="C297" i="35"/>
  <c r="B297" i="35"/>
  <c r="A297" i="35"/>
  <c r="C296" i="35"/>
  <c r="B296" i="35"/>
  <c r="A296" i="35"/>
  <c r="C295" i="35"/>
  <c r="B295" i="35"/>
  <c r="A295" i="35"/>
  <c r="C294" i="35"/>
  <c r="B294" i="35"/>
  <c r="A294" i="35"/>
  <c r="C293" i="35"/>
  <c r="B293" i="35"/>
  <c r="A293" i="35"/>
  <c r="C292" i="35"/>
  <c r="B292" i="35"/>
  <c r="A292" i="35"/>
  <c r="C291" i="35"/>
  <c r="B291" i="35"/>
  <c r="A291" i="35"/>
  <c r="C290" i="35"/>
  <c r="B290" i="35"/>
  <c r="A290" i="35"/>
  <c r="C289" i="35"/>
  <c r="B289" i="35"/>
  <c r="A289" i="35"/>
  <c r="C288" i="35"/>
  <c r="B288" i="35"/>
  <c r="A288" i="35"/>
  <c r="C287" i="35"/>
  <c r="B287" i="35"/>
  <c r="A287" i="35"/>
  <c r="C286" i="35"/>
  <c r="B286" i="35"/>
  <c r="A286" i="35"/>
  <c r="C285" i="35"/>
  <c r="B285" i="35"/>
  <c r="A285" i="35"/>
  <c r="C284" i="35"/>
  <c r="B284" i="35"/>
  <c r="A284" i="35"/>
  <c r="C283" i="35"/>
  <c r="B283" i="35"/>
  <c r="A283" i="35"/>
  <c r="C282" i="35"/>
  <c r="B282" i="35"/>
  <c r="A282" i="35"/>
  <c r="C281" i="35"/>
  <c r="B281" i="35"/>
  <c r="A281" i="35"/>
  <c r="C280" i="35"/>
  <c r="B280" i="35"/>
  <c r="A280" i="35"/>
  <c r="C279" i="35"/>
  <c r="B279" i="35"/>
  <c r="A279" i="35"/>
  <c r="C278" i="35"/>
  <c r="B278" i="35"/>
  <c r="A278" i="35"/>
  <c r="C277" i="35"/>
  <c r="B277" i="35"/>
  <c r="A277" i="35"/>
  <c r="C276" i="35"/>
  <c r="B276" i="35"/>
  <c r="A276" i="35"/>
  <c r="C275" i="35"/>
  <c r="B275" i="35"/>
  <c r="A275" i="35"/>
  <c r="C274" i="35"/>
  <c r="B274" i="35"/>
  <c r="A274" i="35"/>
  <c r="C273" i="35"/>
  <c r="B273" i="35"/>
  <c r="A273" i="35"/>
  <c r="C272" i="35"/>
  <c r="B272" i="35"/>
  <c r="A272" i="35"/>
  <c r="C271" i="35"/>
  <c r="B271" i="35"/>
  <c r="A271" i="35"/>
  <c r="C270" i="35"/>
  <c r="B270" i="35"/>
  <c r="A270" i="35"/>
  <c r="C269" i="35"/>
  <c r="B269" i="35"/>
  <c r="A269" i="35"/>
  <c r="C268" i="35"/>
  <c r="B268" i="35"/>
  <c r="A268" i="35"/>
  <c r="C267" i="35"/>
  <c r="B267" i="35"/>
  <c r="A267" i="35"/>
  <c r="C266" i="35"/>
  <c r="B266" i="35"/>
  <c r="A266" i="35"/>
  <c r="C265" i="35"/>
  <c r="B265" i="35"/>
  <c r="A265" i="35"/>
  <c r="C264" i="35"/>
  <c r="B264" i="35"/>
  <c r="A264" i="35"/>
  <c r="C263" i="35"/>
  <c r="B263" i="35"/>
  <c r="A263" i="35"/>
  <c r="C262" i="35"/>
  <c r="B262" i="35"/>
  <c r="A262" i="35"/>
  <c r="C261" i="35"/>
  <c r="B261" i="35"/>
  <c r="A261" i="35"/>
  <c r="C260" i="35"/>
  <c r="B260" i="35"/>
  <c r="A260" i="35"/>
  <c r="C259" i="35"/>
  <c r="B259" i="35"/>
  <c r="A259" i="35"/>
  <c r="C258" i="35"/>
  <c r="B258" i="35"/>
  <c r="A258" i="35"/>
  <c r="C257" i="35"/>
  <c r="B257" i="35"/>
  <c r="A257" i="35"/>
  <c r="C256" i="35"/>
  <c r="B256" i="35"/>
  <c r="A256" i="35"/>
  <c r="C255" i="35"/>
  <c r="B255" i="35"/>
  <c r="A255" i="35"/>
  <c r="C254" i="35"/>
  <c r="B254" i="35"/>
  <c r="A254" i="35"/>
  <c r="C253" i="35"/>
  <c r="B253" i="35"/>
  <c r="A253" i="35"/>
  <c r="C252" i="35"/>
  <c r="B252" i="35"/>
  <c r="A252" i="35"/>
  <c r="C251" i="35"/>
  <c r="B251" i="35"/>
  <c r="A251" i="35"/>
  <c r="C250" i="35"/>
  <c r="B250" i="35"/>
  <c r="A250" i="35"/>
  <c r="C249" i="35"/>
  <c r="B249" i="35"/>
  <c r="A249" i="35"/>
  <c r="C248" i="35"/>
  <c r="B248" i="35"/>
  <c r="A248" i="35"/>
  <c r="C247" i="35"/>
  <c r="B247" i="35"/>
  <c r="A247" i="35"/>
  <c r="C246" i="35"/>
  <c r="B246" i="35"/>
  <c r="A246" i="35"/>
  <c r="C245" i="35"/>
  <c r="B245" i="35"/>
  <c r="A245" i="35"/>
  <c r="C244" i="35"/>
  <c r="B244" i="35"/>
  <c r="A244" i="35"/>
  <c r="C243" i="35"/>
  <c r="B243" i="35"/>
  <c r="A243" i="35"/>
  <c r="C242" i="35"/>
  <c r="B242" i="35"/>
  <c r="A242" i="35"/>
  <c r="C241" i="35"/>
  <c r="B241" i="35"/>
  <c r="A241" i="35"/>
  <c r="C240" i="35"/>
  <c r="B240" i="35"/>
  <c r="A240" i="35"/>
  <c r="C239" i="35"/>
  <c r="B239" i="35"/>
  <c r="A239" i="35"/>
  <c r="C238" i="35"/>
  <c r="B238" i="35"/>
  <c r="A238" i="35"/>
  <c r="C237" i="35"/>
  <c r="B237" i="35"/>
  <c r="A237" i="35"/>
  <c r="C236" i="35"/>
  <c r="B236" i="35"/>
  <c r="A236" i="35"/>
  <c r="C235" i="35"/>
  <c r="B235" i="35"/>
  <c r="A235" i="35"/>
  <c r="C234" i="35"/>
  <c r="B234" i="35"/>
  <c r="A234" i="35"/>
  <c r="C233" i="35"/>
  <c r="B233" i="35"/>
  <c r="A233" i="35"/>
  <c r="C232" i="35"/>
  <c r="B232" i="35"/>
  <c r="A232" i="35"/>
  <c r="C231" i="35"/>
  <c r="B231" i="35"/>
  <c r="A231" i="35"/>
  <c r="C230" i="35"/>
  <c r="B230" i="35"/>
  <c r="A230" i="35"/>
  <c r="C229" i="35"/>
  <c r="B229" i="35"/>
  <c r="A229" i="35"/>
  <c r="C228" i="35"/>
  <c r="B228" i="35"/>
  <c r="A228" i="35"/>
  <c r="C227" i="35"/>
  <c r="B227" i="35"/>
  <c r="A227" i="35"/>
  <c r="C226" i="35"/>
  <c r="B226" i="35"/>
  <c r="A226" i="35"/>
  <c r="C225" i="35"/>
  <c r="B225" i="35"/>
  <c r="A225" i="35"/>
  <c r="C224" i="35"/>
  <c r="B224" i="35"/>
  <c r="A224" i="35"/>
  <c r="C223" i="35"/>
  <c r="B223" i="35"/>
  <c r="A223" i="35"/>
  <c r="C222" i="35"/>
  <c r="B222" i="35"/>
  <c r="A222" i="35"/>
  <c r="C221" i="35"/>
  <c r="B221" i="35"/>
  <c r="A221" i="35"/>
  <c r="C220" i="35"/>
  <c r="B220" i="35"/>
  <c r="A220" i="35"/>
  <c r="C219" i="35"/>
  <c r="B219" i="35"/>
  <c r="A219" i="35"/>
  <c r="C218" i="35"/>
  <c r="B218" i="35"/>
  <c r="A218" i="35"/>
  <c r="C217" i="35"/>
  <c r="B217" i="35"/>
  <c r="A217" i="35"/>
  <c r="C216" i="35"/>
  <c r="B216" i="35"/>
  <c r="A216" i="35"/>
  <c r="C215" i="35"/>
  <c r="B215" i="35"/>
  <c r="A215" i="35"/>
  <c r="C214" i="35"/>
  <c r="B214" i="35"/>
  <c r="A214" i="35"/>
  <c r="C213" i="35"/>
  <c r="B213" i="35"/>
  <c r="A213" i="35"/>
  <c r="C212" i="35"/>
  <c r="B212" i="35"/>
  <c r="A212" i="35"/>
  <c r="C211" i="35"/>
  <c r="B211" i="35"/>
  <c r="A211" i="35"/>
  <c r="C210" i="35"/>
  <c r="B210" i="35"/>
  <c r="A210" i="35"/>
  <c r="C209" i="35"/>
  <c r="B209" i="35"/>
  <c r="A209" i="35"/>
  <c r="C208" i="35"/>
  <c r="B208" i="35"/>
  <c r="A208" i="35"/>
  <c r="C207" i="35"/>
  <c r="B207" i="35"/>
  <c r="A207" i="35"/>
  <c r="C206" i="35"/>
  <c r="B206" i="35"/>
  <c r="A206" i="35"/>
  <c r="C205" i="35"/>
  <c r="B205" i="35"/>
  <c r="A205" i="35"/>
  <c r="C204" i="35"/>
  <c r="B204" i="35"/>
  <c r="A204" i="35"/>
  <c r="C203" i="35"/>
  <c r="B203" i="35"/>
  <c r="A203" i="35"/>
  <c r="C202" i="35"/>
  <c r="B202" i="35"/>
  <c r="A202" i="35"/>
  <c r="C201" i="35"/>
  <c r="B201" i="35"/>
  <c r="A201" i="35"/>
  <c r="C200" i="35"/>
  <c r="B200" i="35"/>
  <c r="A200" i="35"/>
  <c r="C199" i="35"/>
  <c r="B199" i="35"/>
  <c r="A199" i="35"/>
  <c r="C198" i="35"/>
  <c r="B198" i="35"/>
  <c r="A198" i="35"/>
  <c r="C197" i="35"/>
  <c r="B197" i="35"/>
  <c r="A197" i="35"/>
  <c r="C196" i="35"/>
  <c r="B196" i="35"/>
  <c r="A196" i="35"/>
  <c r="C195" i="35"/>
  <c r="B195" i="35"/>
  <c r="A195" i="35"/>
  <c r="C194" i="35"/>
  <c r="B194" i="35"/>
  <c r="A194" i="35"/>
  <c r="C193" i="35"/>
  <c r="B193" i="35"/>
  <c r="A193" i="35"/>
  <c r="C192" i="35"/>
  <c r="B192" i="35"/>
  <c r="A192" i="35"/>
  <c r="C191" i="35"/>
  <c r="B191" i="35"/>
  <c r="A191" i="35"/>
  <c r="C190" i="35"/>
  <c r="B190" i="35"/>
  <c r="A190" i="35"/>
  <c r="C189" i="35"/>
  <c r="B189" i="35"/>
  <c r="A189" i="35"/>
  <c r="C188" i="35"/>
  <c r="B188" i="35"/>
  <c r="A188" i="35"/>
  <c r="C187" i="35"/>
  <c r="B187" i="35"/>
  <c r="A187" i="35"/>
  <c r="C186" i="35"/>
  <c r="B186" i="35"/>
  <c r="A186" i="35"/>
  <c r="C185" i="35"/>
  <c r="B185" i="35"/>
  <c r="A185" i="35"/>
  <c r="C184" i="35"/>
  <c r="B184" i="35"/>
  <c r="A184" i="35"/>
  <c r="C183" i="35"/>
  <c r="B183" i="35"/>
  <c r="A183" i="35"/>
  <c r="C182" i="35"/>
  <c r="B182" i="35"/>
  <c r="A182" i="35"/>
  <c r="C181" i="35"/>
  <c r="B181" i="35"/>
  <c r="A181" i="35"/>
  <c r="C180" i="35"/>
  <c r="B180" i="35"/>
  <c r="A180" i="35"/>
  <c r="C179" i="35"/>
  <c r="B179" i="35"/>
  <c r="A179" i="35"/>
  <c r="C178" i="35"/>
  <c r="B178" i="35"/>
  <c r="A178" i="35"/>
  <c r="C177" i="35"/>
  <c r="B177" i="35"/>
  <c r="A177" i="35"/>
  <c r="C176" i="35"/>
  <c r="B176" i="35"/>
  <c r="A176" i="35"/>
  <c r="C175" i="35"/>
  <c r="B175" i="35"/>
  <c r="A175" i="35"/>
  <c r="C174" i="35"/>
  <c r="B174" i="35"/>
  <c r="A174" i="35"/>
  <c r="C173" i="35"/>
  <c r="B173" i="35"/>
  <c r="A173" i="35"/>
  <c r="C172" i="35"/>
  <c r="B172" i="35"/>
  <c r="A172" i="35"/>
  <c r="C171" i="35"/>
  <c r="B171" i="35"/>
  <c r="A171" i="35"/>
  <c r="C170" i="35"/>
  <c r="B170" i="35"/>
  <c r="A170" i="35"/>
  <c r="C169" i="35"/>
  <c r="B169" i="35"/>
  <c r="A169" i="35"/>
  <c r="C168" i="35"/>
  <c r="B168" i="35"/>
  <c r="A168" i="35"/>
  <c r="C167" i="35"/>
  <c r="B167" i="35"/>
  <c r="A167" i="35"/>
  <c r="C166" i="35"/>
  <c r="B166" i="35"/>
  <c r="A166" i="35"/>
  <c r="C165" i="35"/>
  <c r="B165" i="35"/>
  <c r="A165" i="35"/>
  <c r="C164" i="35"/>
  <c r="B164" i="35"/>
  <c r="A164" i="35"/>
  <c r="C163" i="35"/>
  <c r="B163" i="35"/>
  <c r="A163" i="35"/>
  <c r="C162" i="35"/>
  <c r="B162" i="35"/>
  <c r="A162" i="35"/>
  <c r="C161" i="35"/>
  <c r="B161" i="35"/>
  <c r="A161" i="35"/>
  <c r="C160" i="35"/>
  <c r="B160" i="35"/>
  <c r="A160" i="35"/>
  <c r="C159" i="35"/>
  <c r="B159" i="35"/>
  <c r="A159" i="35"/>
  <c r="C158" i="35"/>
  <c r="B158" i="35"/>
  <c r="A158" i="35"/>
  <c r="C157" i="35"/>
  <c r="B157" i="35"/>
  <c r="A157" i="35"/>
  <c r="C156" i="35"/>
  <c r="B156" i="35"/>
  <c r="A156" i="35"/>
  <c r="C155" i="35"/>
  <c r="B155" i="35"/>
  <c r="A155" i="35"/>
  <c r="C154" i="35"/>
  <c r="B154" i="35"/>
  <c r="A154" i="35"/>
  <c r="C153" i="35"/>
  <c r="B153" i="35"/>
  <c r="A153" i="35"/>
  <c r="C152" i="35"/>
  <c r="B152" i="35"/>
  <c r="A152" i="35"/>
  <c r="C151" i="35"/>
  <c r="B151" i="35"/>
  <c r="A151" i="35"/>
  <c r="C150" i="35"/>
  <c r="B150" i="35"/>
  <c r="A150" i="35"/>
  <c r="C149" i="35"/>
  <c r="B149" i="35"/>
  <c r="A149" i="35"/>
  <c r="C148" i="35"/>
  <c r="B148" i="35"/>
  <c r="A148" i="35"/>
  <c r="C147" i="35"/>
  <c r="B147" i="35"/>
  <c r="A147" i="35"/>
  <c r="C146" i="35"/>
  <c r="B146" i="35"/>
  <c r="A146" i="35"/>
  <c r="C145" i="35"/>
  <c r="B145" i="35"/>
  <c r="A145" i="35"/>
  <c r="C144" i="35"/>
  <c r="B144" i="35"/>
  <c r="A144" i="35"/>
  <c r="C143" i="35"/>
  <c r="B143" i="35"/>
  <c r="A143" i="35"/>
  <c r="C142" i="35"/>
  <c r="B142" i="35"/>
  <c r="A142" i="35"/>
  <c r="C141" i="35"/>
  <c r="B141" i="35"/>
  <c r="A141" i="35"/>
  <c r="C140" i="35"/>
  <c r="B140" i="35"/>
  <c r="A140" i="35"/>
  <c r="C139" i="35"/>
  <c r="B139" i="35"/>
  <c r="A139" i="35"/>
  <c r="C138" i="35"/>
  <c r="B138" i="35"/>
  <c r="A138" i="35"/>
  <c r="C137" i="35"/>
  <c r="B137" i="35"/>
  <c r="A137" i="35"/>
  <c r="C136" i="35"/>
  <c r="B136" i="35"/>
  <c r="A136" i="35"/>
  <c r="C135" i="35"/>
  <c r="B135" i="35"/>
  <c r="A135" i="35"/>
  <c r="C134" i="35"/>
  <c r="B134" i="35"/>
  <c r="A134" i="35"/>
  <c r="C133" i="35"/>
  <c r="B133" i="35"/>
  <c r="A133" i="35"/>
  <c r="C132" i="35"/>
  <c r="B132" i="35"/>
  <c r="A132" i="35"/>
  <c r="C131" i="35"/>
  <c r="B131" i="35"/>
  <c r="A131" i="35"/>
  <c r="C130" i="35"/>
  <c r="B130" i="35"/>
  <c r="A130" i="35"/>
  <c r="C129" i="35"/>
  <c r="B129" i="35"/>
  <c r="A129" i="35"/>
  <c r="C128" i="35"/>
  <c r="B128" i="35"/>
  <c r="A128" i="35"/>
  <c r="C127" i="35"/>
  <c r="B127" i="35"/>
  <c r="A127" i="35"/>
  <c r="C126" i="35"/>
  <c r="B126" i="35"/>
  <c r="A126" i="35"/>
  <c r="C125" i="35"/>
  <c r="B125" i="35"/>
  <c r="A125" i="35"/>
  <c r="C124" i="35"/>
  <c r="B124" i="35"/>
  <c r="A124" i="35"/>
  <c r="C123" i="35"/>
  <c r="B123" i="35"/>
  <c r="A123" i="35"/>
  <c r="C122" i="35"/>
  <c r="B122" i="35"/>
  <c r="A122" i="35"/>
  <c r="C121" i="35"/>
  <c r="B121" i="35"/>
  <c r="A121" i="35"/>
  <c r="C120" i="35"/>
  <c r="B120" i="35"/>
  <c r="A120" i="35"/>
  <c r="C119" i="35"/>
  <c r="B119" i="35"/>
  <c r="A119" i="35"/>
  <c r="C118" i="35"/>
  <c r="B118" i="35"/>
  <c r="A118" i="35"/>
  <c r="C117" i="35"/>
  <c r="B117" i="35"/>
  <c r="A117" i="35"/>
  <c r="C116" i="35"/>
  <c r="B116" i="35"/>
  <c r="A116" i="35"/>
  <c r="C115" i="35"/>
  <c r="B115" i="35"/>
  <c r="A115" i="35"/>
  <c r="C114" i="35"/>
  <c r="B114" i="35"/>
  <c r="A114" i="35"/>
  <c r="C113" i="35"/>
  <c r="B113" i="35"/>
  <c r="A113" i="35"/>
  <c r="C112" i="35"/>
  <c r="B112" i="35"/>
  <c r="A112" i="35"/>
  <c r="C111" i="35"/>
  <c r="B111" i="35"/>
  <c r="A111" i="35"/>
  <c r="C110" i="35"/>
  <c r="B110" i="35"/>
  <c r="A110" i="35"/>
  <c r="C109" i="35"/>
  <c r="B109" i="35"/>
  <c r="A109" i="35"/>
  <c r="C108" i="35"/>
  <c r="B108" i="35"/>
  <c r="A108" i="35"/>
  <c r="C107" i="35"/>
  <c r="B107" i="35"/>
  <c r="A107" i="35"/>
  <c r="C106" i="35"/>
  <c r="B106" i="35"/>
  <c r="A106" i="35"/>
  <c r="C105" i="35"/>
  <c r="B105" i="35"/>
  <c r="A105" i="35"/>
  <c r="C104" i="35"/>
  <c r="B104" i="35"/>
  <c r="A104" i="35"/>
  <c r="C103" i="35"/>
  <c r="B103" i="35"/>
  <c r="A103" i="35"/>
  <c r="C102" i="35"/>
  <c r="B102" i="35"/>
  <c r="A102" i="35"/>
  <c r="C101" i="35"/>
  <c r="B101" i="35"/>
  <c r="A101" i="35"/>
  <c r="C100" i="35"/>
  <c r="B100" i="35"/>
  <c r="A100" i="35"/>
  <c r="C99" i="35"/>
  <c r="C98" i="35"/>
  <c r="C97" i="35"/>
  <c r="C96" i="35"/>
  <c r="C95" i="35"/>
  <c r="C94" i="35"/>
  <c r="C93" i="35"/>
  <c r="C92" i="35"/>
  <c r="C91" i="35"/>
  <c r="C90" i="35"/>
  <c r="C89" i="35"/>
  <c r="C88" i="35"/>
  <c r="C87" i="35"/>
  <c r="C86" i="35"/>
  <c r="C85" i="35"/>
  <c r="C84" i="35"/>
  <c r="C83" i="35"/>
  <c r="B83" i="35"/>
  <c r="A83" i="35"/>
  <c r="C82" i="35"/>
  <c r="C81" i="35"/>
  <c r="C80" i="35"/>
  <c r="C79" i="35"/>
  <c r="C78" i="35"/>
  <c r="C77" i="35"/>
  <c r="C76" i="35"/>
  <c r="C75" i="35"/>
  <c r="C74" i="35"/>
  <c r="C73" i="35"/>
  <c r="C72" i="35"/>
  <c r="C71" i="35"/>
  <c r="C70" i="35"/>
  <c r="C69" i="35"/>
  <c r="C68" i="35"/>
  <c r="C67" i="35"/>
  <c r="C66" i="35"/>
  <c r="C65" i="35"/>
  <c r="C64" i="35"/>
  <c r="C63" i="35"/>
  <c r="C62" i="35"/>
  <c r="C61" i="35"/>
  <c r="C60" i="35"/>
  <c r="C59" i="35"/>
  <c r="C58" i="35"/>
  <c r="C57" i="35"/>
  <c r="C56" i="35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26" i="35"/>
  <c r="B26" i="35"/>
  <c r="A26" i="35"/>
  <c r="B25" i="35"/>
  <c r="A25" i="35"/>
  <c r="C24" i="35"/>
  <c r="B24" i="35"/>
  <c r="A24" i="35"/>
  <c r="C23" i="35"/>
  <c r="B23" i="35"/>
  <c r="A23" i="35"/>
  <c r="C22" i="35"/>
  <c r="B22" i="35"/>
  <c r="A22" i="35"/>
  <c r="C21" i="35"/>
  <c r="B21" i="35"/>
  <c r="A21" i="35"/>
  <c r="C20" i="35"/>
  <c r="B20" i="35"/>
  <c r="A20" i="35"/>
  <c r="C19" i="35"/>
  <c r="B19" i="35"/>
  <c r="A19" i="35"/>
  <c r="E15" i="35"/>
  <c r="B15" i="35"/>
  <c r="E13" i="35"/>
  <c r="B13" i="35"/>
  <c r="E10" i="35"/>
  <c r="H7" i="35"/>
  <c r="E7" i="35"/>
  <c r="B7" i="35"/>
  <c r="H15" i="34"/>
  <c r="H13" i="34"/>
  <c r="E10" i="34"/>
  <c r="H7" i="34"/>
  <c r="E7" i="34"/>
  <c r="B7" i="34"/>
  <c r="H15" i="36" l="1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H15" i="3" s="1"/>
  <c r="H15" i="17"/>
  <c r="G22" i="20"/>
  <c r="H13" i="3"/>
  <c r="A10" i="20"/>
  <c r="H15" i="12"/>
  <c r="A22" i="20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<sst xmlns="http://schemas.openxmlformats.org/spreadsheetml/2006/main" count="3339" uniqueCount="457">
  <si>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</si>
  <si>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</si>
  <si>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</si>
  <si>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</si>
  <si>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</si>
  <si>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</si>
  <si>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</si>
  <si>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</si>
  <si>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</si>
  <si>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</si>
  <si>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</si>
  <si>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</si>
  <si>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</si>
  <si>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</si>
  <si>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</si>
  <si>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</si>
  <si>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</si>
  <si>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</si>
  <si>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</si>
  <si>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</si>
  <si>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</si>
  <si>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</si>
  <si>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</si>
  <si>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</si>
  <si>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</si>
  <si>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</si>
  <si>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</si>
  <si>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</si>
  <si>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</si>
  <si>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</si>
  <si>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</si>
  <si>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</si>
  <si>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</si>
  <si>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</si>
  <si>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</si>
  <si>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</si>
  <si>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</si>
  <si>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</si>
  <si>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</si>
  <si>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</si>
  <si>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</si>
  <si>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</si>
  <si>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</si>
  <si>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</si>
  <si>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</si>
  <si>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</si>
  <si>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</si>
  <si>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</si>
  <si>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</si>
  <si>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</si>
  <si>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</si>
  <si>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</si>
  <si>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</si>
  <si>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</si>
  <si>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</si>
  <si>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</si>
  <si>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</si>
  <si>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</si>
  <si>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</si>
  <si>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</si>
  <si>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</si>
  <si>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</si>
  <si>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</si>
  <si>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</si>
  <si>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</si>
  <si>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</si>
  <si>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</si>
  <si>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</si>
  <si>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</si>
  <si>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</si>
  <si>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</si>
  <si>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</si>
  <si>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</si>
  <si>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</si>
  <si>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</si>
  <si>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</si>
  <si>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</si>
  <si>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</si>
  <si>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</si>
  <si>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</si>
  <si>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</si>
  <si>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</si>
  <si>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</si>
  <si>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</si>
  <si>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</si>
  <si>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</si>
  <si>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</si>
  <si>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</si>
  <si>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</si>
  <si>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</si>
  <si>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</si>
  <si>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</si>
  <si>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</si>
  <si>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</si>
  <si>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</si>
  <si>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</si>
  <si>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</si>
  <si>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</si>
  <si>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</si>
  <si>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</si>
  <si>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</si>
  <si>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</si>
  <si>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</si>
  <si>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</si>
  <si>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</si>
  <si>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</si>
  <si>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</si>
  <si>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</si>
  <si>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</si>
  <si>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</si>
  <si>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</si>
  <si>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</si>
  <si>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</si>
  <si>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</si>
  <si>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</si>
  <si>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</si>
  <si>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</si>
  <si>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</si>
  <si>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</si>
  <si>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</si>
  <si>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</si>
  <si>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</si>
  <si>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</si>
  <si>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</si>
  <si>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</si>
  <si>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</si>
  <si>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</si>
  <si>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</si>
  <si>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</si>
  <si>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</si>
  <si>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</si>
  <si>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</si>
  <si>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</si>
  <si>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</si>
  <si>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</si>
  <si>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</si>
  <si>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</si>
  <si>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</si>
  <si>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</si>
  <si>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</si>
  <si>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</si>
  <si>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</si>
  <si>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</si>
  <si>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</si>
  <si>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</si>
  <si>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</si>
  <si>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</si>
  <si>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</si>
  <si>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</si>
  <si>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</si>
  <si>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</si>
  <si>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</si>
  <si>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</si>
  <si>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</si>
  <si>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</si>
  <si>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</si>
  <si>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</si>
  <si>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</si>
  <si>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</si>
  <si>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LLCER Espagnol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</si>
  <si>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</si>
  <si>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</si>
  <si>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</si>
  <si>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</si>
  <si>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</si>
  <si>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</si>
  <si>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</si>
  <si>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</si>
  <si>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</si>
  <si>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</si>
  <si>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</si>
  <si>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</si>
  <si>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</si>
  <si>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</si>
  <si>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</si>
  <si>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</si>
  <si>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</si>
  <si>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</si>
  <si>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</si>
  <si>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</si>
  <si>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</si>
  <si>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</si>
  <si>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</si>
  <si>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</si>
  <si>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</si>
  <si>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</si>
  <si>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</si>
  <si>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</si>
  <si>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</si>
  <si>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</si>
  <si>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</si>
  <si>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</si>
  <si>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</si>
  <si>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</si>
  <si>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</si>
  <si>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</si>
  <si>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</si>
  <si>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</si>
  <si>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</si>
  <si>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</si>
  <si>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</si>
  <si>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</si>
  <si>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</si>
  <si>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</si>
  <si>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</si>
  <si>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</si>
  <si>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UE1 Langue - Espagnol</t>
  </si>
  <si>
    <t>Grammaire et thème grammatical - Espagnol</t>
  </si>
  <si>
    <t>Traduction - Espagnol</t>
  </si>
  <si>
    <t>Compétences langagières - Espagnol</t>
  </si>
  <si>
    <t>UE2 Littératures - Espagnol</t>
  </si>
  <si>
    <t>Littérature - Espagnol</t>
  </si>
  <si>
    <t>Textes et atelier d'écriture - Espagnol</t>
  </si>
  <si>
    <t>UE3 Civilisation- Espagnol</t>
  </si>
  <si>
    <t>Civilisation - Espagnol</t>
  </si>
  <si>
    <t>Études de documents civilisation - Espagnol</t>
  </si>
  <si>
    <t>UE4 Pratiques culturelles- Espagnol</t>
  </si>
  <si>
    <t>Cultures - Espagnol</t>
  </si>
  <si>
    <t>Pratiques et documents culturels - Espagnol</t>
  </si>
  <si>
    <t>UE5 Mineure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</si>
  <si>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</si>
  <si>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</si>
  <si>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</si>
  <si>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</si>
  <si>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</si>
  <si>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</si>
  <si>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</si>
  <si>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</si>
  <si>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</si>
  <si>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</si>
  <si>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</si>
  <si>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</si>
  <si>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</si>
  <si>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</si>
  <si>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</si>
  <si>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</si>
  <si>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</si>
  <si>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</si>
  <si>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</si>
  <si>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</si>
  <si>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</si>
  <si>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</si>
  <si>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</si>
  <si>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</si>
  <si>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</si>
  <si>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</si>
  <si>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</si>
  <si>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</si>
  <si>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</si>
  <si>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</si>
  <si>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</si>
  <si>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</si>
  <si>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</si>
  <si>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Grammaire - Espagnol</t>
  </si>
  <si>
    <t>UE3 Civilisation - Espagnol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</si>
  <si>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</si>
  <si>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</si>
  <si>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</si>
  <si>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</si>
  <si>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</si>
  <si>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</si>
  <si>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</si>
  <si>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</si>
  <si>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Thème - Espagnol</t>
  </si>
  <si>
    <t>Version - Espagnol</t>
  </si>
  <si>
    <t>Grammaire et linguistique - Espagnol</t>
  </si>
  <si>
    <t>Atelier d'écriture et expression orale - Espagnol</t>
  </si>
  <si>
    <t>UE2 Littératures, cultures et sociétés - Espagnol</t>
  </si>
  <si>
    <t>Littératures, cultures et sociétés A - Espagnol</t>
  </si>
  <si>
    <t>Littératures, cultures et sociétés B - Espagnol</t>
  </si>
  <si>
    <t>UE3 Civilisation et arts - Espagnol</t>
  </si>
  <si>
    <t>Civilisations et arts A - Espagnol</t>
  </si>
  <si>
    <t>Civilisations et arts B - Espagnol</t>
  </si>
  <si>
    <t>Cultures- Espagnol</t>
  </si>
  <si>
    <t>Pratiques et documents- Espagnol</t>
  </si>
  <si>
    <t>Compétences transversales S4</t>
  </si>
  <si>
    <t>Compétences écrites 2</t>
  </si>
  <si>
    <t>Compétences numériques 2</t>
  </si>
  <si>
    <t>Langue Vivante-4</t>
  </si>
  <si>
    <t>Anglais 4</t>
  </si>
  <si>
    <t>Linguistique et grammaire - Espagnol</t>
  </si>
  <si>
    <t>Atelier écriture et expression orale - Espagnol</t>
  </si>
  <si>
    <t>UE3 Civilisation et Arts - Espagnol</t>
  </si>
  <si>
    <t>Pratiques et documents - Espagnol</t>
  </si>
  <si>
    <t>Seuil de compensation / 20</t>
  </si>
  <si>
    <t>UE 4 : 1 UE Au choix</t>
  </si>
  <si>
    <t>UE4 Ouverture (au choix parmi portail LLAC)</t>
  </si>
  <si>
    <t>UE4 approfondissement - Espagnol</t>
  </si>
  <si>
    <t>OUI</t>
  </si>
  <si>
    <t>Autres</t>
  </si>
  <si>
    <t>Nouveau calcul</t>
  </si>
  <si>
    <t>Multiplier par 2 la meilleure des notesdes TD et CM, mais garder les notes de TP (compétences langagières)  sans les multiplier</t>
  </si>
  <si>
    <t>Multiplier par 2 la meilleure des notes</t>
  </si>
  <si>
    <t>Multiplier par 2 la meilleure des notes des TD et CM, mais garder les notes de TP (compétences langagières)  sans les multiplier</t>
  </si>
  <si>
    <t>Multiplier par 2 la meilleure des notesdes TD et CM, mais garder les notes de TP (pratiques et documents culturels)  sans les multiplier</t>
  </si>
  <si>
    <t>Multiplier par 2 la meilleure des notes des TD et CM, mais garder les notes de TP (atelier d'écriture) sans les multiplier</t>
  </si>
  <si>
    <t>Multiplier par 2 la meilleure des notes des TD et CM, mais garder les notes de TP (atelier écriture) sans les multiplier</t>
  </si>
  <si>
    <t>BLOC MAJEURE - LLCER</t>
  </si>
  <si>
    <t>Grammaire et thème grammatical - Anglais</t>
  </si>
  <si>
    <t>Traduction - Anglais</t>
  </si>
  <si>
    <t>Compétences langagières - Anglais</t>
  </si>
  <si>
    <t>Littérature - Anglais</t>
  </si>
  <si>
    <t>Textes et atelier d'écriture - Anglais</t>
  </si>
  <si>
    <t>Civilisation - Anglais</t>
  </si>
  <si>
    <t>Études de documents civilisation - Anglais</t>
  </si>
  <si>
    <t>1 BLOC MINEURE AU CHOIX</t>
  </si>
  <si>
    <t>UE 4 AU CHOIX :</t>
  </si>
  <si>
    <t xml:space="preserve">1 UE au choix </t>
  </si>
  <si>
    <t>UE 5 LANGUE</t>
  </si>
  <si>
    <t>UE 6 OPTIONNELLE</t>
  </si>
  <si>
    <t>1 UE au choix : Possibilité de prendre l'UE qui n'a pas été choisie en UE4</t>
  </si>
  <si>
    <t>MINEURE ITALIEN</t>
  </si>
  <si>
    <t>UE Littératures - Italien</t>
  </si>
  <si>
    <t>Littérature - Italien</t>
  </si>
  <si>
    <t>Textes et atelier d'écriture - Italien</t>
  </si>
  <si>
    <t>UE Civilisation- Italien</t>
  </si>
  <si>
    <t>Civilisation - Italien</t>
  </si>
  <si>
    <t>Études de documents civilisation - Italien</t>
  </si>
  <si>
    <t>Grammaire et thème grammatical - Italien</t>
  </si>
  <si>
    <t>Traduction - Italien</t>
  </si>
  <si>
    <t>Compétences langagières - Italien</t>
  </si>
  <si>
    <t>Thème - Anglais</t>
  </si>
  <si>
    <t>Version - Anglais</t>
  </si>
  <si>
    <t>Grammaire et linguistique - Anglais</t>
  </si>
  <si>
    <t>Atelier d'écriture et expression orale - Anglais</t>
  </si>
  <si>
    <t>Littératures, cultures et sociétés A - Anglais</t>
  </si>
  <si>
    <t>Littératures, cultures et sociétés B - Anglais</t>
  </si>
  <si>
    <t>Civilisations et arts A - Anglais</t>
  </si>
  <si>
    <t>Civilisations et arts B - Anglais</t>
  </si>
  <si>
    <t>UE Littératures, cultures et sociétés - Italien</t>
  </si>
  <si>
    <t>Littératures, cultures et sociétés A - Italien</t>
  </si>
  <si>
    <t>Littératures, cultures et sociétés B - Italien</t>
  </si>
  <si>
    <t>Études de textes</t>
  </si>
  <si>
    <t>UE Civilisation et arts - Italien</t>
  </si>
  <si>
    <t>Civilisations et arts A - Italien</t>
  </si>
  <si>
    <t>Civilisations et arts B - Italien</t>
  </si>
  <si>
    <t>Études de documents</t>
  </si>
  <si>
    <t>UE5 LANGUE - Italien</t>
  </si>
  <si>
    <t>Thème - Italien</t>
  </si>
  <si>
    <t>Version - Italien</t>
  </si>
  <si>
    <t>Grammaire et linguistique - Italien</t>
  </si>
  <si>
    <t>Atelier d'écriture et expression orale - Italien</t>
  </si>
  <si>
    <t>MINEURE ANGLAIS</t>
  </si>
  <si>
    <t>UE Littératures - Anglais</t>
  </si>
  <si>
    <t>UE Civilisation- Anglais</t>
  </si>
  <si>
    <t>UE 2 Littératures - Espagnol</t>
  </si>
  <si>
    <t>UE 3 Civilisation- Espagnol</t>
  </si>
  <si>
    <t>UE 1 Langue - Espagnol</t>
  </si>
  <si>
    <t>UE Littératures, cultures et sociétés - Anglais</t>
  </si>
  <si>
    <t>UE Civilisation et arts - Anglais</t>
  </si>
  <si>
    <t>MINEURE INFORMATION-COMMUNICATION</t>
  </si>
  <si>
    <t>HPUIC13</t>
  </si>
  <si>
    <t>Sémiologie de l'image</t>
  </si>
  <si>
    <t>HPEISI1</t>
  </si>
  <si>
    <t>Ecritures créatives : textes / images</t>
  </si>
  <si>
    <t>HPEICN1</t>
  </si>
  <si>
    <t>Sémiologie de l'image : approche théorique</t>
  </si>
  <si>
    <t>UE 4 Récits et images de la communication 1</t>
  </si>
  <si>
    <t>HPUIC12</t>
  </si>
  <si>
    <t>Discours et argumentation</t>
  </si>
  <si>
    <t>HPEIDA1</t>
  </si>
  <si>
    <t>Synthèse de document et dissertation</t>
  </si>
  <si>
    <t>HPEISD1</t>
  </si>
  <si>
    <t>UE 5 Pratiques de la communication 1</t>
  </si>
  <si>
    <t>1 UE au choix :</t>
  </si>
  <si>
    <t>HPUIC10</t>
  </si>
  <si>
    <t>SIC 1 : Précurseurs et théories fondatrices</t>
  </si>
  <si>
    <t xml:space="preserve">ECUE </t>
  </si>
  <si>
    <t>HPEIAP1</t>
  </si>
  <si>
    <t>Culture générale et écriture</t>
  </si>
  <si>
    <t>HPEICO1</t>
  </si>
  <si>
    <t>Histoire socioéconomiques de médias : Presse, radio</t>
  </si>
  <si>
    <t>Documents et données à l'ère du numérique</t>
  </si>
  <si>
    <t>HPEIDD3</t>
  </si>
  <si>
    <t>UE Sciences de la communication 1</t>
  </si>
  <si>
    <t>UE Champs communicationnels 1</t>
  </si>
  <si>
    <t>Ecritures créatives  : formats courts</t>
  </si>
  <si>
    <t>HPEIEC2</t>
  </si>
  <si>
    <t>Production publicitaire</t>
  </si>
  <si>
    <t>HPEITI2</t>
  </si>
  <si>
    <t>UE 4 Récits et images de la communication 2</t>
  </si>
  <si>
    <t>HPUIC22</t>
  </si>
  <si>
    <t>Rédiger un article de presse</t>
  </si>
  <si>
    <t>HPEIRA2</t>
  </si>
  <si>
    <t>Le débat</t>
  </si>
  <si>
    <t>HPEIDB2</t>
  </si>
  <si>
    <t>HPUIC23</t>
  </si>
  <si>
    <t>UE 5 Pratiques de la communication 2</t>
  </si>
  <si>
    <t>HPUIC20</t>
  </si>
  <si>
    <t xml:space="preserve"> SIC 2 : De la systémique à la cybernétique</t>
  </si>
  <si>
    <t>HPEIAP2</t>
  </si>
  <si>
    <t>Culture, médias et communication 1 : de la sociologie de la culture aux industries culturelles</t>
  </si>
  <si>
    <t>Histoire socioéconomique des médias : Télévision, numérique</t>
  </si>
  <si>
    <t>Médiation culturelle, sociale et territoriale</t>
  </si>
  <si>
    <t>HPEIAM4</t>
  </si>
  <si>
    <t>UE Sciences de l'information et de la communication 2</t>
  </si>
  <si>
    <t>UE Champs communicationnels 2</t>
  </si>
  <si>
    <t>HPUIC32</t>
  </si>
  <si>
    <t>Communiquer avec le Web 1 : graphisme et photoshop</t>
  </si>
  <si>
    <t>HPEIGP3</t>
  </si>
  <si>
    <t>Communiquer par l'image 2 : créer un message par l'image et le son</t>
  </si>
  <si>
    <t>HPEIRV3</t>
  </si>
  <si>
    <t>UE 4 Outils 1</t>
  </si>
  <si>
    <t>HPUIC31</t>
  </si>
  <si>
    <t xml:space="preserve">Environnement et DD : communication environnementale </t>
  </si>
  <si>
    <t>Nouvelles écritures du réel</t>
  </si>
  <si>
    <t>HPEINE3</t>
  </si>
  <si>
    <t>UE 5 Ouverture 1</t>
  </si>
  <si>
    <t>HPULE37A</t>
  </si>
  <si>
    <t>Communiquer par l'image 1 : scénariser un projet audiovisuel</t>
  </si>
  <si>
    <t>HPELES3</t>
  </si>
  <si>
    <t>Pratiques scéniques appliquées à la communication</t>
  </si>
  <si>
    <t>HPELPS3</t>
  </si>
  <si>
    <t>HPUIC30</t>
  </si>
  <si>
    <t>Des représentations à la sociologie des pratiques : cinéma et société</t>
  </si>
  <si>
    <t>HPEICS3</t>
  </si>
  <si>
    <t>SIC 3 : De la pragmatique à sémiopragmatique</t>
  </si>
  <si>
    <t>HPEICT3</t>
  </si>
  <si>
    <t>Culture, médias et communication 2 : des approches idéologiques de la culture aux culturals studies</t>
  </si>
  <si>
    <t>HPEIEN2</t>
  </si>
  <si>
    <t>UE Fondamentaux 1</t>
  </si>
  <si>
    <t xml:space="preserve">UE Récits et images de la communication 3 </t>
  </si>
  <si>
    <t>HPUIC42</t>
  </si>
  <si>
    <t>Communiquer avec le Web 2 : conception de sites internet</t>
  </si>
  <si>
    <t>HPEICW4</t>
  </si>
  <si>
    <t>Outils et méthodes de l'analyse communicationnelle : introduction de méthodes et outils d'enquêtes (18H) / Dynamique de groupes (10H)</t>
  </si>
  <si>
    <t>HPEIOM4</t>
  </si>
  <si>
    <t>UE 4 Outils 2</t>
  </si>
  <si>
    <t>HPUIC41</t>
  </si>
  <si>
    <t xml:space="preserve">Patrimoine et créations numériques </t>
  </si>
  <si>
    <t>HPEIAC4</t>
  </si>
  <si>
    <t>Public(s) et réception</t>
  </si>
  <si>
    <t>UE 5 Ouvertures 2</t>
  </si>
  <si>
    <t>HPULE47</t>
  </si>
  <si>
    <t>Communiquer par l'image 3 : méthodes de la mise en image</t>
  </si>
  <si>
    <t>HPELES4</t>
  </si>
  <si>
    <t>Communiquer par l'image 4 : techniques et enjeux du montage audiovisuel</t>
  </si>
  <si>
    <t>HPELPM4</t>
  </si>
  <si>
    <t>HPUIC40</t>
  </si>
  <si>
    <t>Psychosociologie de la communication</t>
  </si>
  <si>
    <t>HPEIDP4</t>
  </si>
  <si>
    <t>SIC 4 : De l'ethnométhodologie aux théories de l'interprétation</t>
  </si>
  <si>
    <t>HPEIEC4</t>
  </si>
  <si>
    <t>SIC 5 : La communication des organisations : approches théoriques contemporaines</t>
  </si>
  <si>
    <t>UE Fondamentaux  2</t>
  </si>
  <si>
    <t>UE Récits et images de la communication 4</t>
  </si>
  <si>
    <t>1h</t>
  </si>
  <si>
    <t>1h + 1 Oral</t>
  </si>
  <si>
    <t>2h</t>
  </si>
  <si>
    <r>
      <t xml:space="preserve">Obtention par une moyenne de 10/20.
Les ECUE se compensent entre eux dans chaque UE.
Les TP (signalés dans chaque onglet par semestre) sont coefficient 0,5 (s1 : compétences langagières ; s2  : compétences langagières + pratiques et documents culturels ; s3 : atelier écriture et </t>
    </r>
    <r>
      <rPr>
        <sz val="11"/>
        <color theme="1"/>
        <rFont val="Calibri (Corps)"/>
      </rPr>
      <t>expression orale</t>
    </r>
    <r>
      <rPr>
        <sz val="11"/>
        <color theme="1"/>
        <rFont val="Calibri"/>
        <family val="2"/>
        <scheme val="minor"/>
      </rPr>
      <t xml:space="preserve"> ; s4 : atelier écriture et </t>
    </r>
    <r>
      <rPr>
        <sz val="11"/>
        <color theme="1"/>
        <rFont val="Calibri (Corps)"/>
      </rPr>
      <t>expression orale)</t>
    </r>
    <r>
      <rPr>
        <sz val="11"/>
        <color theme="1"/>
        <rFont val="Calibri"/>
        <family val="2"/>
        <scheme val="minor"/>
      </rPr>
      <t xml:space="preserve">
Seconde chance : multiplier par deux la meilleure des notes par UE.
Attention, pour le calcul de la seconde chance UE1 de chaque semestre et UE4  du s2 : multiplier par deux la meilleure note des TD ou CM, mais garder les notes de TP sans les multiplier.
</t>
    </r>
    <r>
      <rPr>
        <sz val="11"/>
        <color rgb="FFFF0000"/>
        <rFont val="Calibri (Corps)"/>
      </rPr>
      <t>NB : Calcul de l'UE 4 (semestre 2) : coeff 1 pour les 2 ECUE; pour l'ECUE "Pratiques et documents culturels", TD : coeff 1 et TP: coeff 0,5.</t>
    </r>
  </si>
  <si>
    <t xml:space="preserve">Par l'obtention d'une note moyenne de 10/20. 
Les UE sont compensables entre elles (avec seuil possible : cf. infra). Toutes les UE se compensent entre elles au semestre 1 puis au semestre 2. </t>
  </si>
  <si>
    <t>Par l'obtention d'une note moyenne de 10.
La compensation est strictement semestrielle en L1 (pas de compensation entre semestres en L1)
Passage en L2 possible avec deux UE maximum à repasser.
Compensation annuelle en L2. Seconde chance : multiplier par deux la meilleure des notes par UE.
Attention pour le calcul de la seconde chance dans UE1 pour tous les semestres et UE4 du s2 : multiplier par deux la meilleure note des TD et CM, mais garder les notes de TP (signalés dans chaque onglet par semestre) sans les multiplier.</t>
  </si>
  <si>
    <t xml:space="preserve">L1 : 
pas de seuil -compensation semestrielle. 
L2 : 
Seuil à 6/20 (pas de compensation si inférieur à 06; compensation à partir de 06 inclus) pour toutes les UE disciplinaires (= hors Compétences Transversales et UE Approfondissement) y compris seconde chance.
Compensation annuelle.
Attention TP UE 1 et UED 4 (sem2) =  voir supra. </t>
  </si>
  <si>
    <t xml:space="preserve">Redoublement en L2 si toutes les UE de L1 et de L2 ne  sont pas validées à l'issue du recalcul de  la seconde chance  fin semestre 4. </t>
  </si>
  <si>
    <t>1 Écrit 1h</t>
  </si>
  <si>
    <t>1 écrit 1h + 1 Oral</t>
  </si>
  <si>
    <t>1 Écrit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</si>
</sst>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 (Corps)"/>
    </font>
    <font>
      <sz val="11"/>
      <color rgb="FFFF0000"/>
      <name val="Calibri (Corps)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164" fontId="0" fillId="8" borderId="1" xfId="0" applyNumberFormat="1" applyFill="1" applyBorder="1" applyProtection="1">
      <protection locked="0"/>
    </xf>
    <xf numFmtId="0" fontId="0" fillId="9" borderId="1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6" fillId="0" borderId="1" xfId="0" applyFont="1" applyBorder="1"/>
    <xf numFmtId="0" fontId="7" fillId="0" borderId="13" xfId="0" applyFont="1" applyBorder="1"/>
    <xf numFmtId="0" fontId="6" fillId="0" borderId="13" xfId="0" applyFont="1" applyBorder="1"/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6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8" fillId="0" borderId="13" xfId="0" applyFont="1" applyBorder="1" applyProtection="1">
      <protection locked="0"/>
    </xf>
    <xf numFmtId="0" fontId="8" fillId="0" borderId="13" xfId="0" applyFont="1" applyBorder="1" applyAlignment="1" applyProtection="1">
      <alignment wrapText="1"/>
      <protection locked="0"/>
    </xf>
    <xf numFmtId="0" fontId="8" fillId="0" borderId="13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left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7" fillId="0" borderId="12" xfId="0" applyFont="1" applyBorder="1" applyAlignment="1" applyProtection="1">
      <alignment wrapTex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64" fontId="0" fillId="0" borderId="0" xfId="0" applyNumberFormat="1" applyAlignment="1">
      <alignment wrapText="1"/>
    </xf>
    <xf numFmtId="164" fontId="0" fillId="8" borderId="1" xfId="0" applyNumberFormat="1" applyFill="1" applyBorder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164" fontId="0" fillId="0" borderId="1" xfId="0" applyNumberForma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</cellXfs>
  <cellStyles count="2">
    <cellStyle name="Lien hypertexte" xfId="1" builtinId="8"/>
    <cellStyle name="Normal" xfId="0" builtinId="0"/>
  </cellStyles>
  <dxfs count="1180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72FBE59-8CA6-47ED-9AE5-E8EBF2A9D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489867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B4F290-1F9E-42A0-8BDA-EF6C99AE2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6490" cy="9181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7C63EAD-296E-48D4-A028-0CA87460F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9755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472549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0BEACA-E895-415D-8630-3A1C9C2FC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022BD6C-618B-469A-A11F-87A3A134D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505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1A4DA75-AC0C-40B9-94FA-2E369D3A0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3A02-C45F-4FC5-BBE2-F2BEFFDFB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08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503573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371A801-C4E0-43BF-AF39-9A929106F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80196" cy="918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13893F0-48B7-4AA5-AF46-8E6ACC8F2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208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EC4F397-177B-48D3-A9A0-3B26CA79D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0217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B5EC543-8DEB-4CB1-9BA4-38C77BE43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2C80767-54D9-432A-A753-A9CB5B53C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2402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LCER/1.%20Portail%20Espagnol-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inka/Downloads/Maquettes:MCC%20vote&#769;es/Portail%20Espagnol-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Users/omajerowicz/OneDrive/Accr&#233;ditations/Licences%20&amp;%20Masters/Nouvelle%20accr&#233;ditation%2024-28/Projets%20maquettes/Etape%203%20-%20Modifications%20et%20maquettes%20tardives%20(printemps%202024)/LLCER/Licence/Majeures-Mineures/1.%20Portail%20Anglais.xlsx?FA45D3B6" TargetMode="External"/><Relationship Id="rId1" Type="http://schemas.openxmlformats.org/officeDocument/2006/relationships/externalLinkPath" Target="file:///\\FA45D3B6\1.%20Portail%20Angl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 NA"/>
      <sheetName val="S2 Maquette"/>
      <sheetName val="S2 MCC NA"/>
      <sheetName val="S3 Maquette"/>
      <sheetName val="S3 MCC NA"/>
      <sheetName val="S4 Maquette"/>
      <sheetName val="S4 MCC NA"/>
      <sheetName val="S1 Maj-Min"/>
      <sheetName val="S1 MCC Maj-Min"/>
      <sheetName val="S2 Maj-Min"/>
      <sheetName val="S2 MCC Maj-Min"/>
      <sheetName val="S3 Maj-Min"/>
      <sheetName val="S3 MCC Maj-Min"/>
      <sheetName val="S4 Maj-Min"/>
      <sheetName val="S4 MCC Maj-Min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  <cell r="H2" t="str">
            <v>Portail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Double Portail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8">
          <cell r="A8" t="str">
            <v xml:space="preserve">Mention </v>
          </cell>
          <cell r="B8" t="str">
            <v>Codage Diplôme</v>
          </cell>
        </row>
        <row r="9">
          <cell r="A9" t="str">
            <v>Sciences et technologie</v>
          </cell>
          <cell r="B9" t="str">
            <v>SPSIT18</v>
          </cell>
        </row>
        <row r="10">
          <cell r="A10" t="str">
            <v>Sciences de l'Homme et de la Société</v>
          </cell>
          <cell r="B10" t="str">
            <v>HPSHS18</v>
          </cell>
        </row>
        <row r="11">
          <cell r="A11" t="str">
            <v>Lettres Langues Arts et Communication</v>
          </cell>
          <cell r="B11" t="str">
            <v>HPLAC18</v>
          </cell>
        </row>
        <row r="12">
          <cell r="A12" t="str">
            <v>Droit</v>
          </cell>
          <cell r="B12" t="str">
            <v>DPDRT18</v>
          </cell>
        </row>
        <row r="13">
          <cell r="A13" t="str">
            <v>Économie et gestion</v>
          </cell>
          <cell r="B13" t="str">
            <v>IPECG18</v>
          </cell>
        </row>
        <row r="14">
          <cell r="A14" t="str">
            <v>Sciences de la Vie</v>
          </cell>
          <cell r="B14" t="str">
            <v>SPVIE18</v>
          </cell>
        </row>
        <row r="15">
          <cell r="A15" t="str">
            <v>STAPS</v>
          </cell>
          <cell r="B15" t="str">
            <v>PPSTA18</v>
          </cell>
        </row>
        <row r="16">
          <cell r="A16" t="str">
            <v>Psychologie</v>
          </cell>
          <cell r="B16" t="str">
            <v>HPPSY18</v>
          </cell>
        </row>
        <row r="17">
          <cell r="A17" t="str">
            <v>Humanités</v>
          </cell>
          <cell r="B17" t="str">
            <v>HPUMA18</v>
          </cell>
        </row>
        <row r="18">
          <cell r="A18" t="str">
            <v>Économie-Sociologie</v>
          </cell>
          <cell r="B18" t="str">
            <v>IPSOE18</v>
          </cell>
        </row>
        <row r="19">
          <cell r="A19" t="str">
            <v>Philosophie-Droit</v>
          </cell>
          <cell r="B19" t="str">
            <v>HPPHD18</v>
          </cell>
        </row>
        <row r="20">
          <cell r="A20" t="str">
            <v>Philosophie-Psychologie</v>
          </cell>
          <cell r="B20" t="str">
            <v>HPPHP18</v>
          </cell>
        </row>
        <row r="21">
          <cell r="A21" t="str">
            <v>Histoire-Lettres</v>
          </cell>
          <cell r="B21" t="str">
            <v>HPHIL18</v>
          </cell>
        </row>
        <row r="22">
          <cell r="A22" t="str">
            <v>Musicologie - Science de l'homme, anthropologie, ethnologie</v>
          </cell>
          <cell r="B22" t="str">
            <v>HPMUE18</v>
          </cell>
        </row>
        <row r="23">
          <cell r="A23" t="str">
            <v>Mathématiques-Sciences de la vie</v>
          </cell>
          <cell r="B23" t="str">
            <v>SPMAV18</v>
          </cell>
        </row>
        <row r="24">
          <cell r="A24" t="str">
            <v>Mathématiques-Physique</v>
          </cell>
          <cell r="B24" t="str">
            <v>SPMAP18</v>
          </cell>
        </row>
        <row r="25">
          <cell r="A25" t="str">
            <v>Mathématiques-Informatique</v>
          </cell>
          <cell r="B25" t="str">
            <v>SPMAI18</v>
          </cell>
        </row>
        <row r="26">
          <cell r="A26" t="str">
            <v>Sciences de la terre-Physique</v>
          </cell>
          <cell r="B26" t="str">
            <v>SPSTP18</v>
          </cell>
        </row>
        <row r="27">
          <cell r="A27" t="str">
            <v xml:space="preserve">Chimie-Sciences de la vie </v>
          </cell>
          <cell r="B27" t="str">
            <v>SPCHV18</v>
          </cell>
        </row>
        <row r="28">
          <cell r="A28" t="str">
            <v>Bio-Geo-Sciences</v>
          </cell>
          <cell r="B28" t="str">
            <v>SPBGS18</v>
          </cell>
        </row>
        <row r="32">
          <cell r="A32" t="str">
            <v>Portail_EG</v>
          </cell>
          <cell r="B32" t="str">
            <v>Portail_Droit</v>
          </cell>
          <cell r="C32" t="str">
            <v>Portail_SHS</v>
          </cell>
          <cell r="D32" t="str">
            <v>Portail_LLAC</v>
          </cell>
          <cell r="E32" t="str">
            <v>Portail_ST</v>
          </cell>
          <cell r="F32" t="str">
            <v>Portail_SV</v>
          </cell>
          <cell r="G32" t="str">
            <v>Portail_STAPS</v>
          </cell>
        </row>
        <row r="40">
          <cell r="A40" t="str">
            <v>01-Droit privé et sciences criminelles</v>
          </cell>
        </row>
        <row r="41">
          <cell r="A41" t="str">
            <v>02-Droit public</v>
          </cell>
        </row>
        <row r="42">
          <cell r="A42" t="str">
            <v>03-Histoire du droit et des institutions</v>
          </cell>
        </row>
        <row r="43">
          <cell r="A43" t="str">
            <v>04-Science politique</v>
          </cell>
        </row>
        <row r="44">
          <cell r="A44" t="str">
            <v>05-Sciences économiques</v>
          </cell>
        </row>
        <row r="45">
          <cell r="A45" t="str">
            <v>06-Sciences de gestion</v>
          </cell>
        </row>
        <row r="46">
          <cell r="A46" t="str">
            <v>07-Sciences du langage : linguistique et phonétique générales</v>
          </cell>
        </row>
        <row r="47">
          <cell r="A47" t="str">
            <v>08-Langues et littératures anciennes</v>
          </cell>
        </row>
        <row r="48">
          <cell r="A48" t="str">
            <v>09-Langue et littérature françaises</v>
          </cell>
        </row>
        <row r="49">
          <cell r="A49" t="str">
            <v>10-Littératures comparées</v>
          </cell>
        </row>
        <row r="50">
          <cell r="A50" t="str">
            <v>11-Langues et littératures anglaises et anglo-saxonnes</v>
          </cell>
        </row>
        <row r="51">
          <cell r="A51" t="str">
            <v>12-Langues et littératures germaniques et scandinaves</v>
          </cell>
        </row>
        <row r="52">
          <cell r="A52" t="str">
            <v>13-Langues et littératures slaves</v>
          </cell>
        </row>
        <row r="53">
          <cell r="A53" t="str">
            <v>14-Langues et littératures romanes : espagnol, italien, portugais, autres langues romanes</v>
          </cell>
        </row>
        <row r="54">
          <cell r="A54" t="str">
            <v>15-Langues et littératures arabes, chinoises, japonaises, hébraïques, d'autres domaines linguistiques</v>
          </cell>
        </row>
        <row r="55">
          <cell r="A55" t="str">
            <v>16-Psychologie, psychologie clinique, psychologie sociale</v>
          </cell>
        </row>
        <row r="56">
          <cell r="A56" t="str">
            <v>17-Philosophie</v>
          </cell>
        </row>
        <row r="57">
          <cell r="A57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8">
          <cell r="A58" t="str">
            <v>19-Sociologie, démographie</v>
          </cell>
        </row>
        <row r="59">
          <cell r="A59" t="str">
            <v>20-Anthropologie biologique, ethnologie, préhistoire</v>
          </cell>
        </row>
        <row r="60">
          <cell r="A60" t="str">
            <v>21-Histoire, civilisation, archéologie et art des mondes anciens et médiévaux</v>
          </cell>
        </row>
        <row r="61">
          <cell r="A61" t="str">
            <v>22-Histoire et civilisations : histoire des mondes modernes, histoire du monde contemporain, de l'art, de la musique</v>
          </cell>
        </row>
        <row r="62">
          <cell r="A62" t="str">
            <v>23-Géographie physique, humaine, économique et régionale</v>
          </cell>
        </row>
        <row r="63">
          <cell r="A63" t="str">
            <v>24-Aménagement de l'espace, urbanisme</v>
          </cell>
        </row>
        <row r="64">
          <cell r="A64" t="str">
            <v>25-Mathématiques</v>
          </cell>
        </row>
        <row r="65">
          <cell r="A65" t="str">
            <v>26-Mathématiques appliquées et applications des mathématiques</v>
          </cell>
        </row>
        <row r="66">
          <cell r="A66" t="str">
            <v>27-Informatique</v>
          </cell>
        </row>
        <row r="67">
          <cell r="A67" t="str">
            <v>28-Milieux denses et matériaux</v>
          </cell>
        </row>
        <row r="68">
          <cell r="A68" t="str">
            <v>29-Constituants élémentaires</v>
          </cell>
        </row>
        <row r="69">
          <cell r="A69" t="str">
            <v>30-Milieux dilués et optique</v>
          </cell>
        </row>
        <row r="70">
          <cell r="A70" t="str">
            <v>31-Chimie théorique, physique, analytique</v>
          </cell>
        </row>
        <row r="71">
          <cell r="A71" t="str">
            <v>32-Chimie organique, minérale, industrielle</v>
          </cell>
        </row>
        <row r="72">
          <cell r="A72" t="str">
            <v>33-Chimie des matériaux</v>
          </cell>
        </row>
        <row r="73">
          <cell r="A73" t="str">
            <v>34-Astronomie, astrophysique</v>
          </cell>
        </row>
        <row r="74">
          <cell r="A74" t="str">
            <v>35-Structure et évolution de la Terre et des autres planètes</v>
          </cell>
        </row>
        <row r="75">
          <cell r="A75" t="str">
            <v>36-Terre solide : géodynamique des enveloppes supérieures, paléo-biosphère</v>
          </cell>
        </row>
        <row r="76">
          <cell r="A76" t="str">
            <v>37-Météorologie, océanographie physique et physique de l'environnement</v>
          </cell>
        </row>
        <row r="77">
          <cell r="A77" t="str">
            <v>60-Mécanique, génie mécanique, génie civil</v>
          </cell>
        </row>
        <row r="78">
          <cell r="A78" t="str">
            <v>61-Génie informatique, automatique et traitement du signal</v>
          </cell>
        </row>
        <row r="79">
          <cell r="A79" t="str">
            <v>62-Energétique, génie des procédés</v>
          </cell>
        </row>
        <row r="80">
          <cell r="A80" t="str">
            <v>63-Génie électrique, électronique, photonique et systèmes</v>
          </cell>
        </row>
        <row r="81">
          <cell r="A81" t="str">
            <v>64-Biochimie et biologie moléculaire</v>
          </cell>
        </row>
        <row r="82">
          <cell r="A82" t="str">
            <v>65-Biologie cellulaire</v>
          </cell>
        </row>
        <row r="83">
          <cell r="A83" t="str">
            <v>66-Physiologie</v>
          </cell>
        </row>
        <row r="84">
          <cell r="A84" t="str">
            <v>67-Biologie des populations et écologie</v>
          </cell>
        </row>
        <row r="85">
          <cell r="A85" t="str">
            <v>68-Biologie des organismes</v>
          </cell>
        </row>
        <row r="86">
          <cell r="A86" t="str">
            <v>69-Neurosciences</v>
          </cell>
        </row>
        <row r="87">
          <cell r="A87" t="str">
            <v>70-Sciences de l'éducation</v>
          </cell>
        </row>
        <row r="88">
          <cell r="A88" t="str">
            <v>71-Sciences de l'information et de la communication</v>
          </cell>
        </row>
        <row r="89">
          <cell r="A89" t="str">
            <v>72-Epistémologie, histoire des sciences et des techniques</v>
          </cell>
        </row>
        <row r="90">
          <cell r="A90" t="str">
            <v>73-Cultures et langues régionales</v>
          </cell>
        </row>
        <row r="91">
          <cell r="A91" t="str">
            <v>74-Sciences et techniques des activités physiques et sportives</v>
          </cell>
        </row>
        <row r="92">
          <cell r="A92" t="str">
            <v>76-Théologie catholique</v>
          </cell>
        </row>
        <row r="93">
          <cell r="A93" t="str">
            <v>77-Théologie protestante</v>
          </cell>
        </row>
        <row r="94">
          <cell r="A94" t="str">
            <v>85-Sciences physico-chimiques et technologies pharmaceutiques</v>
          </cell>
        </row>
        <row r="95">
          <cell r="A95" t="str">
            <v>86-Sciences du médicament</v>
          </cell>
        </row>
        <row r="96">
          <cell r="A96" t="str">
            <v>87-Sciences biologiques pharmaceutiques</v>
          </cell>
        </row>
      </sheetData>
      <sheetData sheetId="1" refreshError="1"/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Espagnol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</row>
        <row r="28">
          <cell r="B28" t="str">
            <v>Grammaire et thème grammatical - Espagnol</v>
          </cell>
          <cell r="C28" t="str">
            <v>ECUE</v>
          </cell>
        </row>
        <row r="29">
          <cell r="B29" t="str">
            <v>Traduction - Espagnol</v>
          </cell>
          <cell r="C29" t="str">
            <v>ECUE</v>
          </cell>
        </row>
        <row r="30">
          <cell r="B30" t="str">
            <v>Compétences langagières - Espagnol</v>
          </cell>
          <cell r="C30" t="str">
            <v>ECUE</v>
          </cell>
        </row>
        <row r="31">
          <cell r="B31" t="str">
            <v>UE2 Littératures - Espagnol</v>
          </cell>
          <cell r="C31" t="str">
            <v>UE</v>
          </cell>
        </row>
        <row r="32">
          <cell r="B32" t="str">
            <v>Littérature - Espagnol</v>
          </cell>
          <cell r="C32" t="str">
            <v>ECUE</v>
          </cell>
        </row>
        <row r="33">
          <cell r="B33" t="str">
            <v>Textes et atelier d'écriture - Espagnol</v>
          </cell>
          <cell r="C33" t="str">
            <v>ECUE</v>
          </cell>
        </row>
        <row r="34">
          <cell r="B34" t="str">
            <v>UE3 Civilisation- Espagnol</v>
          </cell>
          <cell r="C34" t="str">
            <v>UE</v>
          </cell>
        </row>
        <row r="35">
          <cell r="B35" t="str">
            <v>Civilisation - Espagnol</v>
          </cell>
          <cell r="C35" t="str">
            <v>ECUE</v>
          </cell>
        </row>
        <row r="36">
          <cell r="B36" t="str">
            <v>Études de documents civilisation - Espagnol</v>
          </cell>
          <cell r="C36" t="str">
            <v>ECUE</v>
          </cell>
        </row>
        <row r="38">
          <cell r="B38" t="str">
            <v>UE4 Pratiques culturelles- Espagnol</v>
          </cell>
          <cell r="C38" t="str">
            <v>UE</v>
          </cell>
        </row>
        <row r="39">
          <cell r="B39" t="str">
            <v>Cultures - Espagnol</v>
          </cell>
          <cell r="C39" t="str">
            <v>ECUE</v>
          </cell>
        </row>
        <row r="40">
          <cell r="B40" t="str">
            <v>Pratiques et documents culturels - Espagnol</v>
          </cell>
          <cell r="C40" t="str">
            <v>ECUE</v>
          </cell>
        </row>
        <row r="41">
          <cell r="B41" t="str">
            <v>UE4 Ouverture (au choix parmi portail LLAC)</v>
          </cell>
          <cell r="C41" t="str">
            <v>UE</v>
          </cell>
        </row>
        <row r="42">
          <cell r="B42" t="str">
            <v>UE5 Mineure</v>
          </cell>
          <cell r="C42" t="str">
            <v>UE</v>
          </cell>
        </row>
      </sheetData>
      <sheetData sheetId="4" refreshError="1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</row>
        <row r="28">
          <cell r="B28" t="str">
            <v>Grammaire - Espagnol</v>
          </cell>
          <cell r="C28" t="str">
            <v>ECUE</v>
          </cell>
        </row>
        <row r="29">
          <cell r="B29" t="str">
            <v>Traduction - Espagnol</v>
          </cell>
          <cell r="C29" t="str">
            <v>ECUE</v>
          </cell>
        </row>
        <row r="30">
          <cell r="B30" t="str">
            <v>Compétences langagières - Espagnol</v>
          </cell>
          <cell r="C30" t="str">
            <v>ECUE</v>
          </cell>
        </row>
        <row r="31">
          <cell r="B31" t="str">
            <v>UE2 Littératures - Espagnol</v>
          </cell>
          <cell r="C31" t="str">
            <v>UE</v>
          </cell>
        </row>
        <row r="32">
          <cell r="B32" t="str">
            <v>Littérature - Espagnol</v>
          </cell>
          <cell r="C32" t="str">
            <v>ECUE</v>
          </cell>
        </row>
        <row r="33">
          <cell r="B33" t="str">
            <v>Textes et atelier d'écriture - Espagnol</v>
          </cell>
          <cell r="C33" t="str">
            <v>ECUE</v>
          </cell>
        </row>
        <row r="34">
          <cell r="B34" t="str">
            <v>UE3 Civilisation - Espagnol</v>
          </cell>
          <cell r="C34" t="str">
            <v>UE</v>
          </cell>
        </row>
        <row r="35">
          <cell r="B35" t="str">
            <v>Civilisation - Espagnol</v>
          </cell>
          <cell r="C35" t="str">
            <v>ECUE</v>
          </cell>
        </row>
        <row r="36">
          <cell r="B36" t="str">
            <v>Études de documents civilisation - Espagnol</v>
          </cell>
          <cell r="C36" t="str">
            <v>ECUE</v>
          </cell>
        </row>
        <row r="37">
          <cell r="B37" t="str">
            <v>UE 4 : 1 UE Au choix</v>
          </cell>
          <cell r="C37" t="str">
            <v>OPTION</v>
          </cell>
        </row>
        <row r="38">
          <cell r="B38" t="str">
            <v>UE4 Pratiques culturelles- Espagnol</v>
          </cell>
          <cell r="C38" t="str">
            <v>UE</v>
          </cell>
        </row>
        <row r="39">
          <cell r="B39" t="str">
            <v>Cultures - Espagnol</v>
          </cell>
          <cell r="C39" t="str">
            <v>ECUE</v>
          </cell>
        </row>
        <row r="40">
          <cell r="B40" t="str">
            <v>Pratiques et documents culturels - Espagnol</v>
          </cell>
          <cell r="C40" t="str">
            <v>ECUE</v>
          </cell>
        </row>
        <row r="41">
          <cell r="B41" t="str">
            <v>UE4 Ouverture (au choix parmi portail LLAC)</v>
          </cell>
          <cell r="C41" t="str">
            <v>UE</v>
          </cell>
        </row>
        <row r="42">
          <cell r="B42" t="str">
            <v>UE5 Mineure</v>
          </cell>
          <cell r="C42" t="str">
            <v>UE</v>
          </cell>
        </row>
      </sheetData>
      <sheetData sheetId="6" refreshError="1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</row>
        <row r="28">
          <cell r="B28" t="str">
            <v>Thème - Espagnol</v>
          </cell>
          <cell r="C28" t="str">
            <v>ECUE</v>
          </cell>
        </row>
        <row r="29">
          <cell r="B29" t="str">
            <v>Version - Espagnol</v>
          </cell>
          <cell r="C29" t="str">
            <v>ECUE</v>
          </cell>
        </row>
        <row r="30">
          <cell r="B30" t="str">
            <v>Grammaire et linguistique - Espagnol</v>
          </cell>
          <cell r="C30" t="str">
            <v>ECUE</v>
          </cell>
        </row>
        <row r="31">
          <cell r="B31" t="str">
            <v>Atelier d'écriture et expression orale - Espagnol</v>
          </cell>
          <cell r="C31" t="str">
            <v>ECUE</v>
          </cell>
        </row>
        <row r="32">
          <cell r="B32" t="str">
            <v>UE2 Littératures, cultures et sociétés - Espagnol</v>
          </cell>
          <cell r="C32" t="str">
            <v>UE</v>
          </cell>
        </row>
        <row r="33">
          <cell r="B33" t="str">
            <v>Littératures, cultures et sociétés A - Espagnol</v>
          </cell>
          <cell r="C33" t="str">
            <v>ECUE</v>
          </cell>
        </row>
        <row r="34">
          <cell r="B34" t="str">
            <v>Littératures, cultures et sociétés B - Espagnol</v>
          </cell>
          <cell r="C34" t="str">
            <v>ECUE</v>
          </cell>
        </row>
        <row r="35">
          <cell r="B35" t="str">
            <v>UE3 Civilisation et arts - Espagnol</v>
          </cell>
          <cell r="C35" t="str">
            <v>UE</v>
          </cell>
        </row>
        <row r="36">
          <cell r="B36" t="str">
            <v>Civilisations et arts A - Espagnol</v>
          </cell>
          <cell r="C36" t="str">
            <v>ECUE</v>
          </cell>
        </row>
        <row r="37">
          <cell r="B37" t="str">
            <v>Civilisations et arts B - Espagnol</v>
          </cell>
          <cell r="C37" t="str">
            <v>ECUE</v>
          </cell>
        </row>
        <row r="39">
          <cell r="B39" t="str">
            <v>UE4 approfondissement - Espagnol</v>
          </cell>
          <cell r="C39" t="str">
            <v>UE</v>
          </cell>
        </row>
        <row r="40">
          <cell r="B40" t="str">
            <v>Cultures- Espagnol</v>
          </cell>
          <cell r="C40" t="str">
            <v>ECUE</v>
          </cell>
        </row>
        <row r="41">
          <cell r="B41" t="str">
            <v>Pratiques et documents- Espagnol</v>
          </cell>
          <cell r="C41" t="str">
            <v>ECUE</v>
          </cell>
        </row>
        <row r="42">
          <cell r="B42" t="str">
            <v>UE4 Ouverture (au choix parmi portail LLAC)</v>
          </cell>
          <cell r="C42" t="str">
            <v>UE</v>
          </cell>
        </row>
        <row r="43">
          <cell r="B43" t="str">
            <v>UE5 Mineure</v>
          </cell>
          <cell r="C43" t="str">
            <v>UE</v>
          </cell>
        </row>
      </sheetData>
      <sheetData sheetId="8" refreshError="1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  <row r="27">
          <cell r="B27" t="str">
            <v>UE1 Langue - Espagnol</v>
          </cell>
          <cell r="C27" t="str">
            <v>UE</v>
          </cell>
        </row>
        <row r="28">
          <cell r="B28" t="str">
            <v>Thème - Espagnol</v>
          </cell>
          <cell r="C28" t="str">
            <v>ECUE</v>
          </cell>
        </row>
        <row r="29">
          <cell r="B29" t="str">
            <v>Version - Espagnol</v>
          </cell>
          <cell r="C29" t="str">
            <v>ECUE</v>
          </cell>
        </row>
        <row r="30">
          <cell r="B30" t="str">
            <v>Linguistique et grammaire - Espagnol</v>
          </cell>
          <cell r="C30" t="str">
            <v>ECUE</v>
          </cell>
        </row>
        <row r="31">
          <cell r="B31" t="str">
            <v>Atelier écriture et expression orale - Espagnol</v>
          </cell>
          <cell r="C31" t="str">
            <v>ECUE</v>
          </cell>
        </row>
        <row r="32">
          <cell r="B32" t="str">
            <v>UE2 Littératures, cultures et sociétés - Espagnol</v>
          </cell>
          <cell r="C32" t="str">
            <v>UE</v>
          </cell>
        </row>
        <row r="33">
          <cell r="B33" t="str">
            <v>Littératures, cultures et sociétés A - Espagnol</v>
          </cell>
        </row>
        <row r="34">
          <cell r="B34" t="str">
            <v>Littératures, cultures et sociétés B - Espagnol</v>
          </cell>
          <cell r="C34" t="str">
            <v>ECUE</v>
          </cell>
        </row>
        <row r="35">
          <cell r="B35" t="str">
            <v>UE3 Civilisation et Arts - Espagnol</v>
          </cell>
          <cell r="C35" t="str">
            <v>UE</v>
          </cell>
        </row>
        <row r="36">
          <cell r="B36" t="str">
            <v>Civilisations et arts A - Espagnol</v>
          </cell>
          <cell r="C36" t="str">
            <v>ECUE</v>
          </cell>
        </row>
        <row r="37">
          <cell r="B37" t="str">
            <v>Civilisations et arts B - Espagnol</v>
          </cell>
          <cell r="C37" t="str">
            <v>ECUE</v>
          </cell>
        </row>
        <row r="39">
          <cell r="B39" t="str">
            <v>UE4 approfondissement - Espagnol</v>
          </cell>
          <cell r="C39" t="str">
            <v>UE</v>
          </cell>
        </row>
        <row r="40">
          <cell r="B40" t="str">
            <v>Cultures - Espagnol</v>
          </cell>
          <cell r="C40" t="str">
            <v>ECUE</v>
          </cell>
        </row>
        <row r="41">
          <cell r="B41" t="str">
            <v>Pratiques et documents - Espagnol</v>
          </cell>
          <cell r="C41" t="str">
            <v>ECUE</v>
          </cell>
        </row>
        <row r="42">
          <cell r="B42" t="str">
            <v>UE4 Ouverture (au choix parmi portail LLAC)</v>
          </cell>
          <cell r="C42" t="str">
            <v>UE</v>
          </cell>
        </row>
        <row r="43">
          <cell r="B43" t="str">
            <v>UE5 Mineure</v>
          </cell>
          <cell r="C43" t="str">
            <v>UE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  <sheetName val="Feuil1"/>
    </sheetNames>
    <sheetDataSet>
      <sheetData sheetId="0"/>
      <sheetData sheetId="1">
        <row r="10">
          <cell r="A10">
            <v>356.5</v>
          </cell>
          <cell r="G10">
            <v>480</v>
          </cell>
        </row>
        <row r="22">
          <cell r="A22">
            <v>356.5</v>
          </cell>
          <cell r="G22">
            <v>480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1 Maquette"/>
      <sheetName val="S1 MCC"/>
      <sheetName val="S2 Maquette"/>
      <sheetName val="S2 MCC"/>
      <sheetName val="S3 Maquette"/>
      <sheetName val="S3 MCC"/>
      <sheetName val="S4 Maquette"/>
      <sheetName val="S4 MCC"/>
      <sheetName val="S1 Maj-Min"/>
      <sheetName val="S1 MCC Maj-Min"/>
      <sheetName val="S2 Maj-Min"/>
      <sheetName val="S2 MCC Maj-Min"/>
      <sheetName val="S3 Maj-Min"/>
      <sheetName val="S3 MCC Maj-Min"/>
      <sheetName val="S4 Maj-Min"/>
      <sheetName val="S4 MCC Maj-Min"/>
    </sheetNames>
    <sheetDataSet>
      <sheetData sheetId="0"/>
      <sheetData sheetId="1">
        <row r="7">
          <cell r="A7">
            <v>170.5</v>
          </cell>
          <cell r="D7">
            <v>186</v>
          </cell>
          <cell r="G7">
            <v>240</v>
          </cell>
          <cell r="J7">
            <v>240</v>
          </cell>
        </row>
        <row r="20">
          <cell r="A20">
            <v>170.5</v>
          </cell>
          <cell r="D20">
            <v>186</v>
          </cell>
          <cell r="G20">
            <v>240</v>
          </cell>
          <cell r="J20">
            <v>240</v>
          </cell>
        </row>
      </sheetData>
      <sheetData sheetId="2">
        <row r="3">
          <cell r="B3" t="str">
            <v>Portail_LLAC</v>
          </cell>
        </row>
        <row r="5">
          <cell r="B5" t="str">
            <v>-</v>
          </cell>
        </row>
        <row r="9">
          <cell r="B9" t="str">
            <v>LLCER Anglais</v>
          </cell>
        </row>
      </sheetData>
      <sheetData sheetId="3">
        <row r="13">
          <cell r="B13" t="str">
            <v>1ère année de Portail</v>
          </cell>
        </row>
        <row r="15">
          <cell r="B15" t="str">
            <v>Semestre 1</v>
          </cell>
        </row>
        <row r="19">
          <cell r="B19" t="str">
            <v xml:space="preserve">Compétences transversales S1 </v>
          </cell>
          <cell r="C19" t="str">
            <v>UE</v>
          </cell>
        </row>
        <row r="20">
          <cell r="B20" t="str">
            <v>Compétences écrites 1</v>
          </cell>
          <cell r="C20" t="str">
            <v>ECUE</v>
          </cell>
        </row>
        <row r="21">
          <cell r="B21" t="str">
            <v>Compétences informationnelles</v>
          </cell>
          <cell r="C21" t="str">
            <v>ECUE</v>
          </cell>
        </row>
        <row r="22">
          <cell r="B22" t="str">
            <v>Langue Vivante-1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1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4"/>
      <sheetData sheetId="5">
        <row r="13">
          <cell r="B13" t="str">
            <v>1ère année de Portail</v>
          </cell>
          <cell r="E13">
            <v>0</v>
          </cell>
        </row>
        <row r="15">
          <cell r="B15" t="str">
            <v>Semestre 2</v>
          </cell>
        </row>
        <row r="19">
          <cell r="B19" t="str">
            <v>Compétences transversales S2</v>
          </cell>
          <cell r="C19" t="str">
            <v>UE</v>
          </cell>
        </row>
        <row r="20">
          <cell r="B20" t="str">
            <v>Compétences numériques 1</v>
          </cell>
          <cell r="C20" t="str">
            <v>ECUE</v>
          </cell>
        </row>
        <row r="21">
          <cell r="B21" t="str">
            <v>Compétences pré-professionnalisation 1</v>
          </cell>
          <cell r="C21" t="str">
            <v>ECUE</v>
          </cell>
        </row>
        <row r="22">
          <cell r="B22" t="str">
            <v>Langue Vivante-2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2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6"/>
      <sheetData sheetId="7">
        <row r="13">
          <cell r="B13" t="str">
            <v>2ème année de Portail</v>
          </cell>
        </row>
        <row r="15">
          <cell r="B15" t="str">
            <v>Semestre 3</v>
          </cell>
        </row>
        <row r="19">
          <cell r="B19" t="str">
            <v>Compétences transversales S3</v>
          </cell>
          <cell r="C19" t="str">
            <v>UE</v>
          </cell>
        </row>
        <row r="20">
          <cell r="B20" t="str">
            <v>Compétences informationnelles 2</v>
          </cell>
          <cell r="C20" t="str">
            <v>ECUE</v>
          </cell>
        </row>
        <row r="21">
          <cell r="B21" t="str">
            <v>Compétences pré-professionnalisation 2</v>
          </cell>
          <cell r="C21" t="str">
            <v>ECUE</v>
          </cell>
        </row>
        <row r="22">
          <cell r="B22" t="str">
            <v>Langue Vivante-3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3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8"/>
      <sheetData sheetId="9">
        <row r="13">
          <cell r="B13" t="str">
            <v>2ème année de Portail</v>
          </cell>
          <cell r="E13">
            <v>0</v>
          </cell>
        </row>
        <row r="15">
          <cell r="B15" t="str">
            <v>Semestre 4</v>
          </cell>
        </row>
        <row r="19">
          <cell r="B19" t="str">
            <v>Compétences transversales S4</v>
          </cell>
          <cell r="C19" t="str">
            <v>UE</v>
          </cell>
        </row>
        <row r="20">
          <cell r="B20" t="str">
            <v>Compétences écrites 2</v>
          </cell>
          <cell r="C20" t="str">
            <v>ECUE</v>
          </cell>
        </row>
        <row r="21">
          <cell r="B21" t="str">
            <v>Compétences numériques 2</v>
          </cell>
          <cell r="C21" t="str">
            <v>ECUE</v>
          </cell>
        </row>
        <row r="22">
          <cell r="B22" t="str">
            <v>Langue Vivante-4</v>
          </cell>
          <cell r="C22" t="str">
            <v>ECUE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>Anglais 4</v>
          </cell>
          <cell r="C24" t="str">
            <v>ECUE</v>
          </cell>
        </row>
        <row r="25">
          <cell r="B25" t="str">
            <v>Espagnol</v>
          </cell>
          <cell r="C25" t="str">
            <v>ECUE</v>
          </cell>
        </row>
        <row r="26">
          <cell r="B26" t="str">
            <v>Italien</v>
          </cell>
          <cell r="C26" t="str">
            <v>ECUE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workbookViewId="0">
      <selection activeCell="A34" sqref="A34"/>
    </sheetView>
  </sheetViews>
  <sheetFormatPr baseColWidth="10" defaultColWidth="11.42578125" defaultRowHeight="15"/>
  <cols>
    <col min="1" max="1" width="78.7109375" bestFit="1" customWidth="1"/>
    <col min="2" max="2" width="45.7109375" customWidth="1"/>
    <col min="3" max="3" width="35" bestFit="1" customWidth="1"/>
    <col min="4" max="4" width="54.85546875" bestFit="1" customWidth="1"/>
    <col min="5" max="5" width="37.28515625" customWidth="1"/>
    <col min="6" max="6" width="29.28515625" customWidth="1"/>
    <col min="7" max="7" width="28.42578125" customWidth="1"/>
    <col min="8" max="8" width="34.85546875" customWidth="1"/>
  </cols>
  <sheetData>
    <row r="1" spans="1:9">
      <c r="A1" s="30" t="s">
        <v>0</v>
      </c>
      <c r="B1" s="22" t="s">
        <v>1</v>
      </c>
      <c r="C1" s="22" t="s">
        <v>2</v>
      </c>
      <c r="D1" s="22" t="s">
        <v>3</v>
      </c>
      <c r="E1" s="30" t="s">
        <v>4</v>
      </c>
      <c r="F1" s="22" t="s">
        <v>5</v>
      </c>
      <c r="G1" s="22" t="s">
        <v>6</v>
      </c>
      <c r="H1" s="22" t="s">
        <v>7</v>
      </c>
      <c r="I1" s="30"/>
    </row>
    <row r="2" spans="1:9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>
      <c r="A4" s="16" t="s">
        <v>24</v>
      </c>
      <c r="B4" s="1" t="s">
        <v>25</v>
      </c>
      <c r="D4" s="1" t="s">
        <v>26</v>
      </c>
      <c r="F4" s="1" t="s">
        <v>27</v>
      </c>
    </row>
    <row r="5" spans="1:9">
      <c r="B5" s="1" t="s">
        <v>28</v>
      </c>
      <c r="D5" s="1" t="s">
        <v>29</v>
      </c>
    </row>
    <row r="6" spans="1:9">
      <c r="B6" s="1" t="s">
        <v>30</v>
      </c>
      <c r="D6" s="1" t="s">
        <v>31</v>
      </c>
    </row>
    <row r="8" spans="1:9">
      <c r="A8" s="1" t="s">
        <v>32</v>
      </c>
      <c r="B8" s="1" t="s">
        <v>33</v>
      </c>
    </row>
    <row r="9" spans="1:9">
      <c r="A9" s="31" t="s">
        <v>34</v>
      </c>
      <c r="B9" s="1" t="s">
        <v>35</v>
      </c>
    </row>
    <row r="10" spans="1:9">
      <c r="A10" s="31" t="s">
        <v>36</v>
      </c>
      <c r="B10" s="1" t="s">
        <v>37</v>
      </c>
    </row>
    <row r="11" spans="1:9">
      <c r="A11" s="31" t="s">
        <v>38</v>
      </c>
      <c r="B11" s="1" t="s">
        <v>39</v>
      </c>
    </row>
    <row r="12" spans="1:9">
      <c r="A12" s="31" t="s">
        <v>40</v>
      </c>
      <c r="B12" s="1" t="s">
        <v>41</v>
      </c>
    </row>
    <row r="13" spans="1:9">
      <c r="A13" s="31" t="s">
        <v>42</v>
      </c>
      <c r="B13" s="1" t="s">
        <v>43</v>
      </c>
    </row>
    <row r="14" spans="1:9">
      <c r="A14" s="31" t="s">
        <v>44</v>
      </c>
      <c r="B14" s="1" t="s">
        <v>45</v>
      </c>
    </row>
    <row r="15" spans="1:9">
      <c r="A15" s="31" t="s">
        <v>46</v>
      </c>
      <c r="B15" s="1" t="s">
        <v>47</v>
      </c>
    </row>
    <row r="16" spans="1:9">
      <c r="A16" s="31" t="s">
        <v>48</v>
      </c>
      <c r="B16" s="1" t="s">
        <v>49</v>
      </c>
    </row>
    <row r="17" spans="1:7">
      <c r="A17" s="31" t="s">
        <v>50</v>
      </c>
      <c r="B17" s="1" t="s">
        <v>51</v>
      </c>
    </row>
    <row r="18" spans="1:7">
      <c r="A18" s="31" t="s">
        <v>52</v>
      </c>
      <c r="B18" s="1" t="s">
        <v>53</v>
      </c>
    </row>
    <row r="19" spans="1:7">
      <c r="A19" s="31" t="s">
        <v>54</v>
      </c>
      <c r="B19" s="1" t="s">
        <v>55</v>
      </c>
    </row>
    <row r="20" spans="1:7">
      <c r="A20" s="31" t="s">
        <v>56</v>
      </c>
      <c r="B20" s="1" t="s">
        <v>57</v>
      </c>
    </row>
    <row r="21" spans="1:7">
      <c r="A21" s="31" t="s">
        <v>58</v>
      </c>
      <c r="B21" s="1" t="s">
        <v>59</v>
      </c>
    </row>
    <row r="22" spans="1:7">
      <c r="A22" s="31" t="s">
        <v>60</v>
      </c>
      <c r="B22" s="1" t="s">
        <v>61</v>
      </c>
    </row>
    <row r="23" spans="1:7">
      <c r="A23" s="31" t="s">
        <v>62</v>
      </c>
      <c r="B23" s="1" t="s">
        <v>63</v>
      </c>
    </row>
    <row r="24" spans="1:7">
      <c r="A24" s="31" t="s">
        <v>64</v>
      </c>
      <c r="B24" s="1" t="s">
        <v>65</v>
      </c>
    </row>
    <row r="25" spans="1:7">
      <c r="A25" s="31" t="s">
        <v>66</v>
      </c>
      <c r="B25" s="1" t="s">
        <v>67</v>
      </c>
    </row>
    <row r="26" spans="1:7">
      <c r="A26" s="31" t="s">
        <v>68</v>
      </c>
      <c r="B26" s="1" t="s">
        <v>69</v>
      </c>
    </row>
    <row r="27" spans="1:7">
      <c r="A27" s="31" t="s">
        <v>70</v>
      </c>
      <c r="B27" s="1" t="s">
        <v>71</v>
      </c>
    </row>
    <row r="28" spans="1:7">
      <c r="A28" s="50" t="s">
        <v>72</v>
      </c>
      <c r="B28" s="1" t="s">
        <v>73</v>
      </c>
    </row>
    <row r="29" spans="1:7">
      <c r="A29" s="51"/>
    </row>
    <row r="32" spans="1:7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>
      <c r="A33" s="1" t="s">
        <v>42</v>
      </c>
      <c r="B33" s="16" t="s">
        <v>40</v>
      </c>
      <c r="C33" s="1" t="s">
        <v>36</v>
      </c>
      <c r="D33" s="50" t="s">
        <v>38</v>
      </c>
      <c r="E33" s="1" t="s">
        <v>34</v>
      </c>
      <c r="F33" s="1" t="s">
        <v>81</v>
      </c>
      <c r="G33" s="1" t="s">
        <v>46</v>
      </c>
    </row>
    <row r="34" spans="1:7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0" t="s">
        <v>70</v>
      </c>
    </row>
    <row r="35" spans="1:7">
      <c r="C35" s="1" t="s">
        <v>50</v>
      </c>
      <c r="D35" s="1" t="s">
        <v>60</v>
      </c>
      <c r="E35" s="1" t="s">
        <v>64</v>
      </c>
      <c r="F35" s="50" t="s">
        <v>72</v>
      </c>
    </row>
    <row r="36" spans="1:7">
      <c r="C36" s="1" t="s">
        <v>54</v>
      </c>
      <c r="E36" s="1" t="s">
        <v>66</v>
      </c>
    </row>
    <row r="37" spans="1:7">
      <c r="C37" s="1" t="s">
        <v>56</v>
      </c>
      <c r="E37" s="1" t="s">
        <v>68</v>
      </c>
    </row>
    <row r="39" spans="1:7">
      <c r="A39" s="22" t="s">
        <v>83</v>
      </c>
    </row>
    <row r="40" spans="1:7">
      <c r="A40" s="40" t="s">
        <v>84</v>
      </c>
    </row>
    <row r="41" spans="1:7">
      <c r="A41" s="9" t="s">
        <v>85</v>
      </c>
    </row>
    <row r="42" spans="1:7">
      <c r="A42" s="9" t="s">
        <v>86</v>
      </c>
    </row>
    <row r="43" spans="1:7">
      <c r="A43" s="9" t="s">
        <v>87</v>
      </c>
    </row>
    <row r="44" spans="1:7">
      <c r="A44" s="9" t="s">
        <v>88</v>
      </c>
    </row>
    <row r="45" spans="1:7">
      <c r="A45" s="9" t="s">
        <v>89</v>
      </c>
    </row>
    <row r="46" spans="1:7" ht="29.1" customHeight="1">
      <c r="A46" s="9" t="s">
        <v>90</v>
      </c>
    </row>
    <row r="47" spans="1:7">
      <c r="A47" s="9" t="s">
        <v>91</v>
      </c>
    </row>
    <row r="48" spans="1:7">
      <c r="A48" s="9" t="s">
        <v>92</v>
      </c>
    </row>
    <row r="49" spans="1:1">
      <c r="A49" s="9" t="s">
        <v>93</v>
      </c>
    </row>
    <row r="50" spans="1:1">
      <c r="A50" s="9" t="s">
        <v>94</v>
      </c>
    </row>
    <row r="51" spans="1:1">
      <c r="A51" s="9" t="s">
        <v>95</v>
      </c>
    </row>
    <row r="52" spans="1:1">
      <c r="A52" s="9" t="s">
        <v>96</v>
      </c>
    </row>
    <row r="53" spans="1:1" ht="29.1" customHeight="1">
      <c r="A53" s="9" t="s">
        <v>97</v>
      </c>
    </row>
    <row r="54" spans="1:1" ht="29.1" customHeight="1">
      <c r="A54" s="40" t="s">
        <v>98</v>
      </c>
    </row>
    <row r="55" spans="1:1">
      <c r="A55" s="40" t="s">
        <v>99</v>
      </c>
    </row>
    <row r="56" spans="1:1" ht="35.450000000000003" customHeight="1">
      <c r="A56" s="40" t="s">
        <v>100</v>
      </c>
    </row>
    <row r="57" spans="1:1" ht="42.6" customHeight="1">
      <c r="A57" s="40" t="s">
        <v>101</v>
      </c>
    </row>
    <row r="58" spans="1:1">
      <c r="A58" s="9" t="s">
        <v>102</v>
      </c>
    </row>
    <row r="59" spans="1:1">
      <c r="A59" s="9" t="s">
        <v>103</v>
      </c>
    </row>
    <row r="60" spans="1:1" ht="29.1" customHeight="1">
      <c r="A60" s="9" t="s">
        <v>104</v>
      </c>
    </row>
    <row r="61" spans="1:1" ht="43.35" customHeight="1">
      <c r="A61" s="40" t="s">
        <v>105</v>
      </c>
    </row>
    <row r="62" spans="1:1" ht="29.1" customHeight="1">
      <c r="A62" s="9" t="s">
        <v>106</v>
      </c>
    </row>
    <row r="63" spans="1:1">
      <c r="A63" s="9" t="s">
        <v>107</v>
      </c>
    </row>
    <row r="64" spans="1:1">
      <c r="A64" s="9" t="s">
        <v>108</v>
      </c>
    </row>
    <row r="65" spans="1:1" ht="29.1" customHeight="1">
      <c r="A65" s="9" t="s">
        <v>109</v>
      </c>
    </row>
    <row r="66" spans="1:1">
      <c r="A66" s="9" t="s">
        <v>110</v>
      </c>
    </row>
    <row r="67" spans="1:1">
      <c r="A67" s="9" t="s">
        <v>111</v>
      </c>
    </row>
    <row r="68" spans="1:1">
      <c r="A68" s="9" t="s">
        <v>112</v>
      </c>
    </row>
    <row r="69" spans="1:1">
      <c r="A69" s="9" t="s">
        <v>113</v>
      </c>
    </row>
    <row r="70" spans="1:1">
      <c r="A70" s="9" t="s">
        <v>114</v>
      </c>
    </row>
    <row r="71" spans="1:1">
      <c r="A71" s="9" t="s">
        <v>115</v>
      </c>
    </row>
    <row r="72" spans="1:1">
      <c r="A72" s="9" t="s">
        <v>116</v>
      </c>
    </row>
    <row r="73" spans="1:1">
      <c r="A73" s="9" t="s">
        <v>117</v>
      </c>
    </row>
    <row r="74" spans="1:1" ht="29.1" customHeight="1">
      <c r="A74" s="9" t="s">
        <v>118</v>
      </c>
    </row>
    <row r="75" spans="1:1" ht="29.1" customHeight="1">
      <c r="A75" s="9" t="s">
        <v>119</v>
      </c>
    </row>
    <row r="76" spans="1:1" ht="29.1" customHeight="1">
      <c r="A76" s="9" t="s">
        <v>120</v>
      </c>
    </row>
    <row r="77" spans="1:1">
      <c r="A77" s="9" t="s">
        <v>121</v>
      </c>
    </row>
    <row r="78" spans="1:1" ht="29.1" customHeight="1">
      <c r="A78" s="9" t="s">
        <v>122</v>
      </c>
    </row>
    <row r="79" spans="1:1">
      <c r="A79" s="9" t="s">
        <v>123</v>
      </c>
    </row>
    <row r="80" spans="1:1" ht="29.1" customHeight="1">
      <c r="A80" s="9" t="s">
        <v>124</v>
      </c>
    </row>
    <row r="81" spans="1:1">
      <c r="A81" s="9" t="s">
        <v>125</v>
      </c>
    </row>
    <row r="82" spans="1:1">
      <c r="A82" s="9" t="s">
        <v>126</v>
      </c>
    </row>
    <row r="83" spans="1:1">
      <c r="A83" s="9" t="s">
        <v>127</v>
      </c>
    </row>
    <row r="84" spans="1:1">
      <c r="A84" s="9" t="s">
        <v>128</v>
      </c>
    </row>
    <row r="85" spans="1:1">
      <c r="A85" s="9" t="s">
        <v>129</v>
      </c>
    </row>
    <row r="86" spans="1:1">
      <c r="A86" s="9" t="s">
        <v>130</v>
      </c>
    </row>
    <row r="87" spans="1:1">
      <c r="A87" s="9" t="s">
        <v>131</v>
      </c>
    </row>
    <row r="88" spans="1:1">
      <c r="A88" s="9" t="s">
        <v>132</v>
      </c>
    </row>
    <row r="89" spans="1:1">
      <c r="A89" s="9" t="s">
        <v>133</v>
      </c>
    </row>
    <row r="90" spans="1:1">
      <c r="A90" s="9" t="s">
        <v>134</v>
      </c>
    </row>
    <row r="91" spans="1:1" ht="29.1" customHeight="1">
      <c r="A91" s="9" t="s">
        <v>135</v>
      </c>
    </row>
    <row r="92" spans="1:1">
      <c r="A92" s="9" t="s">
        <v>136</v>
      </c>
    </row>
    <row r="93" spans="1:1">
      <c r="A93" s="9" t="s">
        <v>137</v>
      </c>
    </row>
    <row r="94" spans="1:1" ht="29.1" customHeight="1">
      <c r="A94" s="9" t="s">
        <v>138</v>
      </c>
    </row>
    <row r="95" spans="1:1">
      <c r="A95" s="9" t="s">
        <v>139</v>
      </c>
    </row>
    <row r="96" spans="1:1">
      <c r="A96" s="9" t="s">
        <v>140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1"/>
  <sheetViews>
    <sheetView zoomScale="90" zoomScaleNormal="90" workbookViewId="0">
      <pane ySplit="18" topLeftCell="A32" activePane="bottomLeft" state="frozen"/>
      <selection pane="bottomLeft" activeCell="E37" sqref="E37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5"/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0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0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>
      <c r="A5" s="185"/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/>
      <c r="B6" s="185"/>
      <c r="C6" s="185"/>
      <c r="D6" s="185"/>
      <c r="E6" s="185"/>
      <c r="F6" s="185"/>
      <c r="G6" s="185"/>
      <c r="H6" s="185"/>
      <c r="I6" s="185"/>
      <c r="J6" s="185"/>
    </row>
    <row r="7" spans="1:10" ht="18" customHeight="1">
      <c r="A7" s="187" t="s">
        <v>220</v>
      </c>
      <c r="B7" s="184" t="str">
        <f>'Fiche Générale'!B3</f>
        <v>Portail_LLAC</v>
      </c>
      <c r="C7" s="209" t="s">
        <v>175</v>
      </c>
      <c r="D7" s="187"/>
      <c r="E7" s="194">
        <f>'Fiche Générale'!B4</f>
        <v>0</v>
      </c>
      <c r="F7" s="195"/>
      <c r="G7" s="187" t="s">
        <v>222</v>
      </c>
      <c r="H7" s="208" t="str">
        <f>'Fiche Générale'!B5</f>
        <v>-</v>
      </c>
      <c r="I7" s="208"/>
      <c r="J7" s="208"/>
    </row>
    <row r="8" spans="1:10" ht="18" customHeight="1">
      <c r="A8" s="187"/>
      <c r="B8" s="184"/>
      <c r="C8" s="209"/>
      <c r="D8" s="187"/>
      <c r="E8" s="196"/>
      <c r="F8" s="197"/>
      <c r="G8" s="187"/>
      <c r="H8" s="208"/>
      <c r="I8" s="208"/>
      <c r="J8" s="208"/>
    </row>
    <row r="9" spans="1:10" ht="18" customHeight="1">
      <c r="A9" s="187"/>
      <c r="B9" s="184"/>
      <c r="C9" s="209"/>
      <c r="D9" s="187"/>
      <c r="E9" s="198"/>
      <c r="F9" s="199"/>
      <c r="G9" s="187"/>
      <c r="H9" s="208"/>
      <c r="I9" s="208"/>
      <c r="J9" s="208"/>
    </row>
    <row r="10" spans="1:10" ht="18" customHeight="1">
      <c r="A10" s="187"/>
      <c r="B10" s="184"/>
      <c r="C10" s="200" t="s">
        <v>177</v>
      </c>
      <c r="D10" s="200"/>
      <c r="E10" s="201" t="str">
        <f>'Fiche Générale'!B9</f>
        <v>LLCER Espagnol</v>
      </c>
      <c r="F10" s="202"/>
      <c r="G10" s="202"/>
      <c r="H10" s="202"/>
      <c r="I10" s="202"/>
      <c r="J10" s="203"/>
    </row>
    <row r="11" spans="1:10" ht="18" customHeight="1">
      <c r="A11" s="187"/>
      <c r="B11" s="184"/>
      <c r="C11" s="200"/>
      <c r="D11" s="200"/>
      <c r="E11" s="204"/>
      <c r="F11" s="205"/>
      <c r="G11" s="205"/>
      <c r="H11" s="205"/>
      <c r="I11" s="205"/>
      <c r="J11" s="206"/>
    </row>
    <row r="13" spans="1:10">
      <c r="A13" s="179" t="s">
        <v>178</v>
      </c>
      <c r="B13" s="148" t="s">
        <v>255</v>
      </c>
      <c r="C13" s="179" t="s">
        <v>180</v>
      </c>
      <c r="D13" s="179"/>
      <c r="E13" s="179"/>
      <c r="F13" s="179"/>
      <c r="G13" s="179" t="s">
        <v>256</v>
      </c>
      <c r="H13" s="144">
        <f>Calcul!G7</f>
        <v>240</v>
      </c>
      <c r="I13" s="144"/>
    </row>
    <row r="14" spans="1:10">
      <c r="A14" s="179"/>
      <c r="B14" s="151"/>
      <c r="C14" s="179"/>
      <c r="D14" s="179"/>
      <c r="E14" s="179"/>
      <c r="F14" s="179"/>
      <c r="G14" s="179"/>
      <c r="H14" s="144"/>
      <c r="I14" s="144"/>
    </row>
    <row r="15" spans="1:10">
      <c r="A15" s="179" t="s">
        <v>182</v>
      </c>
      <c r="B15" s="148" t="s">
        <v>145</v>
      </c>
      <c r="C15" s="180" t="s">
        <v>183</v>
      </c>
      <c r="D15" s="181"/>
      <c r="E15" s="179"/>
      <c r="F15" s="179"/>
      <c r="G15" s="179" t="s">
        <v>257</v>
      </c>
      <c r="H15" s="144">
        <f>Calcul!G20</f>
        <v>240</v>
      </c>
      <c r="I15" s="144"/>
    </row>
    <row r="16" spans="1:10">
      <c r="A16" s="179"/>
      <c r="B16" s="151"/>
      <c r="C16" s="182"/>
      <c r="D16" s="183"/>
      <c r="E16" s="179"/>
      <c r="F16" s="179"/>
      <c r="G16" s="179"/>
      <c r="H16" s="144"/>
      <c r="I16" s="144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>
      <c r="A19" s="54">
        <v>0</v>
      </c>
      <c r="B19" s="52" t="s">
        <v>258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193</v>
      </c>
      <c r="B20" s="52" t="s">
        <v>259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195</v>
      </c>
      <c r="B21" s="52" t="s">
        <v>260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197</v>
      </c>
      <c r="B22" s="53" t="s">
        <v>261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6"/>
      <c r="B23" s="53" t="s">
        <v>199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200</v>
      </c>
      <c r="B24" s="53" t="s">
        <v>262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202</v>
      </c>
      <c r="B25" s="53" t="s">
        <v>203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204</v>
      </c>
      <c r="B26" s="53" t="s">
        <v>205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ht="43.35" customHeight="1">
      <c r="A27" s="23"/>
      <c r="B27" s="77" t="s">
        <v>206</v>
      </c>
      <c r="C27" s="20" t="s">
        <v>11</v>
      </c>
      <c r="D27" s="20">
        <v>6</v>
      </c>
      <c r="E27" s="5"/>
      <c r="F27" s="5"/>
      <c r="G27" s="5"/>
      <c r="H27" s="20"/>
      <c r="I27" s="78"/>
      <c r="J27" s="78"/>
      <c r="K27" s="78"/>
      <c r="L27" s="20"/>
      <c r="M27" s="20"/>
      <c r="N27" s="5"/>
      <c r="O27" s="5"/>
    </row>
    <row r="28" spans="1:15" ht="43.35" customHeight="1">
      <c r="A28" s="23"/>
      <c r="B28" s="78" t="s">
        <v>263</v>
      </c>
      <c r="C28" s="20" t="s">
        <v>19</v>
      </c>
      <c r="D28" s="20"/>
      <c r="E28" s="5"/>
      <c r="F28" s="5"/>
      <c r="G28" s="5"/>
      <c r="H28" s="20"/>
      <c r="I28" s="78"/>
      <c r="J28" s="78">
        <v>12</v>
      </c>
      <c r="K28" s="78"/>
      <c r="L28" s="20"/>
      <c r="M28" s="20"/>
      <c r="N28" s="5"/>
      <c r="O28" s="5"/>
    </row>
    <row r="29" spans="1:15" ht="43.35" customHeight="1">
      <c r="A29" s="23"/>
      <c r="B29" s="78" t="s">
        <v>264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78"/>
      <c r="L29" s="20"/>
      <c r="M29" s="20"/>
      <c r="N29" s="5"/>
      <c r="O29" s="5"/>
    </row>
    <row r="30" spans="1:15" ht="43.35" customHeight="1">
      <c r="A30" s="23"/>
      <c r="B30" s="78" t="s">
        <v>265</v>
      </c>
      <c r="C30" s="20" t="s">
        <v>19</v>
      </c>
      <c r="D30" s="20"/>
      <c r="E30" s="5"/>
      <c r="F30" s="5"/>
      <c r="G30" s="5"/>
      <c r="H30" s="20"/>
      <c r="I30" s="78"/>
      <c r="J30" s="78">
        <v>18</v>
      </c>
      <c r="K30" s="78"/>
      <c r="L30" s="20"/>
      <c r="M30" s="20"/>
      <c r="N30" s="5"/>
      <c r="O30" s="5"/>
    </row>
    <row r="31" spans="1:15" ht="43.35" customHeight="1">
      <c r="A31" s="23"/>
      <c r="B31" s="78" t="s">
        <v>266</v>
      </c>
      <c r="C31" s="20" t="s">
        <v>19</v>
      </c>
      <c r="D31" s="20"/>
      <c r="E31" s="5"/>
      <c r="F31" s="5"/>
      <c r="G31" s="5"/>
      <c r="H31" s="20"/>
      <c r="I31" s="78"/>
      <c r="J31" s="78"/>
      <c r="K31" s="78">
        <v>24</v>
      </c>
      <c r="L31" s="20"/>
      <c r="M31" s="20"/>
      <c r="N31" s="5"/>
      <c r="O31" s="5"/>
    </row>
    <row r="32" spans="1:15" ht="43.35" customHeight="1">
      <c r="A32" s="23"/>
      <c r="B32" s="77" t="s">
        <v>267</v>
      </c>
      <c r="C32" s="20" t="s">
        <v>11</v>
      </c>
      <c r="D32" s="20">
        <v>6</v>
      </c>
      <c r="E32" s="5"/>
      <c r="F32" s="5"/>
      <c r="G32" s="5"/>
      <c r="H32" s="20"/>
      <c r="I32" s="78"/>
      <c r="J32" s="78"/>
      <c r="K32" s="78"/>
      <c r="L32" s="20"/>
      <c r="M32" s="20"/>
      <c r="N32" s="5"/>
      <c r="O32" s="5"/>
    </row>
    <row r="33" spans="1:15" ht="43.35" customHeight="1">
      <c r="A33" s="23"/>
      <c r="B33" s="78" t="s">
        <v>268</v>
      </c>
      <c r="C33" s="20" t="s">
        <v>19</v>
      </c>
      <c r="D33" s="20"/>
      <c r="E33" s="5"/>
      <c r="F33" s="5"/>
      <c r="G33" s="5"/>
      <c r="H33" s="20"/>
      <c r="I33" s="78">
        <v>12</v>
      </c>
      <c r="J33" s="78">
        <v>18</v>
      </c>
      <c r="K33" s="78"/>
      <c r="L33" s="20"/>
      <c r="M33" s="20"/>
      <c r="N33" s="5"/>
      <c r="O33" s="5"/>
    </row>
    <row r="34" spans="1:15" ht="43.35" customHeight="1">
      <c r="A34" s="23"/>
      <c r="B34" s="78" t="s">
        <v>269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18</v>
      </c>
      <c r="K34" s="78"/>
      <c r="L34" s="20"/>
      <c r="M34" s="20"/>
      <c r="N34" s="5"/>
      <c r="O34" s="5"/>
    </row>
    <row r="35" spans="1:15" ht="43.35" customHeight="1">
      <c r="A35" s="23"/>
      <c r="B35" s="77" t="s">
        <v>270</v>
      </c>
      <c r="C35" s="20" t="s">
        <v>11</v>
      </c>
      <c r="D35" s="20">
        <v>6</v>
      </c>
      <c r="E35" s="5"/>
      <c r="F35" s="5"/>
      <c r="G35" s="5"/>
      <c r="H35" s="20"/>
      <c r="I35" s="78"/>
      <c r="J35" s="78"/>
      <c r="K35" s="78"/>
      <c r="L35" s="20"/>
      <c r="M35" s="20"/>
      <c r="N35" s="5"/>
      <c r="O35" s="5"/>
    </row>
    <row r="36" spans="1:15" ht="43.35" customHeight="1">
      <c r="A36" s="23"/>
      <c r="B36" s="78" t="s">
        <v>271</v>
      </c>
      <c r="C36" s="20" t="s">
        <v>19</v>
      </c>
      <c r="D36" s="20"/>
      <c r="E36" s="5"/>
      <c r="F36" s="5"/>
      <c r="G36" s="5"/>
      <c r="H36" s="20"/>
      <c r="I36" s="78">
        <v>12</v>
      </c>
      <c r="J36" s="78">
        <v>18</v>
      </c>
      <c r="K36" s="78"/>
      <c r="L36" s="20"/>
      <c r="M36" s="20"/>
      <c r="N36" s="5"/>
      <c r="O36" s="5"/>
    </row>
    <row r="37" spans="1:15" ht="43.35" customHeight="1">
      <c r="A37" s="23"/>
      <c r="B37" s="78" t="s">
        <v>272</v>
      </c>
      <c r="C37" s="20" t="s">
        <v>19</v>
      </c>
      <c r="D37" s="20"/>
      <c r="E37" s="5"/>
      <c r="F37" s="5"/>
      <c r="G37" s="5"/>
      <c r="H37" s="20"/>
      <c r="I37" s="78">
        <v>12</v>
      </c>
      <c r="J37" s="78">
        <v>18</v>
      </c>
      <c r="K37" s="78"/>
      <c r="L37" s="20"/>
      <c r="M37" s="20"/>
      <c r="N37" s="5"/>
      <c r="O37" s="5"/>
    </row>
    <row r="38" spans="1:15" ht="43.35" customHeight="1">
      <c r="A38" s="23"/>
      <c r="B38" s="82" t="s">
        <v>285</v>
      </c>
      <c r="C38" s="20" t="s">
        <v>29</v>
      </c>
      <c r="D38" s="20"/>
      <c r="E38" s="5"/>
      <c r="F38" s="5"/>
      <c r="G38" s="5"/>
      <c r="H38" s="20"/>
      <c r="I38" s="78"/>
      <c r="J38" s="78"/>
      <c r="K38" s="78"/>
      <c r="L38" s="20"/>
      <c r="M38" s="20"/>
      <c r="N38" s="5"/>
      <c r="O38" s="5"/>
    </row>
    <row r="39" spans="1:15" ht="43.35" customHeight="1">
      <c r="A39" s="23"/>
      <c r="B39" s="76" t="s">
        <v>287</v>
      </c>
      <c r="C39" s="20" t="s">
        <v>11</v>
      </c>
      <c r="D39" s="20">
        <v>6</v>
      </c>
      <c r="E39" s="5"/>
      <c r="F39" s="5"/>
      <c r="G39" s="5"/>
      <c r="H39" s="20"/>
      <c r="I39" s="78"/>
      <c r="J39" s="78"/>
      <c r="K39" s="78"/>
      <c r="L39" s="20"/>
      <c r="M39" s="20"/>
      <c r="N39" s="5"/>
      <c r="O39" s="5"/>
    </row>
    <row r="40" spans="1:15" ht="43.35" customHeight="1">
      <c r="A40" s="23"/>
      <c r="B40" s="75" t="s">
        <v>273</v>
      </c>
      <c r="C40" s="20" t="s">
        <v>19</v>
      </c>
      <c r="D40" s="20"/>
      <c r="E40" s="5"/>
      <c r="F40" s="5"/>
      <c r="G40" s="5"/>
      <c r="H40" s="20"/>
      <c r="I40" s="78">
        <v>12</v>
      </c>
      <c r="J40" s="78"/>
      <c r="K40" s="78"/>
      <c r="L40" s="20"/>
      <c r="M40" s="20"/>
      <c r="N40" s="5"/>
      <c r="O40" s="5"/>
    </row>
    <row r="41" spans="1:15" ht="43.35" customHeight="1">
      <c r="A41" s="23"/>
      <c r="B41" s="75" t="s">
        <v>274</v>
      </c>
      <c r="C41" s="20" t="s">
        <v>19</v>
      </c>
      <c r="D41" s="20"/>
      <c r="E41" s="5"/>
      <c r="F41" s="5"/>
      <c r="G41" s="5"/>
      <c r="H41" s="20"/>
      <c r="I41" s="78"/>
      <c r="J41" s="78">
        <v>12</v>
      </c>
      <c r="K41" s="78"/>
      <c r="L41" s="20"/>
      <c r="M41" s="20"/>
      <c r="N41" s="5"/>
      <c r="O41" s="5"/>
    </row>
    <row r="42" spans="1:15" ht="43.35" customHeight="1">
      <c r="A42" s="23"/>
      <c r="B42" s="76" t="s">
        <v>286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9" t="s">
        <v>219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2 G12:N1002">
    <cfRule type="expression" dxfId="936" priority="30">
      <formula>$C1="Option"</formula>
    </cfRule>
  </conditionalFormatting>
  <conditionalFormatting sqref="A1:O7 C8:O9 C10 E10 K10:O11 A12:O12 A13:H13 J13:O16 A14:F14 A15:H15 A16:F16 A17:O21 C22:O25 A22:A26 A26:O37 A38 D38:O38 A39:O41 A42:A43 E42:O43 A44:O1000">
    <cfRule type="expression" dxfId="935" priority="34">
      <formula>$F1="Modification"</formula>
    </cfRule>
    <cfRule type="expression" dxfId="934" priority="35">
      <formula>$F1="Création"</formula>
    </cfRule>
  </conditionalFormatting>
  <conditionalFormatting sqref="A1:O7 C8:O9 K10:O11 A12:O12 J13:O16 A17:O21 C22:O25 A26:O37 D38:O38 A39:O41 E42:O43 A44:O1000 E10 A13:H13 A14:F14 A15:H15 A16:F16 A22:A26 A38 A42:A43 C10">
    <cfRule type="expression" dxfId="933" priority="33">
      <formula>$F1="Fermeture"</formula>
    </cfRule>
  </conditionalFormatting>
  <conditionalFormatting sqref="B22:B26">
    <cfRule type="expression" dxfId="932" priority="24">
      <formula>$F22="Fermeture"</formula>
    </cfRule>
    <cfRule type="expression" dxfId="931" priority="25">
      <formula>$F22="Modification"</formula>
    </cfRule>
    <cfRule type="expression" dxfId="930" priority="26">
      <formula>$F22="Création"</formula>
    </cfRule>
  </conditionalFormatting>
  <conditionalFormatting sqref="B38:C38">
    <cfRule type="expression" dxfId="929" priority="14">
      <formula>$F38="Fermeture"</formula>
    </cfRule>
    <cfRule type="expression" dxfId="928" priority="15">
      <formula>$F38="Modification"</formula>
    </cfRule>
    <cfRule type="expression" dxfId="927" priority="16">
      <formula>$F38="Création"</formula>
    </cfRule>
  </conditionalFormatting>
  <conditionalFormatting sqref="B42:D43">
    <cfRule type="expression" dxfId="926" priority="2">
      <formula>$F42="Fermeture"</formula>
    </cfRule>
    <cfRule type="expression" dxfId="925" priority="3">
      <formula>$F42="Modification"</formula>
    </cfRule>
    <cfRule type="expression" dxfId="924" priority="4">
      <formula>$F42="Création"</formula>
    </cfRule>
  </conditionalFormatting>
  <conditionalFormatting sqref="D12:E1002">
    <cfRule type="expression" dxfId="923" priority="1">
      <formula>$C12="Option"</formula>
    </cfRule>
  </conditionalFormatting>
  <conditionalFormatting sqref="N1:N1000">
    <cfRule type="expression" dxfId="922" priority="32">
      <formula>$M1="Porteuse"</formula>
    </cfRule>
  </conditionalFormatting>
  <dataValidations count="6">
    <dataValidation type="list" allowBlank="1" showInputMessage="1" showErrorMessage="1" sqref="E19:E301" xr:uid="{DC9B46A2-E804-4EED-818B-D7D40B1A71FA}">
      <formula1>List_Type</formula1>
    </dataValidation>
    <dataValidation type="list" allowBlank="1" showInputMessage="1" showErrorMessage="1" sqref="F19:F301" xr:uid="{9C990732-5DFE-425A-AE30-7A7E3B362F21}">
      <formula1>List_Statut</formula1>
    </dataValidation>
    <dataValidation type="list" allowBlank="1" showInputMessage="1" showErrorMessage="1" sqref="C19:C301" xr:uid="{CE4B2134-92CD-4F6F-8FD1-74117C8E91D4}">
      <formula1>"UE, ECUE, BLOC, OPTION, Parcours Pédagogique"</formula1>
    </dataValidation>
    <dataValidation type="list" allowBlank="1" showInputMessage="1" showErrorMessage="1" sqref="H19:H301" xr:uid="{5CD096CD-45A2-41E9-93E5-C56F3DF40991}">
      <formula1>List_CNU</formula1>
    </dataValidation>
    <dataValidation type="list" allowBlank="1" showInputMessage="1" showErrorMessage="1" sqref="M19:M301" xr:uid="{EE97A668-1F07-4948-84D5-987E33FD6B12}">
      <formula1>List_Mutualisation</formula1>
    </dataValidation>
    <dataValidation type="list" allowBlank="1" showInputMessage="1" showErrorMessage="1" sqref="L19:L301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topLeftCell="B1" zoomScale="70" zoomScaleNormal="70" workbookViewId="0">
      <pane ySplit="18" topLeftCell="A29" activePane="bottomLeft" state="frozen"/>
      <selection activeCell="D25" sqref="D25"/>
      <selection pane="bottomLeft" activeCell="G43" sqref="G43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187" t="s">
        <v>220</v>
      </c>
      <c r="B7" s="184" t="str">
        <f>'Fiche Générale'!B3</f>
        <v>Portail_LLAC</v>
      </c>
      <c r="C7" s="187" t="s">
        <v>221</v>
      </c>
      <c r="D7" s="187"/>
      <c r="E7" s="207">
        <f>'Fiche Générale'!B4</f>
        <v>0</v>
      </c>
      <c r="F7" s="184"/>
      <c r="G7" s="187" t="s">
        <v>222</v>
      </c>
      <c r="H7" s="208" t="str">
        <f>'Fiche Générale'!B5</f>
        <v>-</v>
      </c>
      <c r="I7" s="208"/>
      <c r="J7" s="36"/>
      <c r="K7" s="19"/>
    </row>
    <row r="8" spans="1:19" ht="14.45" customHeight="1">
      <c r="A8" s="187"/>
      <c r="B8" s="184"/>
      <c r="C8" s="187"/>
      <c r="D8" s="187"/>
      <c r="E8" s="207"/>
      <c r="F8" s="184"/>
      <c r="G8" s="187"/>
      <c r="H8" s="208"/>
      <c r="I8" s="208"/>
      <c r="J8" s="36"/>
      <c r="K8" s="19"/>
    </row>
    <row r="9" spans="1:19" ht="14.45" customHeight="1">
      <c r="A9" s="187"/>
      <c r="B9" s="184"/>
      <c r="C9" s="187"/>
      <c r="D9" s="187"/>
      <c r="E9" s="207"/>
      <c r="F9" s="184"/>
      <c r="G9" s="187"/>
      <c r="H9" s="208"/>
      <c r="I9" s="208"/>
      <c r="J9" s="36"/>
      <c r="K9" s="19"/>
    </row>
    <row r="10" spans="1:19" ht="14.45" customHeight="1">
      <c r="A10" s="187"/>
      <c r="B10" s="184"/>
      <c r="C10" s="200" t="s">
        <v>177</v>
      </c>
      <c r="D10" s="200"/>
      <c r="E10" s="210" t="str">
        <f>'Fiche Générale'!B9</f>
        <v>LLCER Espagnol</v>
      </c>
      <c r="F10" s="210"/>
      <c r="G10" s="210"/>
      <c r="H10" s="210"/>
      <c r="I10" s="210"/>
      <c r="J10" s="36"/>
      <c r="K10" s="19"/>
    </row>
    <row r="11" spans="1:19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36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'S3 Maquette'!B13</f>
        <v>2ème année de Portail</v>
      </c>
      <c r="C13" s="144"/>
      <c r="D13" s="217" t="s">
        <v>225</v>
      </c>
      <c r="E13" s="230">
        <f>'S3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'S3 Maquette'!B15</f>
        <v>Semestre 3</v>
      </c>
      <c r="C15" s="148"/>
      <c r="D15" s="217" t="s">
        <v>229</v>
      </c>
      <c r="E15" s="230">
        <f>'S3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8" t="str">
        <f>'S3 Maquette'!B19</f>
        <v>Compétences transversales S3</v>
      </c>
      <c r="B19" s="42" t="str">
        <f>'S3 Maquette'!C19</f>
        <v>UE</v>
      </c>
      <c r="C19" s="59">
        <f>'S3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'S3 Maquette'!B20</f>
        <v>Compétences informationnelles 2</v>
      </c>
      <c r="B20" s="42" t="str">
        <f>'S3 Maquette'!C20</f>
        <v>ECUE</v>
      </c>
      <c r="C20" s="65">
        <f>'S3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'S3 Maquette'!B21</f>
        <v>Compétences pré-professionnalisation 2</v>
      </c>
      <c r="B21" s="42" t="str">
        <f>'S3 Maquette'!C21</f>
        <v>ECUE</v>
      </c>
      <c r="C21" s="65">
        <f>'S3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'S3 Maquette'!B22</f>
        <v>Langue Vivante-3</v>
      </c>
      <c r="B22" s="42" t="str">
        <f>'S3 Maquette'!C22</f>
        <v>ECUE</v>
      </c>
      <c r="C22" s="65">
        <f>'S3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'S3 Maquette'!B23</f>
        <v>Min 1 Max 1</v>
      </c>
      <c r="B23" s="42" t="str">
        <f>'S3 Maquette'!C23</f>
        <v>OPTION</v>
      </c>
      <c r="C23" s="66">
        <f>'S3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  <c r="W23"/>
    </row>
    <row r="24" spans="1:23" ht="30.6" customHeight="1">
      <c r="A24" s="8" t="str">
        <f>'S3 Maquette'!B24</f>
        <v>Anglais 3</v>
      </c>
      <c r="B24" s="42" t="str">
        <f>'S3 Maquette'!C24</f>
        <v>ECUE</v>
      </c>
      <c r="C24" s="66">
        <f>'S3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W24"/>
    </row>
    <row r="25" spans="1:23" ht="30.6" customHeight="1">
      <c r="A25" s="8" t="str">
        <f>'S3 Maquette'!B25</f>
        <v>Espagnol</v>
      </c>
      <c r="B25" s="42" t="str">
        <f>'S3 Maquette'!C25</f>
        <v>ECUE</v>
      </c>
      <c r="C25" s="66">
        <f>'S3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W25"/>
    </row>
    <row r="26" spans="1:23" ht="30.6" customHeight="1">
      <c r="A26" s="8" t="str">
        <f>'S3 Maquette'!B26</f>
        <v>Italien</v>
      </c>
      <c r="B26" s="42" t="str">
        <f>'S3 Maquette'!C26</f>
        <v>ECUE</v>
      </c>
      <c r="C26" s="66">
        <f>'S3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  <c r="W26"/>
    </row>
    <row r="27" spans="1:23" ht="30.6" customHeight="1">
      <c r="A27" s="44" t="str">
        <f>'S3 Maquette'!B27</f>
        <v>UE1 Langue - Espagnol</v>
      </c>
      <c r="B27" s="44" t="str">
        <f>'S3 Maquette'!C27</f>
        <v>UE</v>
      </c>
      <c r="C27" s="43">
        <f>'S3 Maquette'!F27</f>
        <v>0</v>
      </c>
      <c r="D27" s="20">
        <v>1</v>
      </c>
      <c r="E27" s="20" t="s">
        <v>288</v>
      </c>
      <c r="F27" s="20"/>
      <c r="G27" s="41" t="s">
        <v>288</v>
      </c>
      <c r="H27" s="41" t="s">
        <v>288</v>
      </c>
      <c r="I27" s="20" t="s">
        <v>288</v>
      </c>
      <c r="J27" s="41">
        <v>6</v>
      </c>
      <c r="K27" s="41" t="s">
        <v>8</v>
      </c>
      <c r="L27" s="41"/>
      <c r="M27" s="41">
        <v>6</v>
      </c>
      <c r="N27" s="41"/>
      <c r="O27" s="41"/>
      <c r="P27" s="41" t="s">
        <v>289</v>
      </c>
      <c r="Q27" s="41"/>
      <c r="R27" s="41"/>
      <c r="S27" s="41" t="s">
        <v>290</v>
      </c>
      <c r="T27" s="85" t="s">
        <v>295</v>
      </c>
      <c r="W27"/>
    </row>
    <row r="28" spans="1:23" ht="30.6" customHeight="1">
      <c r="A28" s="44" t="str">
        <f>'S3 Maquette'!B28</f>
        <v>Thème - Espagnol</v>
      </c>
      <c r="B28" s="44" t="str">
        <f>'S3 Maquette'!C28</f>
        <v>ECUE</v>
      </c>
      <c r="C28" s="43">
        <f>'S3 Maquette'!F28</f>
        <v>0</v>
      </c>
      <c r="D28" s="20">
        <v>1</v>
      </c>
      <c r="E28" s="20" t="s">
        <v>288</v>
      </c>
      <c r="F28" s="20"/>
      <c r="G28" s="41" t="s">
        <v>288</v>
      </c>
      <c r="H28" s="41" t="s">
        <v>288</v>
      </c>
      <c r="I28" s="20" t="s">
        <v>288</v>
      </c>
      <c r="J28" s="41"/>
      <c r="K28" s="41" t="s">
        <v>8</v>
      </c>
      <c r="L28" s="41"/>
      <c r="M28" s="41">
        <v>2</v>
      </c>
      <c r="N28" s="41"/>
      <c r="O28" s="41"/>
      <c r="P28" s="41" t="s">
        <v>289</v>
      </c>
      <c r="Q28" s="41"/>
      <c r="R28" s="41"/>
      <c r="S28" s="41" t="s">
        <v>290</v>
      </c>
      <c r="T28" s="45"/>
      <c r="W28"/>
    </row>
    <row r="29" spans="1:23" ht="30.6" customHeight="1">
      <c r="A29" s="44" t="str">
        <f>'S3 Maquette'!B29</f>
        <v>Version - Espagnol</v>
      </c>
      <c r="B29" s="44" t="str">
        <f>'S3 Maquette'!C29</f>
        <v>ECUE</v>
      </c>
      <c r="C29" s="43">
        <f>'S3 Maquette'!F29</f>
        <v>0</v>
      </c>
      <c r="D29" s="20">
        <v>1</v>
      </c>
      <c r="E29" s="20" t="s">
        <v>288</v>
      </c>
      <c r="F29" s="20"/>
      <c r="G29" s="41" t="s">
        <v>288</v>
      </c>
      <c r="H29" s="41" t="s">
        <v>288</v>
      </c>
      <c r="I29" s="20" t="s">
        <v>288</v>
      </c>
      <c r="J29" s="41"/>
      <c r="K29" s="41" t="s">
        <v>8</v>
      </c>
      <c r="L29" s="41"/>
      <c r="M29" s="41">
        <v>2</v>
      </c>
      <c r="N29" s="41"/>
      <c r="O29" s="41"/>
      <c r="P29" s="41" t="s">
        <v>289</v>
      </c>
      <c r="Q29" s="41"/>
      <c r="R29" s="41"/>
      <c r="S29" s="41" t="s">
        <v>290</v>
      </c>
      <c r="T29" s="45"/>
      <c r="W29"/>
    </row>
    <row r="30" spans="1:23" ht="30.6" customHeight="1">
      <c r="A30" s="44" t="str">
        <f>'S3 Maquette'!B30</f>
        <v>Grammaire et linguistique - Espagnol</v>
      </c>
      <c r="B30" s="44" t="str">
        <f>'S3 Maquette'!C30</f>
        <v>ECUE</v>
      </c>
      <c r="C30" s="43">
        <f>'S3 Maquette'!F30</f>
        <v>0</v>
      </c>
      <c r="D30" s="20">
        <v>1</v>
      </c>
      <c r="E30" s="20" t="s">
        <v>288</v>
      </c>
      <c r="F30" s="20"/>
      <c r="G30" s="41" t="s">
        <v>288</v>
      </c>
      <c r="H30" s="41" t="s">
        <v>288</v>
      </c>
      <c r="I30" s="20" t="s">
        <v>288</v>
      </c>
      <c r="J30" s="41"/>
      <c r="K30" s="41" t="s">
        <v>8</v>
      </c>
      <c r="L30" s="41"/>
      <c r="M30" s="41">
        <v>1</v>
      </c>
      <c r="N30" s="41"/>
      <c r="O30" s="41"/>
      <c r="P30" s="41" t="s">
        <v>289</v>
      </c>
      <c r="Q30" s="41"/>
      <c r="R30" s="41"/>
      <c r="S30" s="41" t="s">
        <v>290</v>
      </c>
      <c r="T30" s="45"/>
      <c r="W30"/>
    </row>
    <row r="31" spans="1:23" ht="30.6" customHeight="1">
      <c r="A31" s="44" t="str">
        <f>'S3 Maquette'!B31</f>
        <v>Atelier d'écriture et expression orale - Espagnol</v>
      </c>
      <c r="B31" s="44" t="str">
        <f>'S3 Maquette'!C31</f>
        <v>ECUE</v>
      </c>
      <c r="C31" s="43">
        <f>'S3 Maquette'!F31</f>
        <v>0</v>
      </c>
      <c r="D31" s="20">
        <v>0.5</v>
      </c>
      <c r="E31" s="20" t="s">
        <v>288</v>
      </c>
      <c r="F31" s="20"/>
      <c r="G31" s="41" t="s">
        <v>288</v>
      </c>
      <c r="H31" s="41" t="s">
        <v>288</v>
      </c>
      <c r="I31" s="20" t="s">
        <v>288</v>
      </c>
      <c r="J31" s="41"/>
      <c r="K31" s="41" t="s">
        <v>8</v>
      </c>
      <c r="L31" s="41"/>
      <c r="M31" s="41">
        <v>1</v>
      </c>
      <c r="N31" s="41"/>
      <c r="O31" s="41"/>
      <c r="P31" s="41" t="s">
        <v>289</v>
      </c>
      <c r="Q31" s="41"/>
      <c r="R31" s="41"/>
      <c r="S31" s="86" t="s">
        <v>290</v>
      </c>
      <c r="T31" s="45"/>
      <c r="W31"/>
    </row>
    <row r="32" spans="1:23" ht="30.6" customHeight="1">
      <c r="A32" s="44" t="str">
        <f>'S3 Maquette'!B32</f>
        <v>UE2 Littératures, cultures et sociétés - Espagnol</v>
      </c>
      <c r="B32" s="44" t="str">
        <f>'S3 Maquette'!C32</f>
        <v>UE</v>
      </c>
      <c r="C32" s="43">
        <f>'S3 Maquette'!F32</f>
        <v>0</v>
      </c>
      <c r="D32" s="20">
        <v>1</v>
      </c>
      <c r="E32" s="20" t="s">
        <v>288</v>
      </c>
      <c r="F32" s="20"/>
      <c r="G32" s="41" t="s">
        <v>288</v>
      </c>
      <c r="H32" s="41" t="s">
        <v>288</v>
      </c>
      <c r="I32" s="20" t="s">
        <v>288</v>
      </c>
      <c r="J32" s="41">
        <v>6</v>
      </c>
      <c r="K32" s="41" t="s">
        <v>8</v>
      </c>
      <c r="L32" s="41"/>
      <c r="M32" s="41">
        <v>4</v>
      </c>
      <c r="N32" s="41"/>
      <c r="O32" s="41"/>
      <c r="P32" s="41" t="s">
        <v>289</v>
      </c>
      <c r="Q32" s="41"/>
      <c r="R32" s="41"/>
      <c r="S32" s="41" t="s">
        <v>290</v>
      </c>
      <c r="T32" s="41" t="s">
        <v>292</v>
      </c>
      <c r="W32"/>
    </row>
    <row r="33" spans="1:23" ht="30.6" customHeight="1">
      <c r="A33" s="44" t="str">
        <f>'S3 Maquette'!B33</f>
        <v>Littératures, cultures et sociétés A - Espagnol</v>
      </c>
      <c r="B33" s="44" t="str">
        <f>'S3 Maquette'!C33</f>
        <v>ECUE</v>
      </c>
      <c r="C33" s="43">
        <f>'S3 Maquette'!F33</f>
        <v>0</v>
      </c>
      <c r="D33" s="20">
        <v>1</v>
      </c>
      <c r="E33" s="20" t="s">
        <v>288</v>
      </c>
      <c r="F33" s="20"/>
      <c r="G33" s="41" t="s">
        <v>288</v>
      </c>
      <c r="H33" s="41" t="s">
        <v>288</v>
      </c>
      <c r="I33" s="20" t="s">
        <v>288</v>
      </c>
      <c r="J33" s="41"/>
      <c r="K33" s="41" t="s">
        <v>8</v>
      </c>
      <c r="L33" s="41"/>
      <c r="M33" s="41">
        <v>2</v>
      </c>
      <c r="N33" s="41"/>
      <c r="O33" s="41"/>
      <c r="P33" s="41" t="s">
        <v>289</v>
      </c>
      <c r="Q33" s="41"/>
      <c r="R33" s="41"/>
      <c r="S33" s="41" t="s">
        <v>290</v>
      </c>
      <c r="T33" s="45"/>
      <c r="W33"/>
    </row>
    <row r="34" spans="1:23" ht="30.6" customHeight="1">
      <c r="A34" s="44" t="str">
        <f>'S3 Maquette'!B34</f>
        <v>Littératures, cultures et sociétés B - Espagnol</v>
      </c>
      <c r="B34" s="44" t="str">
        <f>'S3 Maquette'!C34</f>
        <v>ECUE</v>
      </c>
      <c r="C34" s="43">
        <f>'S3 Maquette'!F34</f>
        <v>0</v>
      </c>
      <c r="D34" s="20">
        <v>1</v>
      </c>
      <c r="E34" s="20" t="s">
        <v>288</v>
      </c>
      <c r="F34" s="20"/>
      <c r="G34" s="41" t="s">
        <v>288</v>
      </c>
      <c r="H34" s="41" t="s">
        <v>288</v>
      </c>
      <c r="I34" s="20" t="s">
        <v>288</v>
      </c>
      <c r="J34" s="41"/>
      <c r="K34" s="41" t="s">
        <v>8</v>
      </c>
      <c r="L34" s="41"/>
      <c r="M34" s="41">
        <v>2</v>
      </c>
      <c r="N34" s="41"/>
      <c r="O34" s="41"/>
      <c r="P34" s="41" t="s">
        <v>289</v>
      </c>
      <c r="Q34" s="41"/>
      <c r="R34" s="41"/>
      <c r="S34" s="86" t="s">
        <v>290</v>
      </c>
      <c r="T34" s="45"/>
      <c r="W34"/>
    </row>
    <row r="35" spans="1:23" ht="30.6" customHeight="1">
      <c r="A35" s="44" t="str">
        <f>'S3 Maquette'!B35</f>
        <v>UE3 Civilisation et arts - Espagnol</v>
      </c>
      <c r="B35" s="44" t="str">
        <f>'S3 Maquette'!C35</f>
        <v>UE</v>
      </c>
      <c r="C35" s="43">
        <f>'S3 Maquette'!F35</f>
        <v>0</v>
      </c>
      <c r="D35" s="20">
        <v>1</v>
      </c>
      <c r="E35" s="20" t="s">
        <v>288</v>
      </c>
      <c r="F35" s="20"/>
      <c r="G35" s="41" t="s">
        <v>288</v>
      </c>
      <c r="H35" s="41" t="s">
        <v>288</v>
      </c>
      <c r="I35" s="20" t="s">
        <v>288</v>
      </c>
      <c r="J35" s="41">
        <v>6</v>
      </c>
      <c r="K35" s="41" t="s">
        <v>8</v>
      </c>
      <c r="L35" s="41"/>
      <c r="M35" s="41">
        <v>4</v>
      </c>
      <c r="N35" s="41"/>
      <c r="O35" s="41"/>
      <c r="P35" s="41" t="s">
        <v>289</v>
      </c>
      <c r="Q35" s="41"/>
      <c r="R35" s="41"/>
      <c r="S35" s="41" t="s">
        <v>290</v>
      </c>
      <c r="T35" s="41" t="s">
        <v>292</v>
      </c>
      <c r="W35"/>
    </row>
    <row r="36" spans="1:23" ht="30.6" customHeight="1">
      <c r="A36" s="44" t="str">
        <f>'S3 Maquette'!B36</f>
        <v>Civilisations et arts A - Espagnol</v>
      </c>
      <c r="B36" s="44" t="str">
        <f>'S3 Maquette'!C36</f>
        <v>ECUE</v>
      </c>
      <c r="C36" s="43">
        <f>'S3 Maquette'!F36</f>
        <v>0</v>
      </c>
      <c r="D36" s="20">
        <v>1</v>
      </c>
      <c r="E36" s="20" t="s">
        <v>288</v>
      </c>
      <c r="F36" s="20"/>
      <c r="G36" s="41" t="s">
        <v>288</v>
      </c>
      <c r="H36" s="41" t="s">
        <v>288</v>
      </c>
      <c r="I36" s="20" t="s">
        <v>288</v>
      </c>
      <c r="J36" s="41"/>
      <c r="K36" s="41" t="s">
        <v>8</v>
      </c>
      <c r="L36" s="41"/>
      <c r="M36" s="41">
        <v>2</v>
      </c>
      <c r="N36" s="41"/>
      <c r="O36" s="41"/>
      <c r="P36" s="41" t="s">
        <v>289</v>
      </c>
      <c r="Q36" s="41"/>
      <c r="R36" s="41"/>
      <c r="S36" s="41" t="s">
        <v>290</v>
      </c>
      <c r="T36" s="45"/>
      <c r="W36"/>
    </row>
    <row r="37" spans="1:23" ht="30.6" customHeight="1">
      <c r="A37" s="44" t="str">
        <f>'S3 Maquette'!B37</f>
        <v>Civilisations et arts B - Espagnol</v>
      </c>
      <c r="B37" s="44" t="str">
        <f>'S3 Maquette'!C37</f>
        <v>ECUE</v>
      </c>
      <c r="C37" s="43">
        <f>'S3 Maquette'!F37</f>
        <v>0</v>
      </c>
      <c r="D37" s="20">
        <v>1</v>
      </c>
      <c r="E37" s="20" t="s">
        <v>288</v>
      </c>
      <c r="F37" s="20"/>
      <c r="G37" s="41" t="s">
        <v>288</v>
      </c>
      <c r="H37" s="41" t="s">
        <v>288</v>
      </c>
      <c r="I37" s="20" t="s">
        <v>288</v>
      </c>
      <c r="J37" s="41"/>
      <c r="K37" s="41" t="s">
        <v>8</v>
      </c>
      <c r="L37" s="41"/>
      <c r="M37" s="41">
        <v>2</v>
      </c>
      <c r="N37" s="41"/>
      <c r="O37" s="41"/>
      <c r="P37" s="41" t="s">
        <v>289</v>
      </c>
      <c r="Q37" s="41"/>
      <c r="R37" s="41"/>
      <c r="S37" s="41" t="s">
        <v>290</v>
      </c>
      <c r="T37" s="45"/>
      <c r="W37"/>
    </row>
    <row r="38" spans="1:23" ht="30.6" customHeight="1">
      <c r="A38" s="44" t="str">
        <f>'S3 Maquette'!B39</f>
        <v>UE4 approfondissement - Espagnol</v>
      </c>
      <c r="B38" s="44" t="str">
        <f>'S3 Maquette'!C39</f>
        <v>UE</v>
      </c>
      <c r="C38" s="43">
        <f>'S3 Maquette'!F39</f>
        <v>0</v>
      </c>
      <c r="D38" s="20">
        <v>1</v>
      </c>
      <c r="E38" s="20" t="s">
        <v>288</v>
      </c>
      <c r="F38" s="20"/>
      <c r="G38" s="41" t="s">
        <v>288</v>
      </c>
      <c r="H38" s="41" t="s">
        <v>288</v>
      </c>
      <c r="I38" s="20" t="s">
        <v>288</v>
      </c>
      <c r="J38" s="41"/>
      <c r="K38" s="41" t="s">
        <v>8</v>
      </c>
      <c r="L38" s="41"/>
      <c r="M38" s="41">
        <v>2</v>
      </c>
      <c r="N38" s="41"/>
      <c r="O38" s="41"/>
      <c r="P38" s="41" t="s">
        <v>289</v>
      </c>
      <c r="Q38" s="41"/>
      <c r="R38" s="41"/>
      <c r="S38" s="86" t="s">
        <v>290</v>
      </c>
      <c r="T38" s="41" t="s">
        <v>292</v>
      </c>
      <c r="W38"/>
    </row>
    <row r="39" spans="1:23" ht="30.6" customHeight="1">
      <c r="A39" s="44" t="str">
        <f>'S3 Maquette'!B40</f>
        <v>Cultures- Espagnol</v>
      </c>
      <c r="B39" s="44" t="str">
        <f>'S3 Maquette'!C40</f>
        <v>ECUE</v>
      </c>
      <c r="C39" s="43">
        <f>'S3 Maquette'!F40</f>
        <v>0</v>
      </c>
      <c r="D39" s="20">
        <v>1</v>
      </c>
      <c r="E39" s="20" t="s">
        <v>288</v>
      </c>
      <c r="F39" s="20"/>
      <c r="G39" s="41" t="s">
        <v>288</v>
      </c>
      <c r="H39" s="41" t="s">
        <v>288</v>
      </c>
      <c r="I39" s="20" t="s">
        <v>288</v>
      </c>
      <c r="J39" s="41"/>
      <c r="K39" s="41" t="s">
        <v>8</v>
      </c>
      <c r="L39" s="41"/>
      <c r="M39" s="41">
        <v>1</v>
      </c>
      <c r="N39" s="41"/>
      <c r="O39" s="41"/>
      <c r="P39" s="41" t="s">
        <v>289</v>
      </c>
      <c r="Q39" s="41"/>
      <c r="R39" s="41"/>
      <c r="S39" s="41" t="s">
        <v>290</v>
      </c>
      <c r="T39" s="45"/>
      <c r="W39"/>
    </row>
    <row r="40" spans="1:23" ht="30.6" customHeight="1">
      <c r="A40" s="44" t="str">
        <f>'S3 Maquette'!B41</f>
        <v>Pratiques et documents- Espagnol</v>
      </c>
      <c r="B40" s="44" t="str">
        <f>'S3 Maquette'!C41</f>
        <v>ECUE</v>
      </c>
      <c r="C40" s="43">
        <f>'S3 Maquette'!F41</f>
        <v>0</v>
      </c>
      <c r="D40" s="20">
        <v>1</v>
      </c>
      <c r="E40" s="20" t="s">
        <v>288</v>
      </c>
      <c r="F40" s="20"/>
      <c r="G40" s="41" t="s">
        <v>288</v>
      </c>
      <c r="H40" s="41" t="s">
        <v>288</v>
      </c>
      <c r="I40" s="20" t="s">
        <v>288</v>
      </c>
      <c r="J40" s="41"/>
      <c r="K40" s="41" t="s">
        <v>8</v>
      </c>
      <c r="L40" s="41"/>
      <c r="M40" s="41">
        <v>1</v>
      </c>
      <c r="N40" s="41"/>
      <c r="O40" s="41"/>
      <c r="P40" s="41" t="s">
        <v>289</v>
      </c>
      <c r="Q40" s="41"/>
      <c r="R40" s="41"/>
      <c r="S40" s="41" t="s">
        <v>290</v>
      </c>
      <c r="T40" s="45"/>
      <c r="W40"/>
    </row>
    <row r="41" spans="1:23" ht="30.6" customHeight="1">
      <c r="A41" s="44" t="str">
        <f>'S3 Maquette'!B42</f>
        <v>UE4 Ouverture (au choix parmi portail LLAC)</v>
      </c>
      <c r="B41" s="44" t="str">
        <f>'S3 Maquette'!C42</f>
        <v>UE</v>
      </c>
      <c r="C41" s="43">
        <f>'S3 Maquette'!F42</f>
        <v>0</v>
      </c>
      <c r="D41" s="20"/>
      <c r="E41" s="20" t="s">
        <v>288</v>
      </c>
      <c r="F41" s="20"/>
      <c r="G41" s="41" t="s">
        <v>288</v>
      </c>
      <c r="H41" s="41" t="s">
        <v>288</v>
      </c>
      <c r="I41" s="20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'S3 Maquette'!B43</f>
        <v>UE5 Mineure</v>
      </c>
      <c r="B42" s="44" t="str">
        <f>'S3 Maquette'!C43</f>
        <v>UE</v>
      </c>
      <c r="C42" s="43">
        <f>'S3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'S3 Maquette'!B44</f>
        <v>0</v>
      </c>
      <c r="B43" s="44">
        <f>'S3 Maquette'!C44</f>
        <v>0</v>
      </c>
      <c r="C43" s="43">
        <f>'S3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'S3 Maquette'!B45</f>
        <v>0</v>
      </c>
      <c r="B44" s="44">
        <f>'S3 Maquette'!C45</f>
        <v>0</v>
      </c>
      <c r="C44" s="43">
        <f>'S3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'S3 Maquette'!B46</f>
        <v>0</v>
      </c>
      <c r="B45" s="44">
        <f>'S3 Maquette'!C46</f>
        <v>0</v>
      </c>
      <c r="C45" s="43">
        <f>'S3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'S3 Maquette'!B47</f>
        <v>0</v>
      </c>
      <c r="B46" s="44">
        <f>'S3 Maquette'!C47</f>
        <v>0</v>
      </c>
      <c r="C46" s="43">
        <f>'S3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'S3 Maquette'!B48</f>
        <v>0</v>
      </c>
      <c r="B47" s="44">
        <f>'S3 Maquette'!C48</f>
        <v>0</v>
      </c>
      <c r="C47" s="43">
        <f>'S3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'S3 Maquette'!B49</f>
        <v>0</v>
      </c>
      <c r="B48" s="44">
        <f>'S3 Maquette'!C49</f>
        <v>0</v>
      </c>
      <c r="C48" s="43">
        <f>'S3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'S3 Maquette'!B50</f>
        <v>0</v>
      </c>
      <c r="B49" s="44">
        <f>'S3 Maquette'!C50</f>
        <v>0</v>
      </c>
      <c r="C49" s="43">
        <f>'S3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'S3 Maquette'!B51</f>
        <v>0</v>
      </c>
      <c r="B50" s="44">
        <f>'S3 Maquette'!C51</f>
        <v>0</v>
      </c>
      <c r="C50" s="43">
        <f>'S3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'S3 Maquette'!B52</f>
        <v>0</v>
      </c>
      <c r="B51" s="44">
        <f>'S3 Maquette'!C52</f>
        <v>0</v>
      </c>
      <c r="C51" s="43">
        <f>'S3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'S3 Maquette'!B53</f>
        <v>0</v>
      </c>
      <c r="B52" s="44">
        <f>'S3 Maquette'!C53</f>
        <v>0</v>
      </c>
      <c r="C52" s="43">
        <f>'S3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'S3 Maquette'!B54</f>
        <v>0</v>
      </c>
      <c r="B53" s="44">
        <f>'S3 Maquette'!C54</f>
        <v>0</v>
      </c>
      <c r="C53" s="43">
        <f>'S3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'S3 Maquette'!B55</f>
        <v>0</v>
      </c>
      <c r="B54" s="44">
        <f>'S3 Maquette'!C55</f>
        <v>0</v>
      </c>
      <c r="C54" s="43">
        <f>'S3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'S3 Maquette'!B56</f>
        <v>0</v>
      </c>
      <c r="B55" s="44">
        <f>'S3 Maquette'!C56</f>
        <v>0</v>
      </c>
      <c r="C55" s="43">
        <f>'S3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'S3 Maquette'!B57</f>
        <v>0</v>
      </c>
      <c r="B56" s="44">
        <f>'S3 Maquette'!C57</f>
        <v>0</v>
      </c>
      <c r="C56" s="43">
        <f>'S3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'S3 Maquette'!B58</f>
        <v>0</v>
      </c>
      <c r="B57" s="44">
        <f>'S3 Maquette'!C58</f>
        <v>0</v>
      </c>
      <c r="C57" s="43">
        <f>'S3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'S3 Maquette'!B59</f>
        <v>0</v>
      </c>
      <c r="B58" s="44">
        <f>'S3 Maquette'!C59</f>
        <v>0</v>
      </c>
      <c r="C58" s="43">
        <f>'S3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'S3 Maquette'!B60</f>
        <v>0</v>
      </c>
      <c r="B59" s="44">
        <f>'S3 Maquette'!C60</f>
        <v>0</v>
      </c>
      <c r="C59" s="43">
        <f>'S3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'S3 Maquette'!B61</f>
        <v>0</v>
      </c>
      <c r="B60" s="44">
        <f>'S3 Maquette'!C61</f>
        <v>0</v>
      </c>
      <c r="C60" s="43">
        <f>'S3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'S3 Maquette'!B62</f>
        <v>0</v>
      </c>
      <c r="B61" s="44">
        <f>'S3 Maquette'!C62</f>
        <v>0</v>
      </c>
      <c r="C61" s="43">
        <f>'S3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'S3 Maquette'!B63</f>
        <v>0</v>
      </c>
      <c r="B62" s="44">
        <f>'S3 Maquette'!C63</f>
        <v>0</v>
      </c>
      <c r="C62" s="43">
        <f>'S3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'S3 Maquette'!B64</f>
        <v>0</v>
      </c>
      <c r="B63" s="44">
        <f>'S3 Maquette'!C64</f>
        <v>0</v>
      </c>
      <c r="C63" s="43">
        <f>'S3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'S3 Maquette'!B65</f>
        <v>0</v>
      </c>
      <c r="B64" s="44">
        <f>'S3 Maquette'!C65</f>
        <v>0</v>
      </c>
      <c r="C64" s="43">
        <f>'S3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'S3 Maquette'!B66</f>
        <v>0</v>
      </c>
      <c r="B65" s="44">
        <f>'S3 Maquette'!C66</f>
        <v>0</v>
      </c>
      <c r="C65" s="43">
        <f>'S3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'S3 Maquette'!B67</f>
        <v>0</v>
      </c>
      <c r="B66" s="44">
        <f>'S3 Maquette'!C67</f>
        <v>0</v>
      </c>
      <c r="C66" s="43">
        <f>'S3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'S3 Maquette'!B68</f>
        <v>0</v>
      </c>
      <c r="B67" s="44">
        <f>'S3 Maquette'!C68</f>
        <v>0</v>
      </c>
      <c r="C67" s="43">
        <f>'S3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'S3 Maquette'!B69</f>
        <v>0</v>
      </c>
      <c r="B68" s="44">
        <f>'S3 Maquette'!C69</f>
        <v>0</v>
      </c>
      <c r="C68" s="43">
        <f>'S3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'S3 Maquette'!B70</f>
        <v>0</v>
      </c>
      <c r="B69" s="44">
        <f>'S3 Maquette'!C70</f>
        <v>0</v>
      </c>
      <c r="C69" s="43">
        <f>'S3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'S3 Maquette'!B71</f>
        <v>0</v>
      </c>
      <c r="B70" s="44">
        <f>'S3 Maquette'!C71</f>
        <v>0</v>
      </c>
      <c r="C70" s="43">
        <f>'S3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'S3 Maquette'!B72</f>
        <v>0</v>
      </c>
      <c r="B71" s="44">
        <f>'S3 Maquette'!C72</f>
        <v>0</v>
      </c>
      <c r="C71" s="43">
        <f>'S3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'S3 Maquette'!B73</f>
        <v>0</v>
      </c>
      <c r="B72" s="44">
        <f>'S3 Maquette'!C73</f>
        <v>0</v>
      </c>
      <c r="C72" s="43">
        <f>'S3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'S3 Maquette'!B74</f>
        <v>0</v>
      </c>
      <c r="B73" s="44">
        <f>'S3 Maquette'!C74</f>
        <v>0</v>
      </c>
      <c r="C73" s="43">
        <f>'S3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'S3 Maquette'!B75</f>
        <v>0</v>
      </c>
      <c r="B74" s="44">
        <f>'S3 Maquette'!C75</f>
        <v>0</v>
      </c>
      <c r="C74" s="43">
        <f>'S3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'S3 Maquette'!B76</f>
        <v>0</v>
      </c>
      <c r="B75" s="44">
        <f>'S3 Maquette'!C76</f>
        <v>0</v>
      </c>
      <c r="C75" s="43">
        <f>'S3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'S3 Maquette'!B77</f>
        <v>0</v>
      </c>
      <c r="B76" s="44">
        <f>'S3 Maquette'!C77</f>
        <v>0</v>
      </c>
      <c r="C76" s="43">
        <f>'S3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'S3 Maquette'!B78</f>
        <v>0</v>
      </c>
      <c r="B77" s="44">
        <f>'S3 Maquette'!C78</f>
        <v>0</v>
      </c>
      <c r="C77" s="43">
        <f>'S3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'S3 Maquette'!B79</f>
        <v>0</v>
      </c>
      <c r="B78" s="44">
        <f>'S3 Maquette'!C79</f>
        <v>0</v>
      </c>
      <c r="C78" s="43">
        <f>'S3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'S3 Maquette'!B80</f>
        <v>0</v>
      </c>
      <c r="B79" s="44">
        <f>'S3 Maquette'!C80</f>
        <v>0</v>
      </c>
      <c r="C79" s="43">
        <f>'S3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'S3 Maquette'!B81</f>
        <v>0</v>
      </c>
      <c r="B80" s="44">
        <f>'S3 Maquette'!C81</f>
        <v>0</v>
      </c>
      <c r="C80" s="43">
        <f>'S3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'S3 Maquette'!B82</f>
        <v>0</v>
      </c>
      <c r="B81" s="44">
        <f>'S3 Maquette'!C82</f>
        <v>0</v>
      </c>
      <c r="C81" s="43">
        <f>'S3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'S3 Maquette'!B83</f>
        <v>0</v>
      </c>
      <c r="B82" s="44">
        <f>'S3 Maquette'!C83</f>
        <v>0</v>
      </c>
      <c r="C82" s="43">
        <f>'S3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'S3 Maquette'!B84</f>
        <v>0</v>
      </c>
      <c r="B83" s="44">
        <f>'S3 Maquette'!C84</f>
        <v>0</v>
      </c>
      <c r="C83" s="43">
        <f>'S3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'S3 Maquette'!B85</f>
        <v>0</v>
      </c>
      <c r="B84" s="44">
        <f>'S3 Maquette'!C85</f>
        <v>0</v>
      </c>
      <c r="C84" s="43">
        <f>'S3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'S3 Maquette'!B86</f>
        <v>0</v>
      </c>
      <c r="B85" s="44">
        <f>'S3 Maquette'!C86</f>
        <v>0</v>
      </c>
      <c r="C85" s="43">
        <f>'S3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'S3 Maquette'!B87</f>
        <v>0</v>
      </c>
      <c r="B86" s="44">
        <f>'S3 Maquette'!C87</f>
        <v>0</v>
      </c>
      <c r="C86" s="43">
        <f>'S3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'S3 Maquette'!B88</f>
        <v>0</v>
      </c>
      <c r="B87" s="44">
        <f>'S3 Maquette'!C88</f>
        <v>0</v>
      </c>
      <c r="C87" s="43">
        <f>'S3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'S3 Maquette'!B89</f>
        <v>0</v>
      </c>
      <c r="B88" s="44">
        <f>'S3 Maquette'!C89</f>
        <v>0</v>
      </c>
      <c r="C88" s="43">
        <f>'S3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'S3 Maquette'!B90</f>
        <v>0</v>
      </c>
      <c r="B89" s="44">
        <f>'S3 Maquette'!C90</f>
        <v>0</v>
      </c>
      <c r="C89" s="43">
        <f>'S3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'S3 Maquette'!B91</f>
        <v>0</v>
      </c>
      <c r="B90" s="44">
        <f>'S3 Maquette'!C91</f>
        <v>0</v>
      </c>
      <c r="C90" s="43">
        <f>'S3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'S3 Maquette'!B92</f>
        <v>0</v>
      </c>
      <c r="B91" s="44">
        <f>'S3 Maquette'!C92</f>
        <v>0</v>
      </c>
      <c r="C91" s="43">
        <f>'S3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'S3 Maquette'!B93</f>
        <v>0</v>
      </c>
      <c r="B92" s="44">
        <f>'S3 Maquette'!C93</f>
        <v>0</v>
      </c>
      <c r="C92" s="43">
        <f>'S3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'S3 Maquette'!B94</f>
        <v>0</v>
      </c>
      <c r="B93" s="44">
        <f>'S3 Maquette'!C94</f>
        <v>0</v>
      </c>
      <c r="C93" s="43">
        <f>'S3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'S3 Maquette'!B95</f>
        <v>0</v>
      </c>
      <c r="B94" s="44">
        <f>'S3 Maquette'!C95</f>
        <v>0</v>
      </c>
      <c r="C94" s="43">
        <f>'S3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'S3 Maquette'!B96</f>
        <v>0</v>
      </c>
      <c r="B95" s="44">
        <f>'S3 Maquette'!C96</f>
        <v>0</v>
      </c>
      <c r="C95" s="43">
        <f>'S3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'S3 Maquette'!B97</f>
        <v>0</v>
      </c>
      <c r="B96" s="44">
        <f>'S3 Maquette'!C97</f>
        <v>0</v>
      </c>
      <c r="C96" s="43">
        <f>'S3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'S3 Maquette'!B98</f>
        <v>0</v>
      </c>
      <c r="B97" s="44">
        <f>'S3 Maquette'!C98</f>
        <v>0</v>
      </c>
      <c r="C97" s="43">
        <f>'S3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'S3 Maquette'!B99</f>
        <v>0</v>
      </c>
      <c r="B98" s="44">
        <f>'S3 Maquette'!C99</f>
        <v>0</v>
      </c>
      <c r="C98" s="43">
        <f>'S3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'S3 Maquette'!B100</f>
        <v>0</v>
      </c>
      <c r="B99" s="44">
        <f>'S3 Maquette'!C100</f>
        <v>0</v>
      </c>
      <c r="C99" s="43">
        <f>'S3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'S3 Maquette'!B101</f>
        <v>0</v>
      </c>
      <c r="B100" s="44">
        <f>'S3 Maquette'!C101</f>
        <v>0</v>
      </c>
      <c r="C100" s="43">
        <f>'S3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'S3 Maquette'!B102</f>
        <v>0</v>
      </c>
      <c r="B101" s="44">
        <f>'S3 Maquette'!C102</f>
        <v>0</v>
      </c>
      <c r="C101" s="43">
        <f>'S3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'S3 Maquette'!B103</f>
        <v>0</v>
      </c>
      <c r="B102" s="44">
        <f>'S3 Maquette'!C103</f>
        <v>0</v>
      </c>
      <c r="C102" s="43">
        <f>'S3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'S3 Maquette'!B104</f>
        <v>0</v>
      </c>
      <c r="B103" s="44">
        <f>'S3 Maquette'!C104</f>
        <v>0</v>
      </c>
      <c r="C103" s="43">
        <f>'S3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'S3 Maquette'!B105</f>
        <v>0</v>
      </c>
      <c r="B104" s="44">
        <f>'S3 Maquette'!C105</f>
        <v>0</v>
      </c>
      <c r="C104" s="43">
        <f>'S3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'S3 Maquette'!B106</f>
        <v>0</v>
      </c>
      <c r="B105" s="44">
        <f>'S3 Maquette'!C106</f>
        <v>0</v>
      </c>
      <c r="C105" s="43">
        <f>'S3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'S3 Maquette'!B107</f>
        <v>0</v>
      </c>
      <c r="B106" s="44">
        <f>'S3 Maquette'!C107</f>
        <v>0</v>
      </c>
      <c r="C106" s="43">
        <f>'S3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'S3 Maquette'!B108</f>
        <v>0</v>
      </c>
      <c r="B107" s="44">
        <f>'S3 Maquette'!C108</f>
        <v>0</v>
      </c>
      <c r="C107" s="43">
        <f>'S3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'S3 Maquette'!B109</f>
        <v>0</v>
      </c>
      <c r="B108" s="44">
        <f>'S3 Maquette'!C109</f>
        <v>0</v>
      </c>
      <c r="C108" s="43">
        <f>'S3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'S3 Maquette'!B110</f>
        <v>0</v>
      </c>
      <c r="B109" s="44">
        <f>'S3 Maquette'!C110</f>
        <v>0</v>
      </c>
      <c r="C109" s="43">
        <f>'S3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'S3 Maquette'!B111</f>
        <v>0</v>
      </c>
      <c r="B110" s="44">
        <f>'S3 Maquette'!C111</f>
        <v>0</v>
      </c>
      <c r="C110" s="43">
        <f>'S3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'S3 Maquette'!B112</f>
        <v>0</v>
      </c>
      <c r="B111" s="44">
        <f>'S3 Maquette'!C112</f>
        <v>0</v>
      </c>
      <c r="C111" s="43">
        <f>'S3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'S3 Maquette'!B113</f>
        <v>0</v>
      </c>
      <c r="B112" s="44">
        <f>'S3 Maquette'!C113</f>
        <v>0</v>
      </c>
      <c r="C112" s="43">
        <f>'S3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'S3 Maquette'!B114</f>
        <v>0</v>
      </c>
      <c r="B113" s="44">
        <f>'S3 Maquette'!C114</f>
        <v>0</v>
      </c>
      <c r="C113" s="43">
        <f>'S3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'S3 Maquette'!B115</f>
        <v>0</v>
      </c>
      <c r="B114" s="44">
        <f>'S3 Maquette'!C115</f>
        <v>0</v>
      </c>
      <c r="C114" s="43">
        <f>'S3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'S3 Maquette'!B116</f>
        <v>0</v>
      </c>
      <c r="B115" s="44">
        <f>'S3 Maquette'!C116</f>
        <v>0</v>
      </c>
      <c r="C115" s="43">
        <f>'S3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'S3 Maquette'!B117</f>
        <v>0</v>
      </c>
      <c r="B116" s="44">
        <f>'S3 Maquette'!C117</f>
        <v>0</v>
      </c>
      <c r="C116" s="43">
        <f>'S3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'S3 Maquette'!B118</f>
        <v>0</v>
      </c>
      <c r="B117" s="44">
        <f>'S3 Maquette'!C118</f>
        <v>0</v>
      </c>
      <c r="C117" s="43">
        <f>'S3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'S3 Maquette'!B119</f>
        <v>0</v>
      </c>
      <c r="B118" s="44">
        <f>'S3 Maquette'!C119</f>
        <v>0</v>
      </c>
      <c r="C118" s="43">
        <f>'S3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'S3 Maquette'!B120</f>
        <v>0</v>
      </c>
      <c r="B119" s="44">
        <f>'S3 Maquette'!C120</f>
        <v>0</v>
      </c>
      <c r="C119" s="43">
        <f>'S3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'S3 Maquette'!B121</f>
        <v>0</v>
      </c>
      <c r="B120" s="44">
        <f>'S3 Maquette'!C121</f>
        <v>0</v>
      </c>
      <c r="C120" s="43">
        <f>'S3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'S3 Maquette'!B122</f>
        <v>0</v>
      </c>
      <c r="B121" s="44">
        <f>'S3 Maquette'!C122</f>
        <v>0</v>
      </c>
      <c r="C121" s="43">
        <f>'S3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'S3 Maquette'!B123</f>
        <v>0</v>
      </c>
      <c r="B122" s="44">
        <f>'S3 Maquette'!C123</f>
        <v>0</v>
      </c>
      <c r="C122" s="43">
        <f>'S3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'S3 Maquette'!B124</f>
        <v>0</v>
      </c>
      <c r="B123" s="44">
        <f>'S3 Maquette'!C124</f>
        <v>0</v>
      </c>
      <c r="C123" s="43">
        <f>'S3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'S3 Maquette'!B125</f>
        <v>0</v>
      </c>
      <c r="B124" s="44">
        <f>'S3 Maquette'!C125</f>
        <v>0</v>
      </c>
      <c r="C124" s="43">
        <f>'S3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'S3 Maquette'!B126</f>
        <v>0</v>
      </c>
      <c r="B125" s="44">
        <f>'S3 Maquette'!C126</f>
        <v>0</v>
      </c>
      <c r="C125" s="43">
        <f>'S3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'S3 Maquette'!B127</f>
        <v>0</v>
      </c>
      <c r="B126" s="44">
        <f>'S3 Maquette'!C127</f>
        <v>0</v>
      </c>
      <c r="C126" s="43">
        <f>'S3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'S3 Maquette'!B128</f>
        <v>0</v>
      </c>
      <c r="B127" s="44">
        <f>'S3 Maquette'!C128</f>
        <v>0</v>
      </c>
      <c r="C127" s="43">
        <f>'S3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'S3 Maquette'!B129</f>
        <v>0</v>
      </c>
      <c r="B128" s="44">
        <f>'S3 Maquette'!C129</f>
        <v>0</v>
      </c>
      <c r="C128" s="43">
        <f>'S3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'S3 Maquette'!B130</f>
        <v>0</v>
      </c>
      <c r="B129" s="44">
        <f>'S3 Maquette'!C130</f>
        <v>0</v>
      </c>
      <c r="C129" s="43">
        <f>'S3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'S3 Maquette'!B131</f>
        <v>0</v>
      </c>
      <c r="B130" s="44">
        <f>'S3 Maquette'!C131</f>
        <v>0</v>
      </c>
      <c r="C130" s="43">
        <f>'S3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'S3 Maquette'!B132</f>
        <v>0</v>
      </c>
      <c r="B131" s="44">
        <f>'S3 Maquette'!C132</f>
        <v>0</v>
      </c>
      <c r="C131" s="43">
        <f>'S3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'S3 Maquette'!B133</f>
        <v>0</v>
      </c>
      <c r="B132" s="44">
        <f>'S3 Maquette'!C133</f>
        <v>0</v>
      </c>
      <c r="C132" s="43">
        <f>'S3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'S3 Maquette'!B134</f>
        <v>0</v>
      </c>
      <c r="B133" s="44">
        <f>'S3 Maquette'!C134</f>
        <v>0</v>
      </c>
      <c r="C133" s="43">
        <f>'S3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'S3 Maquette'!B135</f>
        <v>0</v>
      </c>
      <c r="B134" s="44">
        <f>'S3 Maquette'!C135</f>
        <v>0</v>
      </c>
      <c r="C134" s="43">
        <f>'S3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'S3 Maquette'!B136</f>
        <v>0</v>
      </c>
      <c r="B135" s="44">
        <f>'S3 Maquette'!C136</f>
        <v>0</v>
      </c>
      <c r="C135" s="43">
        <f>'S3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'S3 Maquette'!B137</f>
        <v>0</v>
      </c>
      <c r="B136" s="44">
        <f>'S3 Maquette'!C137</f>
        <v>0</v>
      </c>
      <c r="C136" s="43">
        <f>'S3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'S3 Maquette'!B138</f>
        <v>0</v>
      </c>
      <c r="B137" s="44">
        <f>'S3 Maquette'!C138</f>
        <v>0</v>
      </c>
      <c r="C137" s="43">
        <f>'S3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'S3 Maquette'!B139</f>
        <v>0</v>
      </c>
      <c r="B138" s="44">
        <f>'S3 Maquette'!C139</f>
        <v>0</v>
      </c>
      <c r="C138" s="43">
        <f>'S3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'S3 Maquette'!B140</f>
        <v>0</v>
      </c>
      <c r="B139" s="44">
        <f>'S3 Maquette'!C140</f>
        <v>0</v>
      </c>
      <c r="C139" s="43">
        <f>'S3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'S3 Maquette'!B141</f>
        <v>0</v>
      </c>
      <c r="B140" s="44">
        <f>'S3 Maquette'!C141</f>
        <v>0</v>
      </c>
      <c r="C140" s="43">
        <f>'S3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'S3 Maquette'!B142</f>
        <v>0</v>
      </c>
      <c r="B141" s="44">
        <f>'S3 Maquette'!C142</f>
        <v>0</v>
      </c>
      <c r="C141" s="43">
        <f>'S3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'S3 Maquette'!B143</f>
        <v>0</v>
      </c>
      <c r="B142" s="44">
        <f>'S3 Maquette'!C143</f>
        <v>0</v>
      </c>
      <c r="C142" s="43">
        <f>'S3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'S3 Maquette'!B144</f>
        <v>0</v>
      </c>
      <c r="B143" s="44">
        <f>'S3 Maquette'!C144</f>
        <v>0</v>
      </c>
      <c r="C143" s="43">
        <f>'S3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'S3 Maquette'!B145</f>
        <v>0</v>
      </c>
      <c r="B144" s="44">
        <f>'S3 Maquette'!C145</f>
        <v>0</v>
      </c>
      <c r="C144" s="43">
        <f>'S3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'S3 Maquette'!B146</f>
        <v>0</v>
      </c>
      <c r="B145" s="44">
        <f>'S3 Maquette'!C146</f>
        <v>0</v>
      </c>
      <c r="C145" s="43">
        <f>'S3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'S3 Maquette'!B147</f>
        <v>0</v>
      </c>
      <c r="B146" s="44">
        <f>'S3 Maquette'!C147</f>
        <v>0</v>
      </c>
      <c r="C146" s="43">
        <f>'S3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'S3 Maquette'!B148</f>
        <v>0</v>
      </c>
      <c r="B147" s="44">
        <f>'S3 Maquette'!C148</f>
        <v>0</v>
      </c>
      <c r="C147" s="43">
        <f>'S3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'S3 Maquette'!B149</f>
        <v>0</v>
      </c>
      <c r="B148" s="44">
        <f>'S3 Maquette'!C149</f>
        <v>0</v>
      </c>
      <c r="C148" s="43">
        <f>'S3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'S3 Maquette'!B150</f>
        <v>0</v>
      </c>
      <c r="B149" s="44">
        <f>'S3 Maquette'!C150</f>
        <v>0</v>
      </c>
      <c r="C149" s="43">
        <f>'S3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'S3 Maquette'!B151</f>
        <v>0</v>
      </c>
      <c r="B150" s="44">
        <f>'S3 Maquette'!C151</f>
        <v>0</v>
      </c>
      <c r="C150" s="43">
        <f>'S3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'S3 Maquette'!B152</f>
        <v>0</v>
      </c>
      <c r="B151" s="44">
        <f>'S3 Maquette'!C152</f>
        <v>0</v>
      </c>
      <c r="C151" s="43">
        <f>'S3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'S3 Maquette'!B153</f>
        <v>0</v>
      </c>
      <c r="B152" s="44">
        <f>'S3 Maquette'!C153</f>
        <v>0</v>
      </c>
      <c r="C152" s="43">
        <f>'S3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'S3 Maquette'!B154</f>
        <v>0</v>
      </c>
      <c r="B153" s="44">
        <f>'S3 Maquette'!C154</f>
        <v>0</v>
      </c>
      <c r="C153" s="43">
        <f>'S3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'S3 Maquette'!B155</f>
        <v>0</v>
      </c>
      <c r="B154" s="44">
        <f>'S3 Maquette'!C155</f>
        <v>0</v>
      </c>
      <c r="C154" s="43">
        <f>'S3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'S3 Maquette'!B156</f>
        <v>0</v>
      </c>
      <c r="B155" s="44">
        <f>'S3 Maquette'!C156</f>
        <v>0</v>
      </c>
      <c r="C155" s="43">
        <f>'S3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'S3 Maquette'!B157</f>
        <v>0</v>
      </c>
      <c r="B156" s="44">
        <f>'S3 Maquette'!C157</f>
        <v>0</v>
      </c>
      <c r="C156" s="43">
        <f>'S3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'S3 Maquette'!B158</f>
        <v>0</v>
      </c>
      <c r="B157" s="44">
        <f>'S3 Maquette'!C158</f>
        <v>0</v>
      </c>
      <c r="C157" s="43">
        <f>'S3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'S3 Maquette'!B159</f>
        <v>0</v>
      </c>
      <c r="B158" s="44">
        <f>'S3 Maquette'!C159</f>
        <v>0</v>
      </c>
      <c r="C158" s="43">
        <f>'S3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'S3 Maquette'!B160</f>
        <v>0</v>
      </c>
      <c r="B159" s="44">
        <f>'S3 Maquette'!C160</f>
        <v>0</v>
      </c>
      <c r="C159" s="43">
        <f>'S3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'S3 Maquette'!B161</f>
        <v>0</v>
      </c>
      <c r="B160" s="44">
        <f>'S3 Maquette'!C161</f>
        <v>0</v>
      </c>
      <c r="C160" s="43">
        <f>'S3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'S3 Maquette'!B162</f>
        <v>0</v>
      </c>
      <c r="B161" s="44">
        <f>'S3 Maquette'!C162</f>
        <v>0</v>
      </c>
      <c r="C161" s="43">
        <f>'S3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'S3 Maquette'!B163</f>
        <v>0</v>
      </c>
      <c r="B162" s="44">
        <f>'S3 Maquette'!C163</f>
        <v>0</v>
      </c>
      <c r="C162" s="43">
        <f>'S3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'S3 Maquette'!B164</f>
        <v>0</v>
      </c>
      <c r="B163" s="44">
        <f>'S3 Maquette'!C164</f>
        <v>0</v>
      </c>
      <c r="C163" s="43">
        <f>'S3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'S3 Maquette'!B165</f>
        <v>0</v>
      </c>
      <c r="B164" s="44">
        <f>'S3 Maquette'!C165</f>
        <v>0</v>
      </c>
      <c r="C164" s="43">
        <f>'S3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'S3 Maquette'!B166</f>
        <v>0</v>
      </c>
      <c r="B165" s="44">
        <f>'S3 Maquette'!C166</f>
        <v>0</v>
      </c>
      <c r="C165" s="43">
        <f>'S3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'S3 Maquette'!B167</f>
        <v>0</v>
      </c>
      <c r="B166" s="44">
        <f>'S3 Maquette'!C167</f>
        <v>0</v>
      </c>
      <c r="C166" s="43">
        <f>'S3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'S3 Maquette'!B168</f>
        <v>0</v>
      </c>
      <c r="B167" s="44">
        <f>'S3 Maquette'!C168</f>
        <v>0</v>
      </c>
      <c r="C167" s="43">
        <f>'S3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'S3 Maquette'!B169</f>
        <v>0</v>
      </c>
      <c r="B168" s="44">
        <f>'S3 Maquette'!C169</f>
        <v>0</v>
      </c>
      <c r="C168" s="43">
        <f>'S3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'S3 Maquette'!B170</f>
        <v>0</v>
      </c>
      <c r="B169" s="44">
        <f>'S3 Maquette'!C170</f>
        <v>0</v>
      </c>
      <c r="C169" s="43">
        <f>'S3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'S3 Maquette'!B171</f>
        <v>0</v>
      </c>
      <c r="B170" s="44">
        <f>'S3 Maquette'!C171</f>
        <v>0</v>
      </c>
      <c r="C170" s="43">
        <f>'S3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'S3 Maquette'!B172</f>
        <v>0</v>
      </c>
      <c r="B171" s="44">
        <f>'S3 Maquette'!C172</f>
        <v>0</v>
      </c>
      <c r="C171" s="43">
        <f>'S3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'S3 Maquette'!B173</f>
        <v>0</v>
      </c>
      <c r="B172" s="44">
        <f>'S3 Maquette'!C173</f>
        <v>0</v>
      </c>
      <c r="C172" s="43">
        <f>'S3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'S3 Maquette'!B174</f>
        <v>0</v>
      </c>
      <c r="B173" s="44">
        <f>'S3 Maquette'!C174</f>
        <v>0</v>
      </c>
      <c r="C173" s="43">
        <f>'S3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'S3 Maquette'!B175</f>
        <v>0</v>
      </c>
      <c r="B174" s="44">
        <f>'S3 Maquette'!C175</f>
        <v>0</v>
      </c>
      <c r="C174" s="43">
        <f>'S3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'S3 Maquette'!B176</f>
        <v>0</v>
      </c>
      <c r="B175" s="44">
        <f>'S3 Maquette'!C176</f>
        <v>0</v>
      </c>
      <c r="C175" s="43">
        <f>'S3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'S3 Maquette'!B177</f>
        <v>0</v>
      </c>
      <c r="B176" s="44">
        <f>'S3 Maquette'!C177</f>
        <v>0</v>
      </c>
      <c r="C176" s="43">
        <f>'S3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'S3 Maquette'!B178</f>
        <v>0</v>
      </c>
      <c r="B177" s="44">
        <f>'S3 Maquette'!C178</f>
        <v>0</v>
      </c>
      <c r="C177" s="43">
        <f>'S3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'S3 Maquette'!B179</f>
        <v>0</v>
      </c>
      <c r="B178" s="44">
        <f>'S3 Maquette'!C179</f>
        <v>0</v>
      </c>
      <c r="C178" s="43">
        <f>'S3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'S3 Maquette'!B180</f>
        <v>0</v>
      </c>
      <c r="B179" s="44">
        <f>'S3 Maquette'!C180</f>
        <v>0</v>
      </c>
      <c r="C179" s="43">
        <f>'S3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'S3 Maquette'!B181</f>
        <v>0</v>
      </c>
      <c r="B180" s="44">
        <f>'S3 Maquette'!C181</f>
        <v>0</v>
      </c>
      <c r="C180" s="43">
        <f>'S3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'S3 Maquette'!B182</f>
        <v>0</v>
      </c>
      <c r="B181" s="44">
        <f>'S3 Maquette'!C182</f>
        <v>0</v>
      </c>
      <c r="C181" s="43">
        <f>'S3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'S3 Maquette'!B183</f>
        <v>0</v>
      </c>
      <c r="B182" s="44">
        <f>'S3 Maquette'!C183</f>
        <v>0</v>
      </c>
      <c r="C182" s="43">
        <f>'S3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'S3 Maquette'!B184</f>
        <v>0</v>
      </c>
      <c r="B183" s="44">
        <f>'S3 Maquette'!C184</f>
        <v>0</v>
      </c>
      <c r="C183" s="43">
        <f>'S3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'S3 Maquette'!B185</f>
        <v>0</v>
      </c>
      <c r="B184" s="44">
        <f>'S3 Maquette'!C185</f>
        <v>0</v>
      </c>
      <c r="C184" s="43">
        <f>'S3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'S3 Maquette'!B186</f>
        <v>0</v>
      </c>
      <c r="B185" s="44">
        <f>'S3 Maquette'!C186</f>
        <v>0</v>
      </c>
      <c r="C185" s="43">
        <f>'S3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'S3 Maquette'!B187</f>
        <v>0</v>
      </c>
      <c r="B186" s="44">
        <f>'S3 Maquette'!C187</f>
        <v>0</v>
      </c>
      <c r="C186" s="43">
        <f>'S3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'S3 Maquette'!B188</f>
        <v>0</v>
      </c>
      <c r="B187" s="44">
        <f>'S3 Maquette'!C188</f>
        <v>0</v>
      </c>
      <c r="C187" s="43">
        <f>'S3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'S3 Maquette'!B189</f>
        <v>0</v>
      </c>
      <c r="B188" s="44">
        <f>'S3 Maquette'!C189</f>
        <v>0</v>
      </c>
      <c r="C188" s="43">
        <f>'S3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'S3 Maquette'!B190</f>
        <v>0</v>
      </c>
      <c r="B189" s="44">
        <f>'S3 Maquette'!C190</f>
        <v>0</v>
      </c>
      <c r="C189" s="43">
        <f>'S3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'S3 Maquette'!B191</f>
        <v>0</v>
      </c>
      <c r="B190" s="44">
        <f>'S3 Maquette'!C191</f>
        <v>0</v>
      </c>
      <c r="C190" s="43">
        <f>'S3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'S3 Maquette'!B192</f>
        <v>0</v>
      </c>
      <c r="B191" s="44">
        <f>'S3 Maquette'!C192</f>
        <v>0</v>
      </c>
      <c r="C191" s="43">
        <f>'S3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'S3 Maquette'!B193</f>
        <v>0</v>
      </c>
      <c r="B192" s="44">
        <f>'S3 Maquette'!C193</f>
        <v>0</v>
      </c>
      <c r="C192" s="43">
        <f>'S3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'S3 Maquette'!B194</f>
        <v>0</v>
      </c>
      <c r="B193" s="44">
        <f>'S3 Maquette'!C194</f>
        <v>0</v>
      </c>
      <c r="C193" s="43">
        <f>'S3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'S3 Maquette'!B195</f>
        <v>0</v>
      </c>
      <c r="B194" s="44">
        <f>'S3 Maquette'!C195</f>
        <v>0</v>
      </c>
      <c r="C194" s="43">
        <f>'S3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'S3 Maquette'!B196</f>
        <v>0</v>
      </c>
      <c r="B195" s="44">
        <f>'S3 Maquette'!C196</f>
        <v>0</v>
      </c>
      <c r="C195" s="43">
        <f>'S3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'S3 Maquette'!B197</f>
        <v>0</v>
      </c>
      <c r="B196" s="44">
        <f>'S3 Maquette'!C197</f>
        <v>0</v>
      </c>
      <c r="C196" s="43">
        <f>'S3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'S3 Maquette'!B198</f>
        <v>0</v>
      </c>
      <c r="B197" s="44">
        <f>'S3 Maquette'!C198</f>
        <v>0</v>
      </c>
      <c r="C197" s="43">
        <f>'S3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'S3 Maquette'!B199</f>
        <v>0</v>
      </c>
      <c r="B198" s="44">
        <f>'S3 Maquette'!C199</f>
        <v>0</v>
      </c>
      <c r="C198" s="43">
        <f>'S3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'S3 Maquette'!B200</f>
        <v>0</v>
      </c>
      <c r="B199" s="44">
        <f>'S3 Maquette'!C200</f>
        <v>0</v>
      </c>
      <c r="C199" s="43">
        <f>'S3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'S3 Maquette'!B201</f>
        <v>0</v>
      </c>
      <c r="B200" s="44">
        <f>'S3 Maquette'!C201</f>
        <v>0</v>
      </c>
      <c r="C200" s="43">
        <f>'S3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'S3 Maquette'!B202</f>
        <v>0</v>
      </c>
      <c r="B201" s="44">
        <f>'S3 Maquette'!C202</f>
        <v>0</v>
      </c>
      <c r="C201" s="43">
        <f>'S3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'S3 Maquette'!B203</f>
        <v>0</v>
      </c>
      <c r="B202" s="44">
        <f>'S3 Maquette'!C203</f>
        <v>0</v>
      </c>
      <c r="C202" s="43">
        <f>'S3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'S3 Maquette'!B204</f>
        <v>0</v>
      </c>
      <c r="B203" s="44">
        <f>'S3 Maquette'!C204</f>
        <v>0</v>
      </c>
      <c r="C203" s="43">
        <f>'S3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'S3 Maquette'!B205</f>
        <v>0</v>
      </c>
      <c r="B204" s="44">
        <f>'S3 Maquette'!C205</f>
        <v>0</v>
      </c>
      <c r="C204" s="43">
        <f>'S3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'S3 Maquette'!B206</f>
        <v>0</v>
      </c>
      <c r="B205" s="44">
        <f>'S3 Maquette'!C206</f>
        <v>0</v>
      </c>
      <c r="C205" s="43">
        <f>'S3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'S3 Maquette'!B207</f>
        <v>0</v>
      </c>
      <c r="B206" s="44">
        <f>'S3 Maquette'!C207</f>
        <v>0</v>
      </c>
      <c r="C206" s="43">
        <f>'S3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'S3 Maquette'!B208</f>
        <v>0</v>
      </c>
      <c r="B207" s="44">
        <f>'S3 Maquette'!C208</f>
        <v>0</v>
      </c>
      <c r="C207" s="43">
        <f>'S3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'S3 Maquette'!B209</f>
        <v>0</v>
      </c>
      <c r="B208" s="44">
        <f>'S3 Maquette'!C209</f>
        <v>0</v>
      </c>
      <c r="C208" s="43">
        <f>'S3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'S3 Maquette'!B210</f>
        <v>0</v>
      </c>
      <c r="B209" s="44">
        <f>'S3 Maquette'!C210</f>
        <v>0</v>
      </c>
      <c r="C209" s="43">
        <f>'S3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'S3 Maquette'!B211</f>
        <v>0</v>
      </c>
      <c r="B210" s="44">
        <f>'S3 Maquette'!C211</f>
        <v>0</v>
      </c>
      <c r="C210" s="43">
        <f>'S3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'S3 Maquette'!B212</f>
        <v>0</v>
      </c>
      <c r="B211" s="44">
        <f>'S3 Maquette'!C212</f>
        <v>0</v>
      </c>
      <c r="C211" s="43">
        <f>'S3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'S3 Maquette'!B213</f>
        <v>0</v>
      </c>
      <c r="B212" s="44">
        <f>'S3 Maquette'!C213</f>
        <v>0</v>
      </c>
      <c r="C212" s="43">
        <f>'S3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'S3 Maquette'!B214</f>
        <v>0</v>
      </c>
      <c r="B213" s="44">
        <f>'S3 Maquette'!C214</f>
        <v>0</v>
      </c>
      <c r="C213" s="43">
        <f>'S3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'S3 Maquette'!B215</f>
        <v>0</v>
      </c>
      <c r="B214" s="44">
        <f>'S3 Maquette'!C215</f>
        <v>0</v>
      </c>
      <c r="C214" s="43">
        <f>'S3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'S3 Maquette'!B216</f>
        <v>0</v>
      </c>
      <c r="B215" s="44">
        <f>'S3 Maquette'!C216</f>
        <v>0</v>
      </c>
      <c r="C215" s="43">
        <f>'S3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'S3 Maquette'!B217</f>
        <v>0</v>
      </c>
      <c r="B216" s="44">
        <f>'S3 Maquette'!C217</f>
        <v>0</v>
      </c>
      <c r="C216" s="43">
        <f>'S3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'S3 Maquette'!B218</f>
        <v>0</v>
      </c>
      <c r="B217" s="44">
        <f>'S3 Maquette'!C218</f>
        <v>0</v>
      </c>
      <c r="C217" s="43">
        <f>'S3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'S3 Maquette'!B219</f>
        <v>0</v>
      </c>
      <c r="B218" s="44">
        <f>'S3 Maquette'!C219</f>
        <v>0</v>
      </c>
      <c r="C218" s="43">
        <f>'S3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'S3 Maquette'!B220</f>
        <v>0</v>
      </c>
      <c r="B219" s="44">
        <f>'S3 Maquette'!C220</f>
        <v>0</v>
      </c>
      <c r="C219" s="43">
        <f>'S3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'S3 Maquette'!B221</f>
        <v>0</v>
      </c>
      <c r="B220" s="44">
        <f>'S3 Maquette'!C221</f>
        <v>0</v>
      </c>
      <c r="C220" s="43">
        <f>'S3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'S3 Maquette'!B222</f>
        <v>0</v>
      </c>
      <c r="B221" s="44">
        <f>'S3 Maquette'!C222</f>
        <v>0</v>
      </c>
      <c r="C221" s="43">
        <f>'S3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'S3 Maquette'!B223</f>
        <v>0</v>
      </c>
      <c r="B222" s="44">
        <f>'S3 Maquette'!C223</f>
        <v>0</v>
      </c>
      <c r="C222" s="43">
        <f>'S3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'S3 Maquette'!B224</f>
        <v>0</v>
      </c>
      <c r="B223" s="44">
        <f>'S3 Maquette'!C224</f>
        <v>0</v>
      </c>
      <c r="C223" s="43">
        <f>'S3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'S3 Maquette'!B225</f>
        <v>0</v>
      </c>
      <c r="B224" s="44">
        <f>'S3 Maquette'!C225</f>
        <v>0</v>
      </c>
      <c r="C224" s="43">
        <f>'S3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'S3 Maquette'!B226</f>
        <v>0</v>
      </c>
      <c r="B225" s="44">
        <f>'S3 Maquette'!C226</f>
        <v>0</v>
      </c>
      <c r="C225" s="43">
        <f>'S3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'S3 Maquette'!B227</f>
        <v>0</v>
      </c>
      <c r="B226" s="44">
        <f>'S3 Maquette'!C227</f>
        <v>0</v>
      </c>
      <c r="C226" s="43">
        <f>'S3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'S3 Maquette'!B228</f>
        <v>0</v>
      </c>
      <c r="B227" s="44">
        <f>'S3 Maquette'!C228</f>
        <v>0</v>
      </c>
      <c r="C227" s="43">
        <f>'S3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'S3 Maquette'!B229</f>
        <v>0</v>
      </c>
      <c r="B228" s="44">
        <f>'S3 Maquette'!C229</f>
        <v>0</v>
      </c>
      <c r="C228" s="43">
        <f>'S3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'S3 Maquette'!B230</f>
        <v>0</v>
      </c>
      <c r="B229" s="44">
        <f>'S3 Maquette'!C230</f>
        <v>0</v>
      </c>
      <c r="C229" s="43">
        <f>'S3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'S3 Maquette'!B231</f>
        <v>0</v>
      </c>
      <c r="B230" s="44">
        <f>'S3 Maquette'!C231</f>
        <v>0</v>
      </c>
      <c r="C230" s="43">
        <f>'S3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'S3 Maquette'!B232</f>
        <v>0</v>
      </c>
      <c r="B231" s="44">
        <f>'S3 Maquette'!C232</f>
        <v>0</v>
      </c>
      <c r="C231" s="43">
        <f>'S3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'S3 Maquette'!B233</f>
        <v>0</v>
      </c>
      <c r="B232" s="44">
        <f>'S3 Maquette'!C233</f>
        <v>0</v>
      </c>
      <c r="C232" s="43">
        <f>'S3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'S3 Maquette'!B234</f>
        <v>0</v>
      </c>
      <c r="B233" s="44">
        <f>'S3 Maquette'!C234</f>
        <v>0</v>
      </c>
      <c r="C233" s="43">
        <f>'S3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'S3 Maquette'!B235</f>
        <v>0</v>
      </c>
      <c r="B234" s="44">
        <f>'S3 Maquette'!C235</f>
        <v>0</v>
      </c>
      <c r="C234" s="43">
        <f>'S3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'S3 Maquette'!B236</f>
        <v>0</v>
      </c>
      <c r="B235" s="44">
        <f>'S3 Maquette'!C236</f>
        <v>0</v>
      </c>
      <c r="C235" s="43">
        <f>'S3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'S3 Maquette'!B237</f>
        <v>0</v>
      </c>
      <c r="B236" s="44">
        <f>'S3 Maquette'!C237</f>
        <v>0</v>
      </c>
      <c r="C236" s="43">
        <f>'S3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'S3 Maquette'!B238</f>
        <v>0</v>
      </c>
      <c r="B237" s="44">
        <f>'S3 Maquette'!C238</f>
        <v>0</v>
      </c>
      <c r="C237" s="43">
        <f>'S3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'S3 Maquette'!B239</f>
        <v>0</v>
      </c>
      <c r="B238" s="44">
        <f>'S3 Maquette'!C239</f>
        <v>0</v>
      </c>
      <c r="C238" s="43">
        <f>'S3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'S3 Maquette'!B240</f>
        <v>0</v>
      </c>
      <c r="B239" s="44">
        <f>'S3 Maquette'!C240</f>
        <v>0</v>
      </c>
      <c r="C239" s="43">
        <f>'S3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'S3 Maquette'!B241</f>
        <v>0</v>
      </c>
      <c r="B240" s="44">
        <f>'S3 Maquette'!C241</f>
        <v>0</v>
      </c>
      <c r="C240" s="43">
        <f>'S3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'S3 Maquette'!B242</f>
        <v>0</v>
      </c>
      <c r="B241" s="44">
        <f>'S3 Maquette'!C242</f>
        <v>0</v>
      </c>
      <c r="C241" s="43">
        <f>'S3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'S3 Maquette'!B243</f>
        <v>0</v>
      </c>
      <c r="B242" s="44">
        <f>'S3 Maquette'!C243</f>
        <v>0</v>
      </c>
      <c r="C242" s="43">
        <f>'S3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'S3 Maquette'!B244</f>
        <v>0</v>
      </c>
      <c r="B243" s="44">
        <f>'S3 Maquette'!C244</f>
        <v>0</v>
      </c>
      <c r="C243" s="43">
        <f>'S3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'S3 Maquette'!B245</f>
        <v>0</v>
      </c>
      <c r="B244" s="44">
        <f>'S3 Maquette'!C245</f>
        <v>0</v>
      </c>
      <c r="C244" s="43">
        <f>'S3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'S3 Maquette'!B246</f>
        <v>0</v>
      </c>
      <c r="B245" s="44">
        <f>'S3 Maquette'!C246</f>
        <v>0</v>
      </c>
      <c r="C245" s="43">
        <f>'S3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'S3 Maquette'!B247</f>
        <v>0</v>
      </c>
      <c r="B246" s="44">
        <f>'S3 Maquette'!C247</f>
        <v>0</v>
      </c>
      <c r="C246" s="43">
        <f>'S3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'S3 Maquette'!B248</f>
        <v>0</v>
      </c>
      <c r="B247" s="44">
        <f>'S3 Maquette'!C248</f>
        <v>0</v>
      </c>
      <c r="C247" s="43">
        <f>'S3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'S3 Maquette'!B249</f>
        <v>0</v>
      </c>
      <c r="B248" s="44">
        <f>'S3 Maquette'!C249</f>
        <v>0</v>
      </c>
      <c r="C248" s="43">
        <f>'S3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'S3 Maquette'!B250</f>
        <v>0</v>
      </c>
      <c r="B249" s="44">
        <f>'S3 Maquette'!C250</f>
        <v>0</v>
      </c>
      <c r="C249" s="43">
        <f>'S3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'S3 Maquette'!B251</f>
        <v>0</v>
      </c>
      <c r="B250" s="44">
        <f>'S3 Maquette'!C251</f>
        <v>0</v>
      </c>
      <c r="C250" s="43">
        <f>'S3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'S3 Maquette'!B252</f>
        <v>0</v>
      </c>
      <c r="B251" s="44">
        <f>'S3 Maquette'!C252</f>
        <v>0</v>
      </c>
      <c r="C251" s="43">
        <f>'S3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'S3 Maquette'!B253</f>
        <v>0</v>
      </c>
      <c r="B252" s="44">
        <f>'S3 Maquette'!C253</f>
        <v>0</v>
      </c>
      <c r="C252" s="43">
        <f>'S3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'S3 Maquette'!B254</f>
        <v>0</v>
      </c>
      <c r="B253" s="44">
        <f>'S3 Maquette'!C254</f>
        <v>0</v>
      </c>
      <c r="C253" s="43">
        <f>'S3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'S3 Maquette'!B255</f>
        <v>0</v>
      </c>
      <c r="B254" s="44">
        <f>'S3 Maquette'!C255</f>
        <v>0</v>
      </c>
      <c r="C254" s="43">
        <f>'S3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'S3 Maquette'!B256</f>
        <v>0</v>
      </c>
      <c r="B255" s="44">
        <f>'S3 Maquette'!C256</f>
        <v>0</v>
      </c>
      <c r="C255" s="43">
        <f>'S3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'S3 Maquette'!B257</f>
        <v>0</v>
      </c>
      <c r="B256" s="44">
        <f>'S3 Maquette'!C257</f>
        <v>0</v>
      </c>
      <c r="C256" s="43">
        <f>'S3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'S3 Maquette'!B258</f>
        <v>0</v>
      </c>
      <c r="B257" s="44">
        <f>'S3 Maquette'!C258</f>
        <v>0</v>
      </c>
      <c r="C257" s="43">
        <f>'S3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'S3 Maquette'!B259</f>
        <v>0</v>
      </c>
      <c r="B258" s="44">
        <f>'S3 Maquette'!C259</f>
        <v>0</v>
      </c>
      <c r="C258" s="43">
        <f>'S3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'S3 Maquette'!B260</f>
        <v>0</v>
      </c>
      <c r="B259" s="44">
        <f>'S3 Maquette'!C260</f>
        <v>0</v>
      </c>
      <c r="C259" s="43">
        <f>'S3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'S3 Maquette'!B261</f>
        <v>0</v>
      </c>
      <c r="B260" s="44">
        <f>'S3 Maquette'!C261</f>
        <v>0</v>
      </c>
      <c r="C260" s="43">
        <f>'S3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'S3 Maquette'!B262</f>
        <v>0</v>
      </c>
      <c r="B261" s="44">
        <f>'S3 Maquette'!C262</f>
        <v>0</v>
      </c>
      <c r="C261" s="43">
        <f>'S3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'S3 Maquette'!B263</f>
        <v>0</v>
      </c>
      <c r="B262" s="44">
        <f>'S3 Maquette'!C263</f>
        <v>0</v>
      </c>
      <c r="C262" s="43">
        <f>'S3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'S3 Maquette'!B264</f>
        <v>0</v>
      </c>
      <c r="B263" s="44">
        <f>'S3 Maquette'!C264</f>
        <v>0</v>
      </c>
      <c r="C263" s="43">
        <f>'S3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'S3 Maquette'!B265</f>
        <v>0</v>
      </c>
      <c r="B264" s="44">
        <f>'S3 Maquette'!C265</f>
        <v>0</v>
      </c>
      <c r="C264" s="43">
        <f>'S3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'S3 Maquette'!B266</f>
        <v>0</v>
      </c>
      <c r="B265" s="44">
        <f>'S3 Maquette'!C266</f>
        <v>0</v>
      </c>
      <c r="C265" s="43">
        <f>'S3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'S3 Maquette'!B267</f>
        <v>0</v>
      </c>
      <c r="B266" s="44">
        <f>'S3 Maquette'!C267</f>
        <v>0</v>
      </c>
      <c r="C266" s="43">
        <f>'S3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'S3 Maquette'!B268</f>
        <v>0</v>
      </c>
      <c r="B267" s="44">
        <f>'S3 Maquette'!C268</f>
        <v>0</v>
      </c>
      <c r="C267" s="43">
        <f>'S3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'S3 Maquette'!B269</f>
        <v>0</v>
      </c>
      <c r="B268" s="44">
        <f>'S3 Maquette'!C269</f>
        <v>0</v>
      </c>
      <c r="C268" s="43">
        <f>'S3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'S3 Maquette'!B270</f>
        <v>0</v>
      </c>
      <c r="B269" s="44">
        <f>'S3 Maquette'!C270</f>
        <v>0</v>
      </c>
      <c r="C269" s="43">
        <f>'S3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'S3 Maquette'!B271</f>
        <v>0</v>
      </c>
      <c r="B270" s="44">
        <f>'S3 Maquette'!C271</f>
        <v>0</v>
      </c>
      <c r="C270" s="43">
        <f>'S3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'S3 Maquette'!B272</f>
        <v>0</v>
      </c>
      <c r="B271" s="44">
        <f>'S3 Maquette'!C272</f>
        <v>0</v>
      </c>
      <c r="C271" s="43">
        <f>'S3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'S3 Maquette'!B273</f>
        <v>0</v>
      </c>
      <c r="B272" s="44">
        <f>'S3 Maquette'!C273</f>
        <v>0</v>
      </c>
      <c r="C272" s="43">
        <f>'S3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'S3 Maquette'!B274</f>
        <v>0</v>
      </c>
      <c r="B273" s="44">
        <f>'S3 Maquette'!C274</f>
        <v>0</v>
      </c>
      <c r="C273" s="43">
        <f>'S3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'S3 Maquette'!B275</f>
        <v>0</v>
      </c>
      <c r="B274" s="44">
        <f>'S3 Maquette'!C275</f>
        <v>0</v>
      </c>
      <c r="C274" s="43">
        <f>'S3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'S3 Maquette'!B276</f>
        <v>0</v>
      </c>
      <c r="B275" s="44">
        <f>'S3 Maquette'!C276</f>
        <v>0</v>
      </c>
      <c r="C275" s="43">
        <f>'S3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'S3 Maquette'!B277</f>
        <v>0</v>
      </c>
      <c r="B276" s="44">
        <f>'S3 Maquette'!C277</f>
        <v>0</v>
      </c>
      <c r="C276" s="43">
        <f>'S3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'S3 Maquette'!B278</f>
        <v>0</v>
      </c>
      <c r="B277" s="44">
        <f>'S3 Maquette'!C278</f>
        <v>0</v>
      </c>
      <c r="C277" s="43">
        <f>'S3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'S3 Maquette'!B279</f>
        <v>0</v>
      </c>
      <c r="B278" s="44">
        <f>'S3 Maquette'!C279</f>
        <v>0</v>
      </c>
      <c r="C278" s="43">
        <f>'S3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'S3 Maquette'!B280</f>
        <v>0</v>
      </c>
      <c r="B279" s="44">
        <f>'S3 Maquette'!C280</f>
        <v>0</v>
      </c>
      <c r="C279" s="43">
        <f>'S3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'S3 Maquette'!B281</f>
        <v>0</v>
      </c>
      <c r="B280" s="44">
        <f>'S3 Maquette'!C281</f>
        <v>0</v>
      </c>
      <c r="C280" s="43">
        <f>'S3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'S3 Maquette'!B282</f>
        <v>0</v>
      </c>
      <c r="B281" s="44">
        <f>'S3 Maquette'!C282</f>
        <v>0</v>
      </c>
      <c r="C281" s="43">
        <f>'S3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'S3 Maquette'!B283</f>
        <v>0</v>
      </c>
      <c r="B282" s="44">
        <f>'S3 Maquette'!C283</f>
        <v>0</v>
      </c>
      <c r="C282" s="43">
        <f>'S3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'S3 Maquette'!B284</f>
        <v>0</v>
      </c>
      <c r="B283" s="44">
        <f>'S3 Maquette'!C284</f>
        <v>0</v>
      </c>
      <c r="C283" s="43">
        <f>'S3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'S3 Maquette'!B285</f>
        <v>0</v>
      </c>
      <c r="B284" s="44">
        <f>'S3 Maquette'!C285</f>
        <v>0</v>
      </c>
      <c r="C284" s="43">
        <f>'S3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'S3 Maquette'!B286</f>
        <v>0</v>
      </c>
      <c r="B285" s="44">
        <f>'S3 Maquette'!C286</f>
        <v>0</v>
      </c>
      <c r="C285" s="43">
        <f>'S3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'S3 Maquette'!B287</f>
        <v>0</v>
      </c>
      <c r="B286" s="44">
        <f>'S3 Maquette'!C287</f>
        <v>0</v>
      </c>
      <c r="C286" s="43">
        <f>'S3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'S3 Maquette'!B288</f>
        <v>0</v>
      </c>
      <c r="B287" s="44">
        <f>'S3 Maquette'!C288</f>
        <v>0</v>
      </c>
      <c r="C287" s="43">
        <f>'S3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'S3 Maquette'!B289</f>
        <v>0</v>
      </c>
      <c r="B288" s="44">
        <f>'S3 Maquette'!C289</f>
        <v>0</v>
      </c>
      <c r="C288" s="43">
        <f>'S3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'S3 Maquette'!B290</f>
        <v>0</v>
      </c>
      <c r="B289" s="44">
        <f>'S3 Maquette'!C290</f>
        <v>0</v>
      </c>
      <c r="C289" s="43">
        <f>'S3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'S3 Maquette'!B291</f>
        <v>0</v>
      </c>
      <c r="B290" s="44">
        <f>'S3 Maquette'!C291</f>
        <v>0</v>
      </c>
      <c r="C290" s="43">
        <f>'S3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'S3 Maquette'!B292</f>
        <v>0</v>
      </c>
      <c r="B291" s="44">
        <f>'S3 Maquette'!C292</f>
        <v>0</v>
      </c>
      <c r="C291" s="43">
        <f>'S3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'S3 Maquette'!B293</f>
        <v>0</v>
      </c>
      <c r="B292" s="44">
        <f>'S3 Maquette'!C293</f>
        <v>0</v>
      </c>
      <c r="C292" s="43">
        <f>'S3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'S3 Maquette'!B294</f>
        <v>0</v>
      </c>
      <c r="B293" s="44">
        <f>'S3 Maquette'!C294</f>
        <v>0</v>
      </c>
      <c r="C293" s="43">
        <f>'S3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'S3 Maquette'!B295</f>
        <v>0</v>
      </c>
      <c r="B294" s="44">
        <f>'S3 Maquette'!C295</f>
        <v>0</v>
      </c>
      <c r="C294" s="43">
        <f>'S3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'S3 Maquette'!B296</f>
        <v>0</v>
      </c>
      <c r="B295" s="44">
        <f>'S3 Maquette'!C296</f>
        <v>0</v>
      </c>
      <c r="C295" s="43">
        <f>'S3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'S3 Maquette'!B297</f>
        <v>0</v>
      </c>
      <c r="B296" s="44">
        <f>'S3 Maquette'!C297</f>
        <v>0</v>
      </c>
      <c r="C296" s="43">
        <f>'S3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'S3 Maquette'!B298</f>
        <v>0</v>
      </c>
      <c r="B297" s="44">
        <f>'S3 Maquette'!C298</f>
        <v>0</v>
      </c>
      <c r="C297" s="43">
        <f>'S3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'S3 Maquette'!B299</f>
        <v>0</v>
      </c>
      <c r="B298" s="44">
        <f>'S3 Maquette'!C299</f>
        <v>0</v>
      </c>
      <c r="C298" s="43">
        <f>'S3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'S3 Maquette'!B300</f>
        <v>0</v>
      </c>
      <c r="B299" s="44">
        <f>'S3 Maquette'!C300</f>
        <v>0</v>
      </c>
      <c r="C299" s="43">
        <f>'S3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'S3 Maquette'!B301</f>
        <v>0</v>
      </c>
      <c r="B300" s="44">
        <f>'S3 Maquette'!C301</f>
        <v>0</v>
      </c>
      <c r="C300" s="43">
        <f>'S3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921" priority="47">
      <formula>$C1="OPTION"</formula>
    </cfRule>
    <cfRule type="expression" dxfId="920" priority="46">
      <formula>$C1="BLOC"</formula>
    </cfRule>
    <cfRule type="expression" dxfId="919" priority="45">
      <formula>$C1="Parcours Pédagogique"</formula>
    </cfRule>
  </conditionalFormatting>
  <conditionalFormatting sqref="A18:S26 A42:S300 T18 A27:C41">
    <cfRule type="expression" dxfId="918" priority="52">
      <formula>$C18="Modification MCC"</formula>
    </cfRule>
  </conditionalFormatting>
  <conditionalFormatting sqref="B1:S7 C8:S9 C10 E10 J10:S11 B12:M12 P12 B13:L13 B14:N14 P14:S17 B15:M17 B301:S999">
    <cfRule type="expression" dxfId="917" priority="50">
      <formula>$D1="Création"</formula>
    </cfRule>
    <cfRule type="expression" dxfId="916" priority="49">
      <formula>$D1="Modification"</formula>
    </cfRule>
    <cfRule type="expression" dxfId="915" priority="51">
      <formula>$D1="Fermeture"</formula>
    </cfRule>
  </conditionalFormatting>
  <conditionalFormatting sqref="B1:S7 C8:S9 J10:S11 B12:M12 B13:L13 B14:N14 B15:M17 B301:S999 C10 E10 P12 P14:S17">
    <cfRule type="expression" dxfId="914" priority="48">
      <formula>$D1="Modification MCC"</formula>
    </cfRule>
  </conditionalFormatting>
  <conditionalFormatting sqref="C1:S9 C10 E10 J10:S11 C12:S26 C27:C41 C42:S1001">
    <cfRule type="expression" dxfId="913" priority="39">
      <formula>$B1="Option"</formula>
    </cfRule>
  </conditionalFormatting>
  <conditionalFormatting sqref="D28:O40">
    <cfRule type="expression" dxfId="912" priority="23">
      <formula>$B28="Option"</formula>
    </cfRule>
  </conditionalFormatting>
  <conditionalFormatting sqref="D27:R27 D28:J40 D41:S41 L28:O40 Q28:R40 T32 T35 T38">
    <cfRule type="expression" dxfId="911" priority="33">
      <formula>$C27="Modification MCC"</formula>
    </cfRule>
  </conditionalFormatting>
  <conditionalFormatting sqref="D27:R27 D28:J40 L28:O40 Q28:R40 T32 T35 T38 D41:S41">
    <cfRule type="expression" dxfId="910" priority="34">
      <formula>$C27="Modification"</formula>
    </cfRule>
    <cfRule type="expression" dxfId="909" priority="36">
      <formula>$C27="Fermeture"</formula>
    </cfRule>
    <cfRule type="expression" dxfId="908" priority="35">
      <formula>$C27="Création"</formula>
    </cfRule>
  </conditionalFormatting>
  <conditionalFormatting sqref="D27:R27 Q28:R40 T32 T35 T38 D41:S41">
    <cfRule type="expression" dxfId="907" priority="28">
      <formula>$B27="Option"</formula>
    </cfRule>
  </conditionalFormatting>
  <conditionalFormatting sqref="J1:J26 J42:J1001">
    <cfRule type="expression" dxfId="906" priority="43">
      <formula>$I1="NON"</formula>
    </cfRule>
  </conditionalFormatting>
  <conditionalFormatting sqref="J27:J41">
    <cfRule type="expression" dxfId="905" priority="32">
      <formula>$I27="NON"</formula>
    </cfRule>
  </conditionalFormatting>
  <conditionalFormatting sqref="K28:K40">
    <cfRule type="expression" dxfId="904" priority="26">
      <formula>$C28="Création"</formula>
    </cfRule>
    <cfRule type="expression" dxfId="903" priority="27">
      <formula>$C28="Fermeture"</formula>
    </cfRule>
    <cfRule type="expression" dxfId="902" priority="25">
      <formula>$C28="Modification"</formula>
    </cfRule>
    <cfRule type="expression" dxfId="901" priority="24">
      <formula>$C28="Modification MCC"</formula>
    </cfRule>
  </conditionalFormatting>
  <conditionalFormatting sqref="L18:L26 L42:L300">
    <cfRule type="expression" dxfId="900" priority="57">
      <formula>$K18="CCI (CC Intégral)"</formula>
    </cfRule>
  </conditionalFormatting>
  <conditionalFormatting sqref="L27:L41">
    <cfRule type="expression" dxfId="899" priority="38">
      <formula>$K27="CCI (CC Intégral)"</formula>
    </cfRule>
  </conditionalFormatting>
  <conditionalFormatting sqref="L27:M41">
    <cfRule type="expression" dxfId="898" priority="37">
      <formula>$K27="CT (Contrôle terminal)"</formula>
    </cfRule>
  </conditionalFormatting>
  <conditionalFormatting sqref="M1:M26 L18:L26 L42:L300 M42:M1001">
    <cfRule type="expression" dxfId="897" priority="56">
      <formula>$K1="CT (Contrôle terminal)"</formula>
    </cfRule>
  </conditionalFormatting>
  <conditionalFormatting sqref="N1:O1001">
    <cfRule type="expression" dxfId="896" priority="31">
      <formula>$K1="CCI (CC Intégral)"</formula>
    </cfRule>
  </conditionalFormatting>
  <conditionalFormatting sqref="P28">
    <cfRule type="expression" dxfId="895" priority="22">
      <formula>$B28="Option"</formula>
    </cfRule>
  </conditionalFormatting>
  <conditionalFormatting sqref="P28:P40">
    <cfRule type="expression" dxfId="894" priority="21">
      <formula>$C28="Fermeture"</formula>
    </cfRule>
    <cfRule type="expression" dxfId="893" priority="20">
      <formula>$C28="Création"</formula>
    </cfRule>
    <cfRule type="expression" dxfId="892" priority="19">
      <formula>$C28="Modification"</formula>
    </cfRule>
    <cfRule type="expression" dxfId="891" priority="18">
      <formula>$C28="Modification MCC"</formula>
    </cfRule>
  </conditionalFormatting>
  <conditionalFormatting sqref="P29:P40">
    <cfRule type="expression" dxfId="890" priority="17">
      <formula>$B29="Option"</formula>
    </cfRule>
  </conditionalFormatting>
  <conditionalFormatting sqref="Q1:R1001">
    <cfRule type="expression" dxfId="889" priority="30">
      <formula>$P1="Autres"</formula>
    </cfRule>
  </conditionalFormatting>
  <conditionalFormatting sqref="S27:S30 S32:S33 S35:S36">
    <cfRule type="expression" dxfId="888" priority="14">
      <formula>$C27="Modification"</formula>
    </cfRule>
    <cfRule type="expression" dxfId="887" priority="16">
      <formula>$C27="Fermeture"</formula>
    </cfRule>
    <cfRule type="expression" dxfId="886" priority="15">
      <formula>$C27="Création"</formula>
    </cfRule>
    <cfRule type="expression" dxfId="885" priority="13">
      <formula>$C27="Modification MCC"</formula>
    </cfRule>
  </conditionalFormatting>
  <conditionalFormatting sqref="S27:S30 S32:S33">
    <cfRule type="expression" dxfId="884" priority="11">
      <formula>$B27="Option"</formula>
    </cfRule>
  </conditionalFormatting>
  <conditionalFormatting sqref="S35:S37 S1:S30 S32:S33">
    <cfRule type="expression" dxfId="883" priority="12">
      <formula>$P1="CT (Contrôle terminal)"</formula>
    </cfRule>
  </conditionalFormatting>
  <conditionalFormatting sqref="S35:S37">
    <cfRule type="expression" dxfId="882" priority="6">
      <formula>$B35="Option"</formula>
    </cfRule>
  </conditionalFormatting>
  <conditionalFormatting sqref="S37">
    <cfRule type="expression" dxfId="881" priority="2">
      <formula>$C37="Modification MCC"</formula>
    </cfRule>
    <cfRule type="expression" dxfId="880" priority="3">
      <formula>$C37="Modification"</formula>
    </cfRule>
    <cfRule type="expression" dxfId="879" priority="4">
      <formula>$C37="Création"</formula>
    </cfRule>
    <cfRule type="expression" dxfId="878" priority="5">
      <formula>$C37="Fermeture"</formula>
    </cfRule>
    <cfRule type="expression" dxfId="877" priority="8">
      <formula>$C37="Modification"</formula>
    </cfRule>
    <cfRule type="expression" dxfId="876" priority="9">
      <formula>$C37="Création"</formula>
    </cfRule>
    <cfRule type="expression" dxfId="875" priority="10">
      <formula>$C37="Fermeture"</formula>
    </cfRule>
    <cfRule type="expression" dxfId="874" priority="7">
      <formula>$C37="Modification MCC"</formula>
    </cfRule>
    <cfRule type="expression" dxfId="873" priority="1">
      <formula>$B37="Option"</formula>
    </cfRule>
  </conditionalFormatting>
  <conditionalFormatting sqref="T18 A18:S26 A27:C41 A42:S300">
    <cfRule type="expression" dxfId="872" priority="53">
      <formula>$C18="Modification"</formula>
    </cfRule>
    <cfRule type="expression" dxfId="871" priority="54">
      <formula>$C18="Création"</formula>
    </cfRule>
    <cfRule type="expression" dxfId="870" priority="55">
      <formula>$C18="Fermeture"</formula>
    </cfRule>
  </conditionalFormatting>
  <conditionalFormatting sqref="T18">
    <cfRule type="expression" dxfId="869" priority="40">
      <formula>$P18="CT (Contrôle terminal)"</formula>
    </cfRule>
  </conditionalFormatting>
  <conditionalFormatting sqref="T32 T35 T38 S41:S1001">
    <cfRule type="expression" dxfId="868" priority="29">
      <formula>$P32="CT (Contrôle terminal)"</formula>
    </cfRule>
  </conditionalFormatting>
  <dataValidations count="6">
    <dataValidation type="list" allowBlank="1" showInputMessage="1" showErrorMessage="1" sqref="E19:I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N19:N300 Q19:Q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7DC4-5DEC-466E-AE2F-8D486F993DF0}">
  <dimension ref="A1:W300"/>
  <sheetViews>
    <sheetView topLeftCell="H1" zoomScale="70" zoomScaleNormal="70" workbookViewId="0">
      <pane ySplit="18" topLeftCell="A28" activePane="bottomLeft" state="frozen"/>
      <selection activeCell="D25" sqref="D25"/>
      <selection pane="bottomLeft" activeCell="K32" sqref="K32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187" t="s">
        <v>220</v>
      </c>
      <c r="B7" s="184" t="str">
        <f>'[1]Fiche Générale'!B3</f>
        <v>Portail_LLAC</v>
      </c>
      <c r="C7" s="187" t="s">
        <v>221</v>
      </c>
      <c r="D7" s="187"/>
      <c r="E7" s="207">
        <f>'[1]Fiche Générale'!B4</f>
        <v>0</v>
      </c>
      <c r="F7" s="184"/>
      <c r="G7" s="187" t="s">
        <v>222</v>
      </c>
      <c r="H7" s="208" t="str">
        <f>'[1]Fiche Générale'!B5</f>
        <v>-</v>
      </c>
      <c r="I7" s="208"/>
      <c r="J7" s="140"/>
      <c r="K7" s="19"/>
    </row>
    <row r="8" spans="1:19" ht="14.45" customHeight="1">
      <c r="A8" s="187"/>
      <c r="B8" s="184"/>
      <c r="C8" s="187"/>
      <c r="D8" s="187"/>
      <c r="E8" s="207"/>
      <c r="F8" s="184"/>
      <c r="G8" s="187"/>
      <c r="H8" s="208"/>
      <c r="I8" s="208"/>
      <c r="J8" s="140"/>
      <c r="K8" s="19"/>
    </row>
    <row r="9" spans="1:19" ht="14.45" customHeight="1">
      <c r="A9" s="187"/>
      <c r="B9" s="184"/>
      <c r="C9" s="187"/>
      <c r="D9" s="187"/>
      <c r="E9" s="207"/>
      <c r="F9" s="184"/>
      <c r="G9" s="187"/>
      <c r="H9" s="208"/>
      <c r="I9" s="208"/>
      <c r="J9" s="140"/>
      <c r="K9" s="19"/>
    </row>
    <row r="10" spans="1:19" ht="14.45" customHeight="1">
      <c r="A10" s="187"/>
      <c r="B10" s="184"/>
      <c r="C10" s="200" t="s">
        <v>177</v>
      </c>
      <c r="D10" s="200"/>
      <c r="E10" s="210" t="str">
        <f>'[1]Fiche Générale'!B9</f>
        <v>LLCER Espagnol</v>
      </c>
      <c r="F10" s="210"/>
      <c r="G10" s="210"/>
      <c r="H10" s="210"/>
      <c r="I10" s="210"/>
      <c r="J10" s="140"/>
      <c r="K10" s="19"/>
    </row>
    <row r="11" spans="1:19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140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'[1]S3 Maquette'!B13</f>
        <v>2ème année de Portail</v>
      </c>
      <c r="C13" s="144"/>
      <c r="D13" s="217" t="s">
        <v>225</v>
      </c>
      <c r="E13" s="230">
        <f>'[1]S3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'[1]S3 Maquette'!B15</f>
        <v>Semestre 3</v>
      </c>
      <c r="C15" s="148"/>
      <c r="D15" s="217" t="s">
        <v>229</v>
      </c>
      <c r="E15" s="230">
        <f>'[1]S3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8" t="str">
        <f>'[1]S3 Maquette'!B19</f>
        <v>Compétences transversales S3</v>
      </c>
      <c r="B19" s="42" t="str">
        <f>'[1]S3 Maquette'!C19</f>
        <v>UE</v>
      </c>
      <c r="C19" s="59">
        <f>'[1]S3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'[1]S3 Maquette'!B20</f>
        <v>Compétences informationnelles 2</v>
      </c>
      <c r="B20" s="42" t="str">
        <f>'[1]S3 Maquette'!C20</f>
        <v>ECUE</v>
      </c>
      <c r="C20" s="65">
        <f>'[1]S3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'[1]S3 Maquette'!B21</f>
        <v>Compétences pré-professionnalisation 2</v>
      </c>
      <c r="B21" s="42" t="str">
        <f>'[1]S3 Maquette'!C21</f>
        <v>ECUE</v>
      </c>
      <c r="C21" s="65">
        <f>'[1]S3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'[1]S3 Maquette'!B22</f>
        <v>Langue Vivante-3</v>
      </c>
      <c r="B22" s="42" t="str">
        <f>'[1]S3 Maquette'!C22</f>
        <v>ECUE</v>
      </c>
      <c r="C22" s="65">
        <f>'[1]S3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'[1]S3 Maquette'!B23</f>
        <v>Min 1 Max 1</v>
      </c>
      <c r="B23" s="42" t="str">
        <f>'[1]S3 Maquette'!C23</f>
        <v>OPTION</v>
      </c>
      <c r="C23" s="66">
        <f>'[1]S3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  <c r="W23"/>
    </row>
    <row r="24" spans="1:23" ht="30.6" customHeight="1">
      <c r="A24" s="8" t="str">
        <f>'[1]S3 Maquette'!B24</f>
        <v>Anglais 3</v>
      </c>
      <c r="B24" s="42" t="str">
        <f>'[1]S3 Maquette'!C24</f>
        <v>ECUE</v>
      </c>
      <c r="C24" s="66">
        <f>'[1]S3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W24"/>
    </row>
    <row r="25" spans="1:23" ht="30.6" customHeight="1">
      <c r="A25" s="8" t="str">
        <f>'[1]S3 Maquette'!B25</f>
        <v>Espagnol</v>
      </c>
      <c r="B25" s="42" t="str">
        <f>'[1]S3 Maquette'!C25</f>
        <v>ECUE</v>
      </c>
      <c r="C25" s="66">
        <f>'[1]S3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W25"/>
    </row>
    <row r="26" spans="1:23" ht="30.6" customHeight="1">
      <c r="A26" s="8" t="str">
        <f>'[1]S3 Maquette'!B26</f>
        <v>Italien</v>
      </c>
      <c r="B26" s="42" t="str">
        <f>'[1]S3 Maquette'!C26</f>
        <v>ECUE</v>
      </c>
      <c r="C26" s="66">
        <f>'[1]S3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  <c r="W26"/>
    </row>
    <row r="27" spans="1:23" ht="30.6" customHeight="1">
      <c r="A27" s="138" t="str">
        <f>'[1]S3 Maquette'!B27</f>
        <v>UE1 Langue - Espagnol</v>
      </c>
      <c r="B27" s="138" t="str">
        <f>'[1]S3 Maquette'!C27</f>
        <v>UE</v>
      </c>
      <c r="C27" s="43">
        <f>'[1]S3 Maquette'!F27</f>
        <v>0</v>
      </c>
      <c r="D27" s="139">
        <v>1</v>
      </c>
      <c r="E27" s="139" t="s">
        <v>288</v>
      </c>
      <c r="F27" s="139"/>
      <c r="G27" s="137" t="s">
        <v>288</v>
      </c>
      <c r="H27" s="137" t="s">
        <v>288</v>
      </c>
      <c r="I27" s="139" t="s">
        <v>288</v>
      </c>
      <c r="J27" s="137">
        <v>6</v>
      </c>
      <c r="K27" s="143" t="s">
        <v>8</v>
      </c>
      <c r="L27" s="137"/>
      <c r="M27" s="137"/>
      <c r="N27" s="137"/>
      <c r="O27" s="137"/>
      <c r="P27" s="137" t="s">
        <v>289</v>
      </c>
      <c r="Q27" s="137"/>
      <c r="R27" s="137"/>
      <c r="S27" s="137" t="s">
        <v>290</v>
      </c>
      <c r="T27" s="85" t="s">
        <v>295</v>
      </c>
      <c r="W27"/>
    </row>
    <row r="28" spans="1:23" ht="30.6" customHeight="1">
      <c r="A28" s="138" t="str">
        <f>'[1]S3 Maquette'!B28</f>
        <v>Thème - Espagnol</v>
      </c>
      <c r="B28" s="138" t="str">
        <f>'[1]S3 Maquette'!C28</f>
        <v>ECUE</v>
      </c>
      <c r="C28" s="43">
        <f>'[1]S3 Maquette'!F28</f>
        <v>0</v>
      </c>
      <c r="D28" s="139">
        <v>1</v>
      </c>
      <c r="E28" s="139" t="s">
        <v>288</v>
      </c>
      <c r="F28" s="139"/>
      <c r="G28" s="137" t="s">
        <v>288</v>
      </c>
      <c r="H28" s="137" t="s">
        <v>288</v>
      </c>
      <c r="I28" s="139" t="s">
        <v>288</v>
      </c>
      <c r="J28" s="137"/>
      <c r="K28" s="143" t="s">
        <v>8</v>
      </c>
      <c r="L28" s="137"/>
      <c r="M28" s="137"/>
      <c r="N28" s="137" t="s">
        <v>9</v>
      </c>
      <c r="O28" s="137" t="s">
        <v>446</v>
      </c>
      <c r="P28" s="137" t="s">
        <v>289</v>
      </c>
      <c r="Q28" s="137"/>
      <c r="R28" s="137"/>
      <c r="S28" s="137" t="s">
        <v>290</v>
      </c>
      <c r="T28" s="244" t="s">
        <v>454</v>
      </c>
      <c r="W28"/>
    </row>
    <row r="29" spans="1:23" ht="30.6" customHeight="1">
      <c r="A29" s="138" t="str">
        <f>'[1]S3 Maquette'!B29</f>
        <v>Version - Espagnol</v>
      </c>
      <c r="B29" s="138" t="str">
        <f>'[1]S3 Maquette'!C29</f>
        <v>ECUE</v>
      </c>
      <c r="C29" s="43">
        <f>'[1]S3 Maquette'!F29</f>
        <v>0</v>
      </c>
      <c r="D29" s="139">
        <v>1</v>
      </c>
      <c r="E29" s="139" t="s">
        <v>288</v>
      </c>
      <c r="F29" s="139"/>
      <c r="G29" s="137" t="s">
        <v>288</v>
      </c>
      <c r="H29" s="137" t="s">
        <v>288</v>
      </c>
      <c r="I29" s="139" t="s">
        <v>288</v>
      </c>
      <c r="J29" s="137"/>
      <c r="K29" s="143" t="s">
        <v>8</v>
      </c>
      <c r="L29" s="137"/>
      <c r="M29" s="137"/>
      <c r="N29" s="137" t="s">
        <v>9</v>
      </c>
      <c r="O29" s="137" t="s">
        <v>446</v>
      </c>
      <c r="P29" s="137" t="s">
        <v>289</v>
      </c>
      <c r="Q29" s="137"/>
      <c r="R29" s="137"/>
      <c r="S29" s="137" t="s">
        <v>290</v>
      </c>
      <c r="T29" s="244" t="s">
        <v>454</v>
      </c>
      <c r="W29"/>
    </row>
    <row r="30" spans="1:23" ht="30.6" customHeight="1">
      <c r="A30" s="138" t="str">
        <f>'[1]S3 Maquette'!B30</f>
        <v>Grammaire et linguistique - Espagnol</v>
      </c>
      <c r="B30" s="138" t="str">
        <f>'[1]S3 Maquette'!C30</f>
        <v>ECUE</v>
      </c>
      <c r="C30" s="43">
        <f>'[1]S3 Maquette'!F30</f>
        <v>0</v>
      </c>
      <c r="D30" s="139">
        <v>1</v>
      </c>
      <c r="E30" s="139" t="s">
        <v>288</v>
      </c>
      <c r="F30" s="139"/>
      <c r="G30" s="137" t="s">
        <v>288</v>
      </c>
      <c r="H30" s="137" t="s">
        <v>288</v>
      </c>
      <c r="I30" s="139" t="s">
        <v>288</v>
      </c>
      <c r="J30" s="137"/>
      <c r="K30" s="143" t="s">
        <v>8</v>
      </c>
      <c r="L30" s="137"/>
      <c r="M30" s="137"/>
      <c r="N30" s="137" t="s">
        <v>9</v>
      </c>
      <c r="O30" s="137" t="s">
        <v>446</v>
      </c>
      <c r="P30" s="137" t="s">
        <v>289</v>
      </c>
      <c r="Q30" s="137"/>
      <c r="R30" s="137"/>
      <c r="S30" s="137" t="s">
        <v>290</v>
      </c>
      <c r="T30" s="244" t="s">
        <v>454</v>
      </c>
      <c r="W30"/>
    </row>
    <row r="31" spans="1:23" ht="30.6" customHeight="1">
      <c r="A31" s="138" t="str">
        <f>'[1]S3 Maquette'!B31</f>
        <v>Atelier d'écriture et expression orale - Espagnol</v>
      </c>
      <c r="B31" s="138" t="str">
        <f>'[1]S3 Maquette'!C31</f>
        <v>ECUE</v>
      </c>
      <c r="C31" s="43">
        <f>'[1]S3 Maquette'!F31</f>
        <v>0</v>
      </c>
      <c r="D31" s="139">
        <v>0.5</v>
      </c>
      <c r="E31" s="139" t="s">
        <v>288</v>
      </c>
      <c r="F31" s="139"/>
      <c r="G31" s="137" t="s">
        <v>288</v>
      </c>
      <c r="H31" s="137" t="s">
        <v>288</v>
      </c>
      <c r="I31" s="139" t="s">
        <v>288</v>
      </c>
      <c r="J31" s="137"/>
      <c r="K31" s="143" t="s">
        <v>8</v>
      </c>
      <c r="L31" s="137"/>
      <c r="M31" s="137"/>
      <c r="N31" s="137" t="s">
        <v>17</v>
      </c>
      <c r="O31" s="137"/>
      <c r="P31" s="137" t="s">
        <v>289</v>
      </c>
      <c r="Q31" s="137"/>
      <c r="R31" s="137"/>
      <c r="S31" s="86" t="s">
        <v>290</v>
      </c>
      <c r="T31" s="244" t="s">
        <v>17</v>
      </c>
      <c r="W31"/>
    </row>
    <row r="32" spans="1:23" ht="30.6" customHeight="1">
      <c r="A32" s="138" t="str">
        <f>'[1]S3 Maquette'!B32</f>
        <v>UE2 Littératures, cultures et sociétés - Espagnol</v>
      </c>
      <c r="B32" s="138" t="str">
        <f>'[1]S3 Maquette'!C32</f>
        <v>UE</v>
      </c>
      <c r="C32" s="43">
        <f>'[1]S3 Maquette'!F32</f>
        <v>0</v>
      </c>
      <c r="D32" s="139">
        <v>1</v>
      </c>
      <c r="E32" s="139" t="s">
        <v>288</v>
      </c>
      <c r="F32" s="139"/>
      <c r="G32" s="137" t="s">
        <v>288</v>
      </c>
      <c r="H32" s="137" t="s">
        <v>288</v>
      </c>
      <c r="I32" s="139" t="s">
        <v>288</v>
      </c>
      <c r="J32" s="137">
        <v>6</v>
      </c>
      <c r="K32" s="143" t="s">
        <v>8</v>
      </c>
      <c r="L32" s="137"/>
      <c r="M32" s="137"/>
      <c r="N32" s="137"/>
      <c r="O32" s="137"/>
      <c r="P32" s="137" t="s">
        <v>289</v>
      </c>
      <c r="Q32" s="137"/>
      <c r="R32" s="137"/>
      <c r="S32" s="137" t="s">
        <v>290</v>
      </c>
      <c r="T32" s="137" t="s">
        <v>292</v>
      </c>
      <c r="W32"/>
    </row>
    <row r="33" spans="1:23" ht="30.6" customHeight="1">
      <c r="A33" s="138" t="str">
        <f>'[1]S3 Maquette'!B33</f>
        <v>Littératures, cultures et sociétés A - Espagnol</v>
      </c>
      <c r="B33" s="138" t="str">
        <f>'[1]S3 Maquette'!C33</f>
        <v>ECUE</v>
      </c>
      <c r="C33" s="43">
        <f>'[1]S3 Maquette'!F33</f>
        <v>0</v>
      </c>
      <c r="D33" s="139">
        <v>1</v>
      </c>
      <c r="E33" s="139" t="s">
        <v>288</v>
      </c>
      <c r="F33" s="139"/>
      <c r="G33" s="137" t="s">
        <v>288</v>
      </c>
      <c r="H33" s="137" t="s">
        <v>288</v>
      </c>
      <c r="I33" s="139" t="s">
        <v>288</v>
      </c>
      <c r="J33" s="137"/>
      <c r="K33" s="143" t="s">
        <v>8</v>
      </c>
      <c r="L33" s="137"/>
      <c r="M33" s="137"/>
      <c r="N33" s="137" t="s">
        <v>9</v>
      </c>
      <c r="O33" s="137" t="s">
        <v>448</v>
      </c>
      <c r="P33" s="137" t="s">
        <v>289</v>
      </c>
      <c r="Q33" s="137"/>
      <c r="R33" s="137"/>
      <c r="S33" s="137" t="s">
        <v>290</v>
      </c>
      <c r="T33" s="244" t="s">
        <v>456</v>
      </c>
      <c r="W33"/>
    </row>
    <row r="34" spans="1:23" ht="30.6" customHeight="1">
      <c r="A34" s="138" t="str">
        <f>'[1]S3 Maquette'!B34</f>
        <v>Littératures, cultures et sociétés B - Espagnol</v>
      </c>
      <c r="B34" s="138" t="str">
        <f>'[1]S3 Maquette'!C34</f>
        <v>ECUE</v>
      </c>
      <c r="C34" s="43">
        <f>'[1]S3 Maquette'!F34</f>
        <v>0</v>
      </c>
      <c r="D34" s="139">
        <v>1</v>
      </c>
      <c r="E34" s="139" t="s">
        <v>288</v>
      </c>
      <c r="F34" s="139"/>
      <c r="G34" s="137" t="s">
        <v>288</v>
      </c>
      <c r="H34" s="137" t="s">
        <v>288</v>
      </c>
      <c r="I34" s="139" t="s">
        <v>288</v>
      </c>
      <c r="J34" s="137"/>
      <c r="K34" s="143" t="s">
        <v>8</v>
      </c>
      <c r="L34" s="137"/>
      <c r="M34" s="137"/>
      <c r="N34" s="137" t="s">
        <v>28</v>
      </c>
      <c r="O34" s="137"/>
      <c r="P34" s="137" t="s">
        <v>289</v>
      </c>
      <c r="Q34" s="137"/>
      <c r="R34" s="137"/>
      <c r="S34" s="86" t="s">
        <v>290</v>
      </c>
      <c r="T34" s="235" t="s">
        <v>28</v>
      </c>
      <c r="W34"/>
    </row>
    <row r="35" spans="1:23" ht="30.6" customHeight="1">
      <c r="A35" s="138" t="str">
        <f>'[1]S3 Maquette'!B35</f>
        <v>UE3 Civilisation et arts - Espagnol</v>
      </c>
      <c r="B35" s="138" t="str">
        <f>'[1]S3 Maquette'!C35</f>
        <v>UE</v>
      </c>
      <c r="C35" s="43">
        <f>'[1]S3 Maquette'!F35</f>
        <v>0</v>
      </c>
      <c r="D35" s="139">
        <v>1</v>
      </c>
      <c r="E35" s="139" t="s">
        <v>288</v>
      </c>
      <c r="F35" s="139"/>
      <c r="G35" s="137" t="s">
        <v>288</v>
      </c>
      <c r="H35" s="137" t="s">
        <v>288</v>
      </c>
      <c r="I35" s="139" t="s">
        <v>288</v>
      </c>
      <c r="J35" s="137">
        <v>6</v>
      </c>
      <c r="K35" s="143" t="s">
        <v>8</v>
      </c>
      <c r="L35" s="137"/>
      <c r="M35" s="137"/>
      <c r="N35" s="137"/>
      <c r="O35" s="137"/>
      <c r="P35" s="137" t="s">
        <v>289</v>
      </c>
      <c r="Q35" s="137"/>
      <c r="R35" s="137"/>
      <c r="S35" s="137" t="s">
        <v>290</v>
      </c>
      <c r="T35" s="137" t="s">
        <v>292</v>
      </c>
      <c r="W35"/>
    </row>
    <row r="36" spans="1:23" ht="30.6" customHeight="1">
      <c r="A36" s="138" t="str">
        <f>'[1]S3 Maquette'!B36</f>
        <v>Civilisations et arts A - Espagnol</v>
      </c>
      <c r="B36" s="138" t="str">
        <f>'[1]S3 Maquette'!C36</f>
        <v>ECUE</v>
      </c>
      <c r="C36" s="43">
        <f>'[1]S3 Maquette'!F36</f>
        <v>0</v>
      </c>
      <c r="D36" s="139">
        <v>1</v>
      </c>
      <c r="E36" s="139" t="s">
        <v>288</v>
      </c>
      <c r="F36" s="139"/>
      <c r="G36" s="137" t="s">
        <v>288</v>
      </c>
      <c r="H36" s="137" t="s">
        <v>288</v>
      </c>
      <c r="I36" s="139" t="s">
        <v>288</v>
      </c>
      <c r="J36" s="137"/>
      <c r="K36" s="143" t="s">
        <v>8</v>
      </c>
      <c r="L36" s="137"/>
      <c r="M36" s="137"/>
      <c r="N36" s="137" t="s">
        <v>9</v>
      </c>
      <c r="O36" s="137" t="s">
        <v>448</v>
      </c>
      <c r="P36" s="137" t="s">
        <v>289</v>
      </c>
      <c r="Q36" s="137"/>
      <c r="R36" s="137"/>
      <c r="S36" s="137" t="s">
        <v>290</v>
      </c>
      <c r="T36" s="244" t="s">
        <v>456</v>
      </c>
      <c r="W36"/>
    </row>
    <row r="37" spans="1:23" ht="30.6" customHeight="1">
      <c r="A37" s="138" t="str">
        <f>'[1]S3 Maquette'!B37</f>
        <v>Civilisations et arts B - Espagnol</v>
      </c>
      <c r="B37" s="138" t="str">
        <f>'[1]S3 Maquette'!C37</f>
        <v>ECUE</v>
      </c>
      <c r="C37" s="43">
        <f>'[1]S3 Maquette'!F37</f>
        <v>0</v>
      </c>
      <c r="D37" s="139">
        <v>1</v>
      </c>
      <c r="E37" s="139" t="s">
        <v>288</v>
      </c>
      <c r="F37" s="139"/>
      <c r="G37" s="137" t="s">
        <v>288</v>
      </c>
      <c r="H37" s="137" t="s">
        <v>288</v>
      </c>
      <c r="I37" s="139" t="s">
        <v>288</v>
      </c>
      <c r="J37" s="137"/>
      <c r="K37" s="143" t="s">
        <v>8</v>
      </c>
      <c r="L37" s="137"/>
      <c r="M37" s="137"/>
      <c r="N37" s="137" t="s">
        <v>28</v>
      </c>
      <c r="O37" s="137"/>
      <c r="P37" s="137" t="s">
        <v>289</v>
      </c>
      <c r="Q37" s="137"/>
      <c r="R37" s="137"/>
      <c r="S37" s="137" t="s">
        <v>290</v>
      </c>
      <c r="T37" s="235" t="s">
        <v>28</v>
      </c>
      <c r="W37"/>
    </row>
    <row r="38" spans="1:23" ht="30.6" customHeight="1">
      <c r="A38" s="138" t="str">
        <f>'[1]S3 Maquette'!B39</f>
        <v>UE4 approfondissement - Espagnol</v>
      </c>
      <c r="B38" s="138" t="str">
        <f>'[1]S3 Maquette'!C39</f>
        <v>UE</v>
      </c>
      <c r="C38" s="43">
        <f>'[1]S3 Maquette'!F39</f>
        <v>0</v>
      </c>
      <c r="D38" s="139">
        <v>1</v>
      </c>
      <c r="E38" s="139" t="s">
        <v>288</v>
      </c>
      <c r="F38" s="139"/>
      <c r="G38" s="137" t="s">
        <v>288</v>
      </c>
      <c r="H38" s="137" t="s">
        <v>288</v>
      </c>
      <c r="I38" s="139" t="s">
        <v>288</v>
      </c>
      <c r="J38" s="137"/>
      <c r="K38" s="143" t="s">
        <v>8</v>
      </c>
      <c r="L38" s="137"/>
      <c r="M38" s="137"/>
      <c r="N38" s="137"/>
      <c r="O38" s="137"/>
      <c r="P38" s="137" t="s">
        <v>289</v>
      </c>
      <c r="Q38" s="137"/>
      <c r="R38" s="137"/>
      <c r="S38" s="86" t="s">
        <v>290</v>
      </c>
      <c r="T38" s="137" t="s">
        <v>292</v>
      </c>
      <c r="W38"/>
    </row>
    <row r="39" spans="1:23" ht="30.6" customHeight="1">
      <c r="A39" s="138" t="str">
        <f>'[1]S3 Maquette'!B40</f>
        <v>Cultures- Espagnol</v>
      </c>
      <c r="B39" s="138" t="str">
        <f>'[1]S3 Maquette'!C40</f>
        <v>ECUE</v>
      </c>
      <c r="C39" s="43">
        <f>'[1]S3 Maquette'!F40</f>
        <v>0</v>
      </c>
      <c r="D39" s="139">
        <v>1</v>
      </c>
      <c r="E39" s="139" t="s">
        <v>288</v>
      </c>
      <c r="F39" s="139"/>
      <c r="G39" s="137" t="s">
        <v>288</v>
      </c>
      <c r="H39" s="137" t="s">
        <v>288</v>
      </c>
      <c r="I39" s="139" t="s">
        <v>288</v>
      </c>
      <c r="J39" s="137"/>
      <c r="K39" s="143" t="s">
        <v>8</v>
      </c>
      <c r="L39" s="137"/>
      <c r="M39" s="137"/>
      <c r="N39" s="137" t="s">
        <v>17</v>
      </c>
      <c r="O39" s="137"/>
      <c r="P39" s="137" t="s">
        <v>289</v>
      </c>
      <c r="Q39" s="137"/>
      <c r="R39" s="137"/>
      <c r="S39" s="137" t="s">
        <v>290</v>
      </c>
      <c r="T39" s="244" t="s">
        <v>17</v>
      </c>
      <c r="W39"/>
    </row>
    <row r="40" spans="1:23" ht="30.6" customHeight="1">
      <c r="A40" s="138" t="str">
        <f>'[1]S3 Maquette'!B41</f>
        <v>Pratiques et documents- Espagnol</v>
      </c>
      <c r="B40" s="138" t="str">
        <f>'[1]S3 Maquette'!C41</f>
        <v>ECUE</v>
      </c>
      <c r="C40" s="43">
        <f>'[1]S3 Maquette'!F41</f>
        <v>0</v>
      </c>
      <c r="D40" s="139">
        <v>1</v>
      </c>
      <c r="E40" s="139" t="s">
        <v>288</v>
      </c>
      <c r="F40" s="139"/>
      <c r="G40" s="137" t="s">
        <v>288</v>
      </c>
      <c r="H40" s="137" t="s">
        <v>288</v>
      </c>
      <c r="I40" s="139" t="s">
        <v>288</v>
      </c>
      <c r="J40" s="137"/>
      <c r="K40" s="143" t="s">
        <v>8</v>
      </c>
      <c r="L40" s="137"/>
      <c r="M40" s="137"/>
      <c r="N40" s="137" t="s">
        <v>17</v>
      </c>
      <c r="O40" s="137"/>
      <c r="P40" s="137" t="s">
        <v>289</v>
      </c>
      <c r="Q40" s="137"/>
      <c r="R40" s="137"/>
      <c r="S40" s="137" t="s">
        <v>290</v>
      </c>
      <c r="T40" s="244" t="s">
        <v>17</v>
      </c>
      <c r="W40"/>
    </row>
    <row r="41" spans="1:23" ht="30.6" customHeight="1">
      <c r="A41" s="138" t="str">
        <f>'[1]S3 Maquette'!B42</f>
        <v>UE4 Ouverture (au choix parmi portail LLAC)</v>
      </c>
      <c r="B41" s="138" t="str">
        <f>'[1]S3 Maquette'!C42</f>
        <v>UE</v>
      </c>
      <c r="C41" s="43">
        <f>'[1]S3 Maquette'!F42</f>
        <v>0</v>
      </c>
      <c r="D41" s="139"/>
      <c r="E41" s="139" t="s">
        <v>288</v>
      </c>
      <c r="F41" s="139"/>
      <c r="G41" s="137" t="s">
        <v>288</v>
      </c>
      <c r="H41" s="137" t="s">
        <v>288</v>
      </c>
      <c r="I41" s="139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45"/>
      <c r="W41"/>
    </row>
    <row r="42" spans="1:23" ht="30.6" customHeight="1">
      <c r="A42" s="138" t="str">
        <f>'[1]S3 Maquette'!B43</f>
        <v>UE5 Mineure</v>
      </c>
      <c r="B42" s="138" t="str">
        <f>'[1]S3 Maquette'!C43</f>
        <v>UE</v>
      </c>
      <c r="C42" s="43">
        <f>'[1]S3 Maquette'!F43</f>
        <v>0</v>
      </c>
      <c r="D42" s="139"/>
      <c r="E42" s="139"/>
      <c r="F42" s="139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45"/>
      <c r="W42"/>
    </row>
    <row r="43" spans="1:23" ht="30.6" customHeight="1">
      <c r="A43" s="138">
        <f>'[1]S3 Maquette'!B44</f>
        <v>0</v>
      </c>
      <c r="B43" s="138">
        <f>'[1]S3 Maquette'!C44</f>
        <v>0</v>
      </c>
      <c r="C43" s="43">
        <f>'[1]S3 Maquette'!F44</f>
        <v>0</v>
      </c>
      <c r="D43" s="139"/>
      <c r="E43" s="139"/>
      <c r="F43" s="139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45"/>
      <c r="W43"/>
    </row>
    <row r="44" spans="1:23" ht="30.6" customHeight="1">
      <c r="A44" s="138">
        <f>'[1]S3 Maquette'!B45</f>
        <v>0</v>
      </c>
      <c r="B44" s="138">
        <f>'[1]S3 Maquette'!C45</f>
        <v>0</v>
      </c>
      <c r="C44" s="43">
        <f>'[1]S3 Maquette'!F45</f>
        <v>0</v>
      </c>
      <c r="D44" s="139"/>
      <c r="E44" s="139"/>
      <c r="F44" s="139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45"/>
      <c r="W44"/>
    </row>
    <row r="45" spans="1:23" ht="30.6" customHeight="1">
      <c r="A45" s="138">
        <f>'[1]S3 Maquette'!B46</f>
        <v>0</v>
      </c>
      <c r="B45" s="138">
        <f>'[1]S3 Maquette'!C46</f>
        <v>0</v>
      </c>
      <c r="C45" s="43">
        <f>'[1]S3 Maquette'!F46</f>
        <v>0</v>
      </c>
      <c r="D45" s="139"/>
      <c r="E45" s="139"/>
      <c r="F45" s="139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45"/>
      <c r="W45"/>
    </row>
    <row r="46" spans="1:23" ht="30.6" customHeight="1">
      <c r="A46" s="138">
        <f>'[1]S3 Maquette'!B47</f>
        <v>0</v>
      </c>
      <c r="B46" s="138">
        <f>'[1]S3 Maquette'!C47</f>
        <v>0</v>
      </c>
      <c r="C46" s="43">
        <f>'[1]S3 Maquette'!F47</f>
        <v>0</v>
      </c>
      <c r="D46" s="139"/>
      <c r="E46" s="139"/>
      <c r="F46" s="139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45"/>
      <c r="W46"/>
    </row>
    <row r="47" spans="1:23" ht="30.6" customHeight="1">
      <c r="A47" s="138">
        <f>'[1]S3 Maquette'!B48</f>
        <v>0</v>
      </c>
      <c r="B47" s="138">
        <f>'[1]S3 Maquette'!C48</f>
        <v>0</v>
      </c>
      <c r="C47" s="43">
        <f>'[1]S3 Maquette'!F48</f>
        <v>0</v>
      </c>
      <c r="D47" s="139"/>
      <c r="E47" s="139"/>
      <c r="F47" s="139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45"/>
      <c r="W47"/>
    </row>
    <row r="48" spans="1:23" ht="30.6" customHeight="1">
      <c r="A48" s="138">
        <f>'[1]S3 Maquette'!B49</f>
        <v>0</v>
      </c>
      <c r="B48" s="138">
        <f>'[1]S3 Maquette'!C49</f>
        <v>0</v>
      </c>
      <c r="C48" s="43">
        <f>'[1]S3 Maquette'!F49</f>
        <v>0</v>
      </c>
      <c r="D48" s="139"/>
      <c r="E48" s="139"/>
      <c r="F48" s="139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45"/>
      <c r="W48"/>
    </row>
    <row r="49" spans="1:23" ht="30.6" customHeight="1">
      <c r="A49" s="138">
        <f>'[1]S3 Maquette'!B50</f>
        <v>0</v>
      </c>
      <c r="B49" s="138">
        <f>'[1]S3 Maquette'!C50</f>
        <v>0</v>
      </c>
      <c r="C49" s="43">
        <f>'[1]S3 Maquette'!F50</f>
        <v>0</v>
      </c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45"/>
      <c r="W49"/>
    </row>
    <row r="50" spans="1:23" ht="30.6" customHeight="1">
      <c r="A50" s="138">
        <f>'[1]S3 Maquette'!B51</f>
        <v>0</v>
      </c>
      <c r="B50" s="138">
        <f>'[1]S3 Maquette'!C51</f>
        <v>0</v>
      </c>
      <c r="C50" s="43">
        <f>'[1]S3 Maquette'!F51</f>
        <v>0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45"/>
      <c r="W50"/>
    </row>
    <row r="51" spans="1:23" ht="30.6" customHeight="1">
      <c r="A51" s="138">
        <f>'[1]S3 Maquette'!B52</f>
        <v>0</v>
      </c>
      <c r="B51" s="138">
        <f>'[1]S3 Maquette'!C52</f>
        <v>0</v>
      </c>
      <c r="C51" s="43">
        <f>'[1]S3 Maquette'!F52</f>
        <v>0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45"/>
      <c r="W51"/>
    </row>
    <row r="52" spans="1:23" ht="30.6" customHeight="1">
      <c r="A52" s="138">
        <f>'[1]S3 Maquette'!B53</f>
        <v>0</v>
      </c>
      <c r="B52" s="138">
        <f>'[1]S3 Maquette'!C53</f>
        <v>0</v>
      </c>
      <c r="C52" s="43">
        <f>'[1]S3 Maquette'!F53</f>
        <v>0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45"/>
      <c r="W52"/>
    </row>
    <row r="53" spans="1:23" ht="30.6" customHeight="1">
      <c r="A53" s="138">
        <f>'[1]S3 Maquette'!B54</f>
        <v>0</v>
      </c>
      <c r="B53" s="138">
        <f>'[1]S3 Maquette'!C54</f>
        <v>0</v>
      </c>
      <c r="C53" s="43">
        <f>'[1]S3 Maquette'!F54</f>
        <v>0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45"/>
      <c r="W53"/>
    </row>
    <row r="54" spans="1:23" ht="30.6" customHeight="1">
      <c r="A54" s="138">
        <f>'[1]S3 Maquette'!B55</f>
        <v>0</v>
      </c>
      <c r="B54" s="138">
        <f>'[1]S3 Maquette'!C55</f>
        <v>0</v>
      </c>
      <c r="C54" s="43">
        <f>'[1]S3 Maquette'!F55</f>
        <v>0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45"/>
      <c r="W54"/>
    </row>
    <row r="55" spans="1:23" ht="30.6" customHeight="1">
      <c r="A55" s="138">
        <f>'[1]S3 Maquette'!B56</f>
        <v>0</v>
      </c>
      <c r="B55" s="138">
        <f>'[1]S3 Maquette'!C56</f>
        <v>0</v>
      </c>
      <c r="C55" s="43">
        <f>'[1]S3 Maquette'!F56</f>
        <v>0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45"/>
      <c r="W55"/>
    </row>
    <row r="56" spans="1:23" ht="30.6" customHeight="1">
      <c r="A56" s="138">
        <f>'[1]S3 Maquette'!B57</f>
        <v>0</v>
      </c>
      <c r="B56" s="138">
        <f>'[1]S3 Maquette'!C57</f>
        <v>0</v>
      </c>
      <c r="C56" s="43">
        <f>'[1]S3 Maquette'!F57</f>
        <v>0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45"/>
      <c r="W56"/>
    </row>
    <row r="57" spans="1:23" ht="30.6" customHeight="1">
      <c r="A57" s="138">
        <f>'[1]S3 Maquette'!B58</f>
        <v>0</v>
      </c>
      <c r="B57" s="138">
        <f>'[1]S3 Maquette'!C58</f>
        <v>0</v>
      </c>
      <c r="C57" s="43">
        <f>'[1]S3 Maquette'!F58</f>
        <v>0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45"/>
      <c r="W57"/>
    </row>
    <row r="58" spans="1:23" ht="30.6" customHeight="1">
      <c r="A58" s="138">
        <f>'[1]S3 Maquette'!B59</f>
        <v>0</v>
      </c>
      <c r="B58" s="138">
        <f>'[1]S3 Maquette'!C59</f>
        <v>0</v>
      </c>
      <c r="C58" s="43">
        <f>'[1]S3 Maquette'!F59</f>
        <v>0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45"/>
      <c r="W58"/>
    </row>
    <row r="59" spans="1:23" ht="30.6" customHeight="1">
      <c r="A59" s="138">
        <f>'[1]S3 Maquette'!B60</f>
        <v>0</v>
      </c>
      <c r="B59" s="138">
        <f>'[1]S3 Maquette'!C60</f>
        <v>0</v>
      </c>
      <c r="C59" s="43">
        <f>'[1]S3 Maquette'!F60</f>
        <v>0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45"/>
      <c r="W59"/>
    </row>
    <row r="60" spans="1:23" ht="30.6" customHeight="1">
      <c r="A60" s="138">
        <f>'[1]S3 Maquette'!B61</f>
        <v>0</v>
      </c>
      <c r="B60" s="138">
        <f>'[1]S3 Maquette'!C61</f>
        <v>0</v>
      </c>
      <c r="C60" s="43">
        <f>'[1]S3 Maquette'!F61</f>
        <v>0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45"/>
      <c r="W60"/>
    </row>
    <row r="61" spans="1:23" ht="30.6" customHeight="1">
      <c r="A61" s="138">
        <f>'[1]S3 Maquette'!B62</f>
        <v>0</v>
      </c>
      <c r="B61" s="138">
        <f>'[1]S3 Maquette'!C62</f>
        <v>0</v>
      </c>
      <c r="C61" s="43">
        <f>'[1]S3 Maquette'!F62</f>
        <v>0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45"/>
      <c r="W61"/>
    </row>
    <row r="62" spans="1:23" ht="30.6" customHeight="1">
      <c r="A62" s="138">
        <f>'[1]S3 Maquette'!B63</f>
        <v>0</v>
      </c>
      <c r="B62" s="138">
        <f>'[1]S3 Maquette'!C63</f>
        <v>0</v>
      </c>
      <c r="C62" s="43">
        <f>'[1]S3 Maquette'!F63</f>
        <v>0</v>
      </c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45"/>
      <c r="W62"/>
    </row>
    <row r="63" spans="1:23" ht="30.6" customHeight="1">
      <c r="A63" s="138">
        <f>'[1]S3 Maquette'!B64</f>
        <v>0</v>
      </c>
      <c r="B63" s="138">
        <f>'[1]S3 Maquette'!C64</f>
        <v>0</v>
      </c>
      <c r="C63" s="43">
        <f>'[1]S3 Maquette'!F64</f>
        <v>0</v>
      </c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45"/>
      <c r="W63"/>
    </row>
    <row r="64" spans="1:23" ht="30.6" customHeight="1">
      <c r="A64" s="138">
        <f>'[1]S3 Maquette'!B65</f>
        <v>0</v>
      </c>
      <c r="B64" s="138">
        <f>'[1]S3 Maquette'!C65</f>
        <v>0</v>
      </c>
      <c r="C64" s="43">
        <f>'[1]S3 Maquette'!F65</f>
        <v>0</v>
      </c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45"/>
      <c r="W64"/>
    </row>
    <row r="65" spans="1:23" ht="30.6" customHeight="1">
      <c r="A65" s="138">
        <f>'[1]S3 Maquette'!B66</f>
        <v>0</v>
      </c>
      <c r="B65" s="138">
        <f>'[1]S3 Maquette'!C66</f>
        <v>0</v>
      </c>
      <c r="C65" s="43">
        <f>'[1]S3 Maquette'!F66</f>
        <v>0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45"/>
      <c r="W65"/>
    </row>
    <row r="66" spans="1:23" ht="30.6" customHeight="1">
      <c r="A66" s="138">
        <f>'[1]S3 Maquette'!B67</f>
        <v>0</v>
      </c>
      <c r="B66" s="138">
        <f>'[1]S3 Maquette'!C67</f>
        <v>0</v>
      </c>
      <c r="C66" s="43">
        <f>'[1]S3 Maquette'!F67</f>
        <v>0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45"/>
      <c r="W66"/>
    </row>
    <row r="67" spans="1:23" ht="30.6" customHeight="1">
      <c r="A67" s="138">
        <f>'[1]S3 Maquette'!B68</f>
        <v>0</v>
      </c>
      <c r="B67" s="138">
        <f>'[1]S3 Maquette'!C68</f>
        <v>0</v>
      </c>
      <c r="C67" s="43">
        <f>'[1]S3 Maquette'!F68</f>
        <v>0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45"/>
      <c r="W67"/>
    </row>
    <row r="68" spans="1:23" ht="30.6" customHeight="1">
      <c r="A68" s="138">
        <f>'[1]S3 Maquette'!B69</f>
        <v>0</v>
      </c>
      <c r="B68" s="138">
        <f>'[1]S3 Maquette'!C69</f>
        <v>0</v>
      </c>
      <c r="C68" s="43">
        <f>'[1]S3 Maquette'!F69</f>
        <v>0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45"/>
      <c r="W68"/>
    </row>
    <row r="69" spans="1:23" ht="30.6" customHeight="1">
      <c r="A69" s="138">
        <f>'[1]S3 Maquette'!B70</f>
        <v>0</v>
      </c>
      <c r="B69" s="138">
        <f>'[1]S3 Maquette'!C70</f>
        <v>0</v>
      </c>
      <c r="C69" s="43">
        <f>'[1]S3 Maquette'!F70</f>
        <v>0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45"/>
      <c r="W69"/>
    </row>
    <row r="70" spans="1:23" ht="30.6" customHeight="1">
      <c r="A70" s="138">
        <f>'[1]S3 Maquette'!B71</f>
        <v>0</v>
      </c>
      <c r="B70" s="138">
        <f>'[1]S3 Maquette'!C71</f>
        <v>0</v>
      </c>
      <c r="C70" s="43">
        <f>'[1]S3 Maquette'!F71</f>
        <v>0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45"/>
      <c r="W70"/>
    </row>
    <row r="71" spans="1:23" ht="30.6" customHeight="1">
      <c r="A71" s="138">
        <f>'[1]S3 Maquette'!B72</f>
        <v>0</v>
      </c>
      <c r="B71" s="138">
        <f>'[1]S3 Maquette'!C72</f>
        <v>0</v>
      </c>
      <c r="C71" s="43">
        <f>'[1]S3 Maquette'!F72</f>
        <v>0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45"/>
      <c r="W71"/>
    </row>
    <row r="72" spans="1:23" ht="30.6" customHeight="1">
      <c r="A72" s="138">
        <f>'[1]S3 Maquette'!B73</f>
        <v>0</v>
      </c>
      <c r="B72" s="138">
        <f>'[1]S3 Maquette'!C73</f>
        <v>0</v>
      </c>
      <c r="C72" s="43">
        <f>'[1]S3 Maquette'!F73</f>
        <v>0</v>
      </c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45"/>
      <c r="W72"/>
    </row>
    <row r="73" spans="1:23" ht="30.6" customHeight="1">
      <c r="A73" s="138">
        <f>'[1]S3 Maquette'!B74</f>
        <v>0</v>
      </c>
      <c r="B73" s="138">
        <f>'[1]S3 Maquette'!C74</f>
        <v>0</v>
      </c>
      <c r="C73" s="43">
        <f>'[1]S3 Maquette'!F74</f>
        <v>0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45"/>
      <c r="W73"/>
    </row>
    <row r="74" spans="1:23" ht="30.6" customHeight="1">
      <c r="A74" s="138">
        <f>'[1]S3 Maquette'!B75</f>
        <v>0</v>
      </c>
      <c r="B74" s="138">
        <f>'[1]S3 Maquette'!C75</f>
        <v>0</v>
      </c>
      <c r="C74" s="43">
        <f>'[1]S3 Maquette'!F75</f>
        <v>0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45"/>
      <c r="W74"/>
    </row>
    <row r="75" spans="1:23" ht="30.6" customHeight="1">
      <c r="A75" s="138">
        <f>'[1]S3 Maquette'!B76</f>
        <v>0</v>
      </c>
      <c r="B75" s="138">
        <f>'[1]S3 Maquette'!C76</f>
        <v>0</v>
      </c>
      <c r="C75" s="43">
        <f>'[1]S3 Maquette'!F76</f>
        <v>0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45"/>
      <c r="W75"/>
    </row>
    <row r="76" spans="1:23" ht="30.6" customHeight="1">
      <c r="A76" s="138">
        <f>'[1]S3 Maquette'!B77</f>
        <v>0</v>
      </c>
      <c r="B76" s="138">
        <f>'[1]S3 Maquette'!C77</f>
        <v>0</v>
      </c>
      <c r="C76" s="43">
        <f>'[1]S3 Maquette'!F77</f>
        <v>0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45"/>
      <c r="W76"/>
    </row>
    <row r="77" spans="1:23" ht="30.6" customHeight="1">
      <c r="A77" s="138">
        <f>'[1]S3 Maquette'!B78</f>
        <v>0</v>
      </c>
      <c r="B77" s="138">
        <f>'[1]S3 Maquette'!C78</f>
        <v>0</v>
      </c>
      <c r="C77" s="43">
        <f>'[1]S3 Maquette'!F78</f>
        <v>0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45"/>
      <c r="W77"/>
    </row>
    <row r="78" spans="1:23" ht="30.6" customHeight="1">
      <c r="A78" s="138">
        <f>'[1]S3 Maquette'!B79</f>
        <v>0</v>
      </c>
      <c r="B78" s="138">
        <f>'[1]S3 Maquette'!C79</f>
        <v>0</v>
      </c>
      <c r="C78" s="43">
        <f>'[1]S3 Maquette'!F79</f>
        <v>0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45"/>
      <c r="W78"/>
    </row>
    <row r="79" spans="1:23" ht="30.6" customHeight="1">
      <c r="A79" s="138">
        <f>'[1]S3 Maquette'!B80</f>
        <v>0</v>
      </c>
      <c r="B79" s="138">
        <f>'[1]S3 Maquette'!C80</f>
        <v>0</v>
      </c>
      <c r="C79" s="43">
        <f>'[1]S3 Maquette'!F80</f>
        <v>0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45"/>
      <c r="W79"/>
    </row>
    <row r="80" spans="1:23" ht="30.6" customHeight="1">
      <c r="A80" s="138">
        <f>'[1]S3 Maquette'!B81</f>
        <v>0</v>
      </c>
      <c r="B80" s="138">
        <f>'[1]S3 Maquette'!C81</f>
        <v>0</v>
      </c>
      <c r="C80" s="43">
        <f>'[1]S3 Maquette'!F81</f>
        <v>0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45"/>
      <c r="W80"/>
    </row>
    <row r="81" spans="1:23" ht="30.6" customHeight="1">
      <c r="A81" s="138">
        <f>'[1]S3 Maquette'!B82</f>
        <v>0</v>
      </c>
      <c r="B81" s="138">
        <f>'[1]S3 Maquette'!C82</f>
        <v>0</v>
      </c>
      <c r="C81" s="43">
        <f>'[1]S3 Maquette'!F82</f>
        <v>0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45"/>
      <c r="W81"/>
    </row>
    <row r="82" spans="1:23" ht="30.6" customHeight="1">
      <c r="A82" s="138">
        <f>'[1]S3 Maquette'!B83</f>
        <v>0</v>
      </c>
      <c r="B82" s="138">
        <f>'[1]S3 Maquette'!C83</f>
        <v>0</v>
      </c>
      <c r="C82" s="43">
        <f>'[1]S3 Maquette'!F83</f>
        <v>0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45"/>
      <c r="W82"/>
    </row>
    <row r="83" spans="1:23" ht="30.6" customHeight="1">
      <c r="A83" s="138">
        <f>'[1]S3 Maquette'!B84</f>
        <v>0</v>
      </c>
      <c r="B83" s="138">
        <f>'[1]S3 Maquette'!C84</f>
        <v>0</v>
      </c>
      <c r="C83" s="43">
        <f>'[1]S3 Maquette'!F84</f>
        <v>0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45"/>
      <c r="W83"/>
    </row>
    <row r="84" spans="1:23" ht="30.6" customHeight="1">
      <c r="A84" s="138">
        <f>'[1]S3 Maquette'!B85</f>
        <v>0</v>
      </c>
      <c r="B84" s="138">
        <f>'[1]S3 Maquette'!C85</f>
        <v>0</v>
      </c>
      <c r="C84" s="43">
        <f>'[1]S3 Maquette'!F85</f>
        <v>0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45"/>
      <c r="W84"/>
    </row>
    <row r="85" spans="1:23" ht="30.6" customHeight="1">
      <c r="A85" s="138">
        <f>'[1]S3 Maquette'!B86</f>
        <v>0</v>
      </c>
      <c r="B85" s="138">
        <f>'[1]S3 Maquette'!C86</f>
        <v>0</v>
      </c>
      <c r="C85" s="43">
        <f>'[1]S3 Maquette'!F86</f>
        <v>0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45"/>
      <c r="W85"/>
    </row>
    <row r="86" spans="1:23" ht="30.6" customHeight="1">
      <c r="A86" s="138">
        <f>'[1]S3 Maquette'!B87</f>
        <v>0</v>
      </c>
      <c r="B86" s="138">
        <f>'[1]S3 Maquette'!C87</f>
        <v>0</v>
      </c>
      <c r="C86" s="43">
        <f>'[1]S3 Maquette'!F87</f>
        <v>0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45"/>
      <c r="W86"/>
    </row>
    <row r="87" spans="1:23" ht="30.6" customHeight="1">
      <c r="A87" s="138">
        <f>'[1]S3 Maquette'!B88</f>
        <v>0</v>
      </c>
      <c r="B87" s="138">
        <f>'[1]S3 Maquette'!C88</f>
        <v>0</v>
      </c>
      <c r="C87" s="43">
        <f>'[1]S3 Maquette'!F88</f>
        <v>0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45"/>
      <c r="W87"/>
    </row>
    <row r="88" spans="1:23" ht="30.6" customHeight="1">
      <c r="A88" s="138">
        <f>'[1]S3 Maquette'!B89</f>
        <v>0</v>
      </c>
      <c r="B88" s="138">
        <f>'[1]S3 Maquette'!C89</f>
        <v>0</v>
      </c>
      <c r="C88" s="43">
        <f>'[1]S3 Maquette'!F89</f>
        <v>0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45"/>
      <c r="W88"/>
    </row>
    <row r="89" spans="1:23" ht="30.6" customHeight="1">
      <c r="A89" s="138">
        <f>'[1]S3 Maquette'!B90</f>
        <v>0</v>
      </c>
      <c r="B89" s="138">
        <f>'[1]S3 Maquette'!C90</f>
        <v>0</v>
      </c>
      <c r="C89" s="43">
        <f>'[1]S3 Maquette'!F90</f>
        <v>0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45"/>
      <c r="W89"/>
    </row>
    <row r="90" spans="1:23" ht="30.6" customHeight="1">
      <c r="A90" s="138">
        <f>'[1]S3 Maquette'!B91</f>
        <v>0</v>
      </c>
      <c r="B90" s="138">
        <f>'[1]S3 Maquette'!C91</f>
        <v>0</v>
      </c>
      <c r="C90" s="43">
        <f>'[1]S3 Maquette'!F91</f>
        <v>0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45"/>
      <c r="W90"/>
    </row>
    <row r="91" spans="1:23" ht="30.6" customHeight="1">
      <c r="A91" s="138">
        <f>'[1]S3 Maquette'!B92</f>
        <v>0</v>
      </c>
      <c r="B91" s="138">
        <f>'[1]S3 Maquette'!C92</f>
        <v>0</v>
      </c>
      <c r="C91" s="43">
        <f>'[1]S3 Maquette'!F92</f>
        <v>0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45"/>
      <c r="W91"/>
    </row>
    <row r="92" spans="1:23" ht="30.6" customHeight="1">
      <c r="A92" s="138">
        <f>'[1]S3 Maquette'!B93</f>
        <v>0</v>
      </c>
      <c r="B92" s="138">
        <f>'[1]S3 Maquette'!C93</f>
        <v>0</v>
      </c>
      <c r="C92" s="43">
        <f>'[1]S3 Maquette'!F93</f>
        <v>0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45"/>
      <c r="W92"/>
    </row>
    <row r="93" spans="1:23" ht="30.6" customHeight="1">
      <c r="A93" s="138">
        <f>'[1]S3 Maquette'!B94</f>
        <v>0</v>
      </c>
      <c r="B93" s="138">
        <f>'[1]S3 Maquette'!C94</f>
        <v>0</v>
      </c>
      <c r="C93" s="43">
        <f>'[1]S3 Maquette'!F94</f>
        <v>0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45"/>
      <c r="W93"/>
    </row>
    <row r="94" spans="1:23" ht="30.6" customHeight="1">
      <c r="A94" s="138">
        <f>'[1]S3 Maquette'!B95</f>
        <v>0</v>
      </c>
      <c r="B94" s="138">
        <f>'[1]S3 Maquette'!C95</f>
        <v>0</v>
      </c>
      <c r="C94" s="43">
        <f>'[1]S3 Maquette'!F95</f>
        <v>0</v>
      </c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45"/>
      <c r="W94"/>
    </row>
    <row r="95" spans="1:23" ht="30.6" customHeight="1">
      <c r="A95" s="138">
        <f>'[1]S3 Maquette'!B96</f>
        <v>0</v>
      </c>
      <c r="B95" s="138">
        <f>'[1]S3 Maquette'!C96</f>
        <v>0</v>
      </c>
      <c r="C95" s="43">
        <f>'[1]S3 Maquette'!F96</f>
        <v>0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45"/>
      <c r="W95"/>
    </row>
    <row r="96" spans="1:23" ht="30.6" customHeight="1">
      <c r="A96" s="138">
        <f>'[1]S3 Maquette'!B97</f>
        <v>0</v>
      </c>
      <c r="B96" s="138">
        <f>'[1]S3 Maquette'!C97</f>
        <v>0</v>
      </c>
      <c r="C96" s="43">
        <f>'[1]S3 Maquette'!F97</f>
        <v>0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45"/>
      <c r="W96"/>
    </row>
    <row r="97" spans="1:23" ht="30.6" customHeight="1">
      <c r="A97" s="138">
        <f>'[1]S3 Maquette'!B98</f>
        <v>0</v>
      </c>
      <c r="B97" s="138">
        <f>'[1]S3 Maquette'!C98</f>
        <v>0</v>
      </c>
      <c r="C97" s="43">
        <f>'[1]S3 Maquette'!F98</f>
        <v>0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45"/>
      <c r="W97"/>
    </row>
    <row r="98" spans="1:23" ht="30.6" customHeight="1">
      <c r="A98" s="138">
        <f>'[1]S3 Maquette'!B99</f>
        <v>0</v>
      </c>
      <c r="B98" s="138">
        <f>'[1]S3 Maquette'!C99</f>
        <v>0</v>
      </c>
      <c r="C98" s="43">
        <f>'[1]S3 Maquette'!F99</f>
        <v>0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45"/>
      <c r="W98"/>
    </row>
    <row r="99" spans="1:23" ht="30.6" customHeight="1">
      <c r="A99" s="138">
        <f>'[1]S3 Maquette'!B100</f>
        <v>0</v>
      </c>
      <c r="B99" s="138">
        <f>'[1]S3 Maquette'!C100</f>
        <v>0</v>
      </c>
      <c r="C99" s="43">
        <f>'[1]S3 Maquette'!F100</f>
        <v>0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45"/>
      <c r="W99"/>
    </row>
    <row r="100" spans="1:23" ht="30.6" customHeight="1">
      <c r="A100" s="138">
        <f>'[1]S3 Maquette'!B101</f>
        <v>0</v>
      </c>
      <c r="B100" s="138">
        <f>'[1]S3 Maquette'!C101</f>
        <v>0</v>
      </c>
      <c r="C100" s="43">
        <f>'[1]S3 Maquette'!F101</f>
        <v>0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45"/>
      <c r="W100"/>
    </row>
    <row r="101" spans="1:23" ht="30.6" customHeight="1">
      <c r="A101" s="138">
        <f>'[1]S3 Maquette'!B102</f>
        <v>0</v>
      </c>
      <c r="B101" s="138">
        <f>'[1]S3 Maquette'!C102</f>
        <v>0</v>
      </c>
      <c r="C101" s="43">
        <f>'[1]S3 Maquette'!F102</f>
        <v>0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45"/>
      <c r="W101"/>
    </row>
    <row r="102" spans="1:23" ht="30.6" customHeight="1">
      <c r="A102" s="138">
        <f>'[1]S3 Maquette'!B103</f>
        <v>0</v>
      </c>
      <c r="B102" s="138">
        <f>'[1]S3 Maquette'!C103</f>
        <v>0</v>
      </c>
      <c r="C102" s="43">
        <f>'[1]S3 Maquette'!F103</f>
        <v>0</v>
      </c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45"/>
      <c r="W102"/>
    </row>
    <row r="103" spans="1:23" ht="30.6" customHeight="1">
      <c r="A103" s="138">
        <f>'[1]S3 Maquette'!B104</f>
        <v>0</v>
      </c>
      <c r="B103" s="138">
        <f>'[1]S3 Maquette'!C104</f>
        <v>0</v>
      </c>
      <c r="C103" s="43">
        <f>'[1]S3 Maquette'!F104</f>
        <v>0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45"/>
      <c r="W103"/>
    </row>
    <row r="104" spans="1:23" ht="30.6" customHeight="1">
      <c r="A104" s="138">
        <f>'[1]S3 Maquette'!B105</f>
        <v>0</v>
      </c>
      <c r="B104" s="138">
        <f>'[1]S3 Maquette'!C105</f>
        <v>0</v>
      </c>
      <c r="C104" s="43">
        <f>'[1]S3 Maquette'!F105</f>
        <v>0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45"/>
      <c r="W104"/>
    </row>
    <row r="105" spans="1:23" ht="30.6" customHeight="1">
      <c r="A105" s="138">
        <f>'[1]S3 Maquette'!B106</f>
        <v>0</v>
      </c>
      <c r="B105" s="138">
        <f>'[1]S3 Maquette'!C106</f>
        <v>0</v>
      </c>
      <c r="C105" s="43">
        <f>'[1]S3 Maquette'!F106</f>
        <v>0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45"/>
      <c r="W105"/>
    </row>
    <row r="106" spans="1:23" ht="30.6" customHeight="1">
      <c r="A106" s="138">
        <f>'[1]S3 Maquette'!B107</f>
        <v>0</v>
      </c>
      <c r="B106" s="138">
        <f>'[1]S3 Maquette'!C107</f>
        <v>0</v>
      </c>
      <c r="C106" s="43">
        <f>'[1]S3 Maquette'!F107</f>
        <v>0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45"/>
      <c r="W106"/>
    </row>
    <row r="107" spans="1:23" ht="30.6" customHeight="1">
      <c r="A107" s="138">
        <f>'[1]S3 Maquette'!B108</f>
        <v>0</v>
      </c>
      <c r="B107" s="138">
        <f>'[1]S3 Maquette'!C108</f>
        <v>0</v>
      </c>
      <c r="C107" s="43">
        <f>'[1]S3 Maquette'!F108</f>
        <v>0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45"/>
      <c r="W107"/>
    </row>
    <row r="108" spans="1:23" ht="30.6" customHeight="1">
      <c r="A108" s="138">
        <f>'[1]S3 Maquette'!B109</f>
        <v>0</v>
      </c>
      <c r="B108" s="138">
        <f>'[1]S3 Maquette'!C109</f>
        <v>0</v>
      </c>
      <c r="C108" s="43">
        <f>'[1]S3 Maquette'!F109</f>
        <v>0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45"/>
      <c r="W108"/>
    </row>
    <row r="109" spans="1:23" ht="30.6" customHeight="1">
      <c r="A109" s="138">
        <f>'[1]S3 Maquette'!B110</f>
        <v>0</v>
      </c>
      <c r="B109" s="138">
        <f>'[1]S3 Maquette'!C110</f>
        <v>0</v>
      </c>
      <c r="C109" s="43">
        <f>'[1]S3 Maquette'!F110</f>
        <v>0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45"/>
      <c r="W109"/>
    </row>
    <row r="110" spans="1:23" ht="30.6" customHeight="1">
      <c r="A110" s="138">
        <f>'[1]S3 Maquette'!B111</f>
        <v>0</v>
      </c>
      <c r="B110" s="138">
        <f>'[1]S3 Maquette'!C111</f>
        <v>0</v>
      </c>
      <c r="C110" s="43">
        <f>'[1]S3 Maquette'!F111</f>
        <v>0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45"/>
      <c r="W110"/>
    </row>
    <row r="111" spans="1:23" ht="30.6" customHeight="1">
      <c r="A111" s="138">
        <f>'[1]S3 Maquette'!B112</f>
        <v>0</v>
      </c>
      <c r="B111" s="138">
        <f>'[1]S3 Maquette'!C112</f>
        <v>0</v>
      </c>
      <c r="C111" s="43">
        <f>'[1]S3 Maquette'!F112</f>
        <v>0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45"/>
      <c r="W111"/>
    </row>
    <row r="112" spans="1:23" ht="30.6" customHeight="1">
      <c r="A112" s="138">
        <f>'[1]S3 Maquette'!B113</f>
        <v>0</v>
      </c>
      <c r="B112" s="138">
        <f>'[1]S3 Maquette'!C113</f>
        <v>0</v>
      </c>
      <c r="C112" s="43">
        <f>'[1]S3 Maquette'!F113</f>
        <v>0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45"/>
      <c r="W112"/>
    </row>
    <row r="113" spans="1:23" ht="30.6" customHeight="1">
      <c r="A113" s="138">
        <f>'[1]S3 Maquette'!B114</f>
        <v>0</v>
      </c>
      <c r="B113" s="138">
        <f>'[1]S3 Maquette'!C114</f>
        <v>0</v>
      </c>
      <c r="C113" s="43">
        <f>'[1]S3 Maquette'!F114</f>
        <v>0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45"/>
      <c r="W113"/>
    </row>
    <row r="114" spans="1:23" ht="30.6" customHeight="1">
      <c r="A114" s="138">
        <f>'[1]S3 Maquette'!B115</f>
        <v>0</v>
      </c>
      <c r="B114" s="138">
        <f>'[1]S3 Maquette'!C115</f>
        <v>0</v>
      </c>
      <c r="C114" s="43">
        <f>'[1]S3 Maquette'!F115</f>
        <v>0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45"/>
      <c r="W114"/>
    </row>
    <row r="115" spans="1:23" ht="30.6" customHeight="1">
      <c r="A115" s="138">
        <f>'[1]S3 Maquette'!B116</f>
        <v>0</v>
      </c>
      <c r="B115" s="138">
        <f>'[1]S3 Maquette'!C116</f>
        <v>0</v>
      </c>
      <c r="C115" s="43">
        <f>'[1]S3 Maquette'!F116</f>
        <v>0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45"/>
      <c r="W115"/>
    </row>
    <row r="116" spans="1:23" ht="30.6" customHeight="1">
      <c r="A116" s="138">
        <f>'[1]S3 Maquette'!B117</f>
        <v>0</v>
      </c>
      <c r="B116" s="138">
        <f>'[1]S3 Maquette'!C117</f>
        <v>0</v>
      </c>
      <c r="C116" s="43">
        <f>'[1]S3 Maquette'!F117</f>
        <v>0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45"/>
      <c r="W116"/>
    </row>
    <row r="117" spans="1:23" ht="30.6" customHeight="1">
      <c r="A117" s="138">
        <f>'[1]S3 Maquette'!B118</f>
        <v>0</v>
      </c>
      <c r="B117" s="138">
        <f>'[1]S3 Maquette'!C118</f>
        <v>0</v>
      </c>
      <c r="C117" s="43">
        <f>'[1]S3 Maquette'!F118</f>
        <v>0</v>
      </c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45"/>
      <c r="W117"/>
    </row>
    <row r="118" spans="1:23" ht="30.6" customHeight="1">
      <c r="A118" s="138">
        <f>'[1]S3 Maquette'!B119</f>
        <v>0</v>
      </c>
      <c r="B118" s="138">
        <f>'[1]S3 Maquette'!C119</f>
        <v>0</v>
      </c>
      <c r="C118" s="43">
        <f>'[1]S3 Maquette'!F119</f>
        <v>0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45"/>
      <c r="W118"/>
    </row>
    <row r="119" spans="1:23" ht="30.6" customHeight="1">
      <c r="A119" s="138">
        <f>'[1]S3 Maquette'!B120</f>
        <v>0</v>
      </c>
      <c r="B119" s="138">
        <f>'[1]S3 Maquette'!C120</f>
        <v>0</v>
      </c>
      <c r="C119" s="43">
        <f>'[1]S3 Maquette'!F120</f>
        <v>0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45"/>
      <c r="W119"/>
    </row>
    <row r="120" spans="1:23" ht="30.6" customHeight="1">
      <c r="A120" s="138">
        <f>'[1]S3 Maquette'!B121</f>
        <v>0</v>
      </c>
      <c r="B120" s="138">
        <f>'[1]S3 Maquette'!C121</f>
        <v>0</v>
      </c>
      <c r="C120" s="43">
        <f>'[1]S3 Maquette'!F121</f>
        <v>0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45"/>
      <c r="W120"/>
    </row>
    <row r="121" spans="1:23" ht="30.6" customHeight="1">
      <c r="A121" s="138">
        <f>'[1]S3 Maquette'!B122</f>
        <v>0</v>
      </c>
      <c r="B121" s="138">
        <f>'[1]S3 Maquette'!C122</f>
        <v>0</v>
      </c>
      <c r="C121" s="43">
        <f>'[1]S3 Maquette'!F122</f>
        <v>0</v>
      </c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45"/>
      <c r="W121"/>
    </row>
    <row r="122" spans="1:23" ht="30.6" customHeight="1">
      <c r="A122" s="138">
        <f>'[1]S3 Maquette'!B123</f>
        <v>0</v>
      </c>
      <c r="B122" s="138">
        <f>'[1]S3 Maquette'!C123</f>
        <v>0</v>
      </c>
      <c r="C122" s="43">
        <f>'[1]S3 Maquette'!F123</f>
        <v>0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45"/>
      <c r="W122"/>
    </row>
    <row r="123" spans="1:23" ht="30.6" customHeight="1">
      <c r="A123" s="138">
        <f>'[1]S3 Maquette'!B124</f>
        <v>0</v>
      </c>
      <c r="B123" s="138">
        <f>'[1]S3 Maquette'!C124</f>
        <v>0</v>
      </c>
      <c r="C123" s="43">
        <f>'[1]S3 Maquette'!F124</f>
        <v>0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45"/>
      <c r="W123"/>
    </row>
    <row r="124" spans="1:23" ht="30.6" customHeight="1">
      <c r="A124" s="138">
        <f>'[1]S3 Maquette'!B125</f>
        <v>0</v>
      </c>
      <c r="B124" s="138">
        <f>'[1]S3 Maquette'!C125</f>
        <v>0</v>
      </c>
      <c r="C124" s="43">
        <f>'[1]S3 Maquette'!F125</f>
        <v>0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45"/>
      <c r="W124"/>
    </row>
    <row r="125" spans="1:23" ht="30.6" customHeight="1">
      <c r="A125" s="138">
        <f>'[1]S3 Maquette'!B126</f>
        <v>0</v>
      </c>
      <c r="B125" s="138">
        <f>'[1]S3 Maquette'!C126</f>
        <v>0</v>
      </c>
      <c r="C125" s="43">
        <f>'[1]S3 Maquette'!F126</f>
        <v>0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45"/>
      <c r="W125"/>
    </row>
    <row r="126" spans="1:23" ht="30.6" customHeight="1">
      <c r="A126" s="138">
        <f>'[1]S3 Maquette'!B127</f>
        <v>0</v>
      </c>
      <c r="B126" s="138">
        <f>'[1]S3 Maquette'!C127</f>
        <v>0</v>
      </c>
      <c r="C126" s="43">
        <f>'[1]S3 Maquette'!F127</f>
        <v>0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45"/>
      <c r="W126"/>
    </row>
    <row r="127" spans="1:23" ht="30.6" customHeight="1">
      <c r="A127" s="138">
        <f>'[1]S3 Maquette'!B128</f>
        <v>0</v>
      </c>
      <c r="B127" s="138">
        <f>'[1]S3 Maquette'!C128</f>
        <v>0</v>
      </c>
      <c r="C127" s="43">
        <f>'[1]S3 Maquette'!F128</f>
        <v>0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45"/>
      <c r="W127"/>
    </row>
    <row r="128" spans="1:23" ht="30.6" customHeight="1">
      <c r="A128" s="138">
        <f>'[1]S3 Maquette'!B129</f>
        <v>0</v>
      </c>
      <c r="B128" s="138">
        <f>'[1]S3 Maquette'!C129</f>
        <v>0</v>
      </c>
      <c r="C128" s="43">
        <f>'[1]S3 Maquette'!F129</f>
        <v>0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45"/>
      <c r="W128"/>
    </row>
    <row r="129" spans="1:23" ht="30.6" customHeight="1">
      <c r="A129" s="138">
        <f>'[1]S3 Maquette'!B130</f>
        <v>0</v>
      </c>
      <c r="B129" s="138">
        <f>'[1]S3 Maquette'!C130</f>
        <v>0</v>
      </c>
      <c r="C129" s="43">
        <f>'[1]S3 Maquette'!F130</f>
        <v>0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45"/>
      <c r="W129"/>
    </row>
    <row r="130" spans="1:23" ht="30.6" customHeight="1">
      <c r="A130" s="138">
        <f>'[1]S3 Maquette'!B131</f>
        <v>0</v>
      </c>
      <c r="B130" s="138">
        <f>'[1]S3 Maquette'!C131</f>
        <v>0</v>
      </c>
      <c r="C130" s="43">
        <f>'[1]S3 Maquette'!F131</f>
        <v>0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45"/>
      <c r="W130"/>
    </row>
    <row r="131" spans="1:23" ht="30.6" customHeight="1">
      <c r="A131" s="138">
        <f>'[1]S3 Maquette'!B132</f>
        <v>0</v>
      </c>
      <c r="B131" s="138">
        <f>'[1]S3 Maquette'!C132</f>
        <v>0</v>
      </c>
      <c r="C131" s="43">
        <f>'[1]S3 Maquette'!F132</f>
        <v>0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45"/>
      <c r="W131"/>
    </row>
    <row r="132" spans="1:23" ht="30.6" customHeight="1">
      <c r="A132" s="138">
        <f>'[1]S3 Maquette'!B133</f>
        <v>0</v>
      </c>
      <c r="B132" s="138">
        <f>'[1]S3 Maquette'!C133</f>
        <v>0</v>
      </c>
      <c r="C132" s="43">
        <f>'[1]S3 Maquette'!F133</f>
        <v>0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45"/>
      <c r="W132"/>
    </row>
    <row r="133" spans="1:23" ht="30.6" customHeight="1">
      <c r="A133" s="138">
        <f>'[1]S3 Maquette'!B134</f>
        <v>0</v>
      </c>
      <c r="B133" s="138">
        <f>'[1]S3 Maquette'!C134</f>
        <v>0</v>
      </c>
      <c r="C133" s="43">
        <f>'[1]S3 Maquette'!F134</f>
        <v>0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45"/>
      <c r="W133"/>
    </row>
    <row r="134" spans="1:23" ht="30.6" customHeight="1">
      <c r="A134" s="138">
        <f>'[1]S3 Maquette'!B135</f>
        <v>0</v>
      </c>
      <c r="B134" s="138">
        <f>'[1]S3 Maquette'!C135</f>
        <v>0</v>
      </c>
      <c r="C134" s="43">
        <f>'[1]S3 Maquette'!F135</f>
        <v>0</v>
      </c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45"/>
      <c r="W134"/>
    </row>
    <row r="135" spans="1:23" ht="30.6" customHeight="1">
      <c r="A135" s="138">
        <f>'[1]S3 Maquette'!B136</f>
        <v>0</v>
      </c>
      <c r="B135" s="138">
        <f>'[1]S3 Maquette'!C136</f>
        <v>0</v>
      </c>
      <c r="C135" s="43">
        <f>'[1]S3 Maquette'!F136</f>
        <v>0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45"/>
      <c r="W135"/>
    </row>
    <row r="136" spans="1:23" ht="30.6" customHeight="1">
      <c r="A136" s="138">
        <f>'[1]S3 Maquette'!B137</f>
        <v>0</v>
      </c>
      <c r="B136" s="138">
        <f>'[1]S3 Maquette'!C137</f>
        <v>0</v>
      </c>
      <c r="C136" s="43">
        <f>'[1]S3 Maquette'!F137</f>
        <v>0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45"/>
      <c r="W136"/>
    </row>
    <row r="137" spans="1:23" ht="30.6" customHeight="1">
      <c r="A137" s="138">
        <f>'[1]S3 Maquette'!B138</f>
        <v>0</v>
      </c>
      <c r="B137" s="138">
        <f>'[1]S3 Maquette'!C138</f>
        <v>0</v>
      </c>
      <c r="C137" s="43">
        <f>'[1]S3 Maquette'!F138</f>
        <v>0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45"/>
      <c r="W137"/>
    </row>
    <row r="138" spans="1:23" ht="30.6" customHeight="1">
      <c r="A138" s="138">
        <f>'[1]S3 Maquette'!B139</f>
        <v>0</v>
      </c>
      <c r="B138" s="138">
        <f>'[1]S3 Maquette'!C139</f>
        <v>0</v>
      </c>
      <c r="C138" s="43">
        <f>'[1]S3 Maquette'!F139</f>
        <v>0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45"/>
      <c r="W138"/>
    </row>
    <row r="139" spans="1:23" ht="30.6" customHeight="1">
      <c r="A139" s="138">
        <f>'[1]S3 Maquette'!B140</f>
        <v>0</v>
      </c>
      <c r="B139" s="138">
        <f>'[1]S3 Maquette'!C140</f>
        <v>0</v>
      </c>
      <c r="C139" s="43">
        <f>'[1]S3 Maquette'!F140</f>
        <v>0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45"/>
      <c r="W139"/>
    </row>
    <row r="140" spans="1:23" ht="30.6" customHeight="1">
      <c r="A140" s="138">
        <f>'[1]S3 Maquette'!B141</f>
        <v>0</v>
      </c>
      <c r="B140" s="138">
        <f>'[1]S3 Maquette'!C141</f>
        <v>0</v>
      </c>
      <c r="C140" s="43">
        <f>'[1]S3 Maquette'!F141</f>
        <v>0</v>
      </c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45"/>
      <c r="W140"/>
    </row>
    <row r="141" spans="1:23" ht="30.6" customHeight="1">
      <c r="A141" s="138">
        <f>'[1]S3 Maquette'!B142</f>
        <v>0</v>
      </c>
      <c r="B141" s="138">
        <f>'[1]S3 Maquette'!C142</f>
        <v>0</v>
      </c>
      <c r="C141" s="43">
        <f>'[1]S3 Maquette'!F142</f>
        <v>0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45"/>
      <c r="W141"/>
    </row>
    <row r="142" spans="1:23" ht="30.6" customHeight="1">
      <c r="A142" s="138">
        <f>'[1]S3 Maquette'!B143</f>
        <v>0</v>
      </c>
      <c r="B142" s="138">
        <f>'[1]S3 Maquette'!C143</f>
        <v>0</v>
      </c>
      <c r="C142" s="43">
        <f>'[1]S3 Maquette'!F143</f>
        <v>0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45"/>
      <c r="W142"/>
    </row>
    <row r="143" spans="1:23" ht="30.6" customHeight="1">
      <c r="A143" s="138">
        <f>'[1]S3 Maquette'!B144</f>
        <v>0</v>
      </c>
      <c r="B143" s="138">
        <f>'[1]S3 Maquette'!C144</f>
        <v>0</v>
      </c>
      <c r="C143" s="43">
        <f>'[1]S3 Maquette'!F144</f>
        <v>0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45"/>
      <c r="W143"/>
    </row>
    <row r="144" spans="1:23" ht="30.6" customHeight="1">
      <c r="A144" s="138">
        <f>'[1]S3 Maquette'!B145</f>
        <v>0</v>
      </c>
      <c r="B144" s="138">
        <f>'[1]S3 Maquette'!C145</f>
        <v>0</v>
      </c>
      <c r="C144" s="43">
        <f>'[1]S3 Maquette'!F145</f>
        <v>0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45"/>
      <c r="W144"/>
    </row>
    <row r="145" spans="1:23" ht="30.6" customHeight="1">
      <c r="A145" s="138">
        <f>'[1]S3 Maquette'!B146</f>
        <v>0</v>
      </c>
      <c r="B145" s="138">
        <f>'[1]S3 Maquette'!C146</f>
        <v>0</v>
      </c>
      <c r="C145" s="43">
        <f>'[1]S3 Maquette'!F146</f>
        <v>0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45"/>
      <c r="W145"/>
    </row>
    <row r="146" spans="1:23" ht="30.6" customHeight="1">
      <c r="A146" s="138">
        <f>'[1]S3 Maquette'!B147</f>
        <v>0</v>
      </c>
      <c r="B146" s="138">
        <f>'[1]S3 Maquette'!C147</f>
        <v>0</v>
      </c>
      <c r="C146" s="43">
        <f>'[1]S3 Maquette'!F147</f>
        <v>0</v>
      </c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45"/>
      <c r="W146"/>
    </row>
    <row r="147" spans="1:23" ht="30.6" customHeight="1">
      <c r="A147" s="138">
        <f>'[1]S3 Maquette'!B148</f>
        <v>0</v>
      </c>
      <c r="B147" s="138">
        <f>'[1]S3 Maquette'!C148</f>
        <v>0</v>
      </c>
      <c r="C147" s="43">
        <f>'[1]S3 Maquette'!F148</f>
        <v>0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45"/>
      <c r="W147"/>
    </row>
    <row r="148" spans="1:23" ht="30.6" customHeight="1">
      <c r="A148" s="138">
        <f>'[1]S3 Maquette'!B149</f>
        <v>0</v>
      </c>
      <c r="B148" s="138">
        <f>'[1]S3 Maquette'!C149</f>
        <v>0</v>
      </c>
      <c r="C148" s="43">
        <f>'[1]S3 Maquette'!F149</f>
        <v>0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45"/>
      <c r="W148"/>
    </row>
    <row r="149" spans="1:23" ht="30.6" customHeight="1">
      <c r="A149" s="138">
        <f>'[1]S3 Maquette'!B150</f>
        <v>0</v>
      </c>
      <c r="B149" s="138">
        <f>'[1]S3 Maquette'!C150</f>
        <v>0</v>
      </c>
      <c r="C149" s="43">
        <f>'[1]S3 Maquette'!F150</f>
        <v>0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45"/>
      <c r="W149"/>
    </row>
    <row r="150" spans="1:23" ht="30.6" customHeight="1">
      <c r="A150" s="138">
        <f>'[1]S3 Maquette'!B151</f>
        <v>0</v>
      </c>
      <c r="B150" s="138">
        <f>'[1]S3 Maquette'!C151</f>
        <v>0</v>
      </c>
      <c r="C150" s="43">
        <f>'[1]S3 Maquette'!F151</f>
        <v>0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45"/>
      <c r="W150"/>
    </row>
    <row r="151" spans="1:23" ht="30.6" customHeight="1">
      <c r="A151" s="138">
        <f>'[1]S3 Maquette'!B152</f>
        <v>0</v>
      </c>
      <c r="B151" s="138">
        <f>'[1]S3 Maquette'!C152</f>
        <v>0</v>
      </c>
      <c r="C151" s="43">
        <f>'[1]S3 Maquette'!F152</f>
        <v>0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45"/>
      <c r="W151"/>
    </row>
    <row r="152" spans="1:23" ht="30.6" customHeight="1">
      <c r="A152" s="138">
        <f>'[1]S3 Maquette'!B153</f>
        <v>0</v>
      </c>
      <c r="B152" s="138">
        <f>'[1]S3 Maquette'!C153</f>
        <v>0</v>
      </c>
      <c r="C152" s="43">
        <f>'[1]S3 Maquette'!F153</f>
        <v>0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45"/>
      <c r="W152"/>
    </row>
    <row r="153" spans="1:23" ht="30.6" customHeight="1">
      <c r="A153" s="138">
        <f>'[1]S3 Maquette'!B154</f>
        <v>0</v>
      </c>
      <c r="B153" s="138">
        <f>'[1]S3 Maquette'!C154</f>
        <v>0</v>
      </c>
      <c r="C153" s="43">
        <f>'[1]S3 Maquette'!F154</f>
        <v>0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45"/>
      <c r="W153"/>
    </row>
    <row r="154" spans="1:23" ht="30.6" customHeight="1">
      <c r="A154" s="138">
        <f>'[1]S3 Maquette'!B155</f>
        <v>0</v>
      </c>
      <c r="B154" s="138">
        <f>'[1]S3 Maquette'!C155</f>
        <v>0</v>
      </c>
      <c r="C154" s="43">
        <f>'[1]S3 Maquette'!F155</f>
        <v>0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45"/>
      <c r="W154"/>
    </row>
    <row r="155" spans="1:23" ht="30.6" customHeight="1">
      <c r="A155" s="138">
        <f>'[1]S3 Maquette'!B156</f>
        <v>0</v>
      </c>
      <c r="B155" s="138">
        <f>'[1]S3 Maquette'!C156</f>
        <v>0</v>
      </c>
      <c r="C155" s="43">
        <f>'[1]S3 Maquette'!F156</f>
        <v>0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45"/>
      <c r="W155"/>
    </row>
    <row r="156" spans="1:23" ht="30.6" customHeight="1">
      <c r="A156" s="138">
        <f>'[1]S3 Maquette'!B157</f>
        <v>0</v>
      </c>
      <c r="B156" s="138">
        <f>'[1]S3 Maquette'!C157</f>
        <v>0</v>
      </c>
      <c r="C156" s="43">
        <f>'[1]S3 Maquette'!F157</f>
        <v>0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45"/>
      <c r="W156"/>
    </row>
    <row r="157" spans="1:23" ht="30.6" customHeight="1">
      <c r="A157" s="138">
        <f>'[1]S3 Maquette'!B158</f>
        <v>0</v>
      </c>
      <c r="B157" s="138">
        <f>'[1]S3 Maquette'!C158</f>
        <v>0</v>
      </c>
      <c r="C157" s="43">
        <f>'[1]S3 Maquette'!F158</f>
        <v>0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45"/>
      <c r="W157"/>
    </row>
    <row r="158" spans="1:23" ht="30.6" customHeight="1">
      <c r="A158" s="138">
        <f>'[1]S3 Maquette'!B159</f>
        <v>0</v>
      </c>
      <c r="B158" s="138">
        <f>'[1]S3 Maquette'!C159</f>
        <v>0</v>
      </c>
      <c r="C158" s="43">
        <f>'[1]S3 Maquette'!F159</f>
        <v>0</v>
      </c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45"/>
      <c r="W158"/>
    </row>
    <row r="159" spans="1:23" ht="30.6" customHeight="1">
      <c r="A159" s="138">
        <f>'[1]S3 Maquette'!B160</f>
        <v>0</v>
      </c>
      <c r="B159" s="138">
        <f>'[1]S3 Maquette'!C160</f>
        <v>0</v>
      </c>
      <c r="C159" s="43">
        <f>'[1]S3 Maquette'!F160</f>
        <v>0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45"/>
      <c r="W159"/>
    </row>
    <row r="160" spans="1:23" ht="30.6" customHeight="1">
      <c r="A160" s="138">
        <f>'[1]S3 Maquette'!B161</f>
        <v>0</v>
      </c>
      <c r="B160" s="138">
        <f>'[1]S3 Maquette'!C161</f>
        <v>0</v>
      </c>
      <c r="C160" s="43">
        <f>'[1]S3 Maquette'!F161</f>
        <v>0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45"/>
      <c r="W160"/>
    </row>
    <row r="161" spans="1:23" ht="30.6" customHeight="1">
      <c r="A161" s="138">
        <f>'[1]S3 Maquette'!B162</f>
        <v>0</v>
      </c>
      <c r="B161" s="138">
        <f>'[1]S3 Maquette'!C162</f>
        <v>0</v>
      </c>
      <c r="C161" s="43">
        <f>'[1]S3 Maquette'!F162</f>
        <v>0</v>
      </c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45"/>
      <c r="W161"/>
    </row>
    <row r="162" spans="1:23" ht="30.6" customHeight="1">
      <c r="A162" s="138">
        <f>'[1]S3 Maquette'!B163</f>
        <v>0</v>
      </c>
      <c r="B162" s="138">
        <f>'[1]S3 Maquette'!C163</f>
        <v>0</v>
      </c>
      <c r="C162" s="43">
        <f>'[1]S3 Maquette'!F163</f>
        <v>0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45"/>
      <c r="W162"/>
    </row>
    <row r="163" spans="1:23" ht="30.6" customHeight="1">
      <c r="A163" s="138">
        <f>'[1]S3 Maquette'!B164</f>
        <v>0</v>
      </c>
      <c r="B163" s="138">
        <f>'[1]S3 Maquette'!C164</f>
        <v>0</v>
      </c>
      <c r="C163" s="43">
        <f>'[1]S3 Maquette'!F164</f>
        <v>0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45"/>
      <c r="W163"/>
    </row>
    <row r="164" spans="1:23" ht="30.6" customHeight="1">
      <c r="A164" s="138">
        <f>'[1]S3 Maquette'!B165</f>
        <v>0</v>
      </c>
      <c r="B164" s="138">
        <f>'[1]S3 Maquette'!C165</f>
        <v>0</v>
      </c>
      <c r="C164" s="43">
        <f>'[1]S3 Maquette'!F165</f>
        <v>0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45"/>
      <c r="W164"/>
    </row>
    <row r="165" spans="1:23" ht="30.6" customHeight="1">
      <c r="A165" s="138">
        <f>'[1]S3 Maquette'!B166</f>
        <v>0</v>
      </c>
      <c r="B165" s="138">
        <f>'[1]S3 Maquette'!C166</f>
        <v>0</v>
      </c>
      <c r="C165" s="43">
        <f>'[1]S3 Maquette'!F166</f>
        <v>0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45"/>
      <c r="W165"/>
    </row>
    <row r="166" spans="1:23" ht="30.6" customHeight="1">
      <c r="A166" s="138">
        <f>'[1]S3 Maquette'!B167</f>
        <v>0</v>
      </c>
      <c r="B166" s="138">
        <f>'[1]S3 Maquette'!C167</f>
        <v>0</v>
      </c>
      <c r="C166" s="43">
        <f>'[1]S3 Maquette'!F167</f>
        <v>0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45"/>
      <c r="W166"/>
    </row>
    <row r="167" spans="1:23" ht="30.6" customHeight="1">
      <c r="A167" s="138">
        <f>'[1]S3 Maquette'!B168</f>
        <v>0</v>
      </c>
      <c r="B167" s="138">
        <f>'[1]S3 Maquette'!C168</f>
        <v>0</v>
      </c>
      <c r="C167" s="43">
        <f>'[1]S3 Maquette'!F168</f>
        <v>0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45"/>
      <c r="W167"/>
    </row>
    <row r="168" spans="1:23" ht="30.6" customHeight="1">
      <c r="A168" s="138">
        <f>'[1]S3 Maquette'!B169</f>
        <v>0</v>
      </c>
      <c r="B168" s="138">
        <f>'[1]S3 Maquette'!C169</f>
        <v>0</v>
      </c>
      <c r="C168" s="43">
        <f>'[1]S3 Maquette'!F169</f>
        <v>0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45"/>
      <c r="W168"/>
    </row>
    <row r="169" spans="1:23" ht="30.6" customHeight="1">
      <c r="A169" s="138">
        <f>'[1]S3 Maquette'!B170</f>
        <v>0</v>
      </c>
      <c r="B169" s="138">
        <f>'[1]S3 Maquette'!C170</f>
        <v>0</v>
      </c>
      <c r="C169" s="43">
        <f>'[1]S3 Maquette'!F170</f>
        <v>0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45"/>
      <c r="W169"/>
    </row>
    <row r="170" spans="1:23" ht="30.6" customHeight="1">
      <c r="A170" s="138">
        <f>'[1]S3 Maquette'!B171</f>
        <v>0</v>
      </c>
      <c r="B170" s="138">
        <f>'[1]S3 Maquette'!C171</f>
        <v>0</v>
      </c>
      <c r="C170" s="43">
        <f>'[1]S3 Maquette'!F171</f>
        <v>0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45"/>
      <c r="W170"/>
    </row>
    <row r="171" spans="1:23" ht="30.6" customHeight="1">
      <c r="A171" s="138">
        <f>'[1]S3 Maquette'!B172</f>
        <v>0</v>
      </c>
      <c r="B171" s="138">
        <f>'[1]S3 Maquette'!C172</f>
        <v>0</v>
      </c>
      <c r="C171" s="43">
        <f>'[1]S3 Maquette'!F172</f>
        <v>0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45"/>
      <c r="W171"/>
    </row>
    <row r="172" spans="1:23" ht="30.6" customHeight="1">
      <c r="A172" s="138">
        <f>'[1]S3 Maquette'!B173</f>
        <v>0</v>
      </c>
      <c r="B172" s="138">
        <f>'[1]S3 Maquette'!C173</f>
        <v>0</v>
      </c>
      <c r="C172" s="43">
        <f>'[1]S3 Maquette'!F173</f>
        <v>0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45"/>
      <c r="W172"/>
    </row>
    <row r="173" spans="1:23" ht="30.6" customHeight="1">
      <c r="A173" s="138">
        <f>'[1]S3 Maquette'!B174</f>
        <v>0</v>
      </c>
      <c r="B173" s="138">
        <f>'[1]S3 Maquette'!C174</f>
        <v>0</v>
      </c>
      <c r="C173" s="43">
        <f>'[1]S3 Maquette'!F174</f>
        <v>0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45"/>
      <c r="W173"/>
    </row>
    <row r="174" spans="1:23" ht="30.6" customHeight="1">
      <c r="A174" s="138">
        <f>'[1]S3 Maquette'!B175</f>
        <v>0</v>
      </c>
      <c r="B174" s="138">
        <f>'[1]S3 Maquette'!C175</f>
        <v>0</v>
      </c>
      <c r="C174" s="43">
        <f>'[1]S3 Maquette'!F175</f>
        <v>0</v>
      </c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45"/>
      <c r="W174"/>
    </row>
    <row r="175" spans="1:23" ht="30.6" customHeight="1">
      <c r="A175" s="138">
        <f>'[1]S3 Maquette'!B176</f>
        <v>0</v>
      </c>
      <c r="B175" s="138">
        <f>'[1]S3 Maquette'!C176</f>
        <v>0</v>
      </c>
      <c r="C175" s="43">
        <f>'[1]S3 Maquette'!F176</f>
        <v>0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45"/>
      <c r="W175"/>
    </row>
    <row r="176" spans="1:23" ht="30.6" customHeight="1">
      <c r="A176" s="138">
        <f>'[1]S3 Maquette'!B177</f>
        <v>0</v>
      </c>
      <c r="B176" s="138">
        <f>'[1]S3 Maquette'!C177</f>
        <v>0</v>
      </c>
      <c r="C176" s="43">
        <f>'[1]S3 Maquette'!F177</f>
        <v>0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45"/>
      <c r="W176"/>
    </row>
    <row r="177" spans="1:23" ht="30.6" customHeight="1">
      <c r="A177" s="138">
        <f>'[1]S3 Maquette'!B178</f>
        <v>0</v>
      </c>
      <c r="B177" s="138">
        <f>'[1]S3 Maquette'!C178</f>
        <v>0</v>
      </c>
      <c r="C177" s="43">
        <f>'[1]S3 Maquette'!F178</f>
        <v>0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45"/>
      <c r="W177"/>
    </row>
    <row r="178" spans="1:23" ht="30.6" customHeight="1">
      <c r="A178" s="138">
        <f>'[1]S3 Maquette'!B179</f>
        <v>0</v>
      </c>
      <c r="B178" s="138">
        <f>'[1]S3 Maquette'!C179</f>
        <v>0</v>
      </c>
      <c r="C178" s="43">
        <f>'[1]S3 Maquette'!F179</f>
        <v>0</v>
      </c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45"/>
      <c r="W178"/>
    </row>
    <row r="179" spans="1:23" ht="30.6" customHeight="1">
      <c r="A179" s="138">
        <f>'[1]S3 Maquette'!B180</f>
        <v>0</v>
      </c>
      <c r="B179" s="138">
        <f>'[1]S3 Maquette'!C180</f>
        <v>0</v>
      </c>
      <c r="C179" s="43">
        <f>'[1]S3 Maquette'!F180</f>
        <v>0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45"/>
      <c r="W179"/>
    </row>
    <row r="180" spans="1:23" ht="30.6" customHeight="1">
      <c r="A180" s="138">
        <f>'[1]S3 Maquette'!B181</f>
        <v>0</v>
      </c>
      <c r="B180" s="138">
        <f>'[1]S3 Maquette'!C181</f>
        <v>0</v>
      </c>
      <c r="C180" s="43">
        <f>'[1]S3 Maquette'!F181</f>
        <v>0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45"/>
      <c r="W180"/>
    </row>
    <row r="181" spans="1:23" ht="30.6" customHeight="1">
      <c r="A181" s="138">
        <f>'[1]S3 Maquette'!B182</f>
        <v>0</v>
      </c>
      <c r="B181" s="138">
        <f>'[1]S3 Maquette'!C182</f>
        <v>0</v>
      </c>
      <c r="C181" s="43">
        <f>'[1]S3 Maquette'!F182</f>
        <v>0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45"/>
      <c r="W181"/>
    </row>
    <row r="182" spans="1:23" ht="30.6" customHeight="1">
      <c r="A182" s="138">
        <f>'[1]S3 Maquette'!B183</f>
        <v>0</v>
      </c>
      <c r="B182" s="138">
        <f>'[1]S3 Maquette'!C183</f>
        <v>0</v>
      </c>
      <c r="C182" s="43">
        <f>'[1]S3 Maquette'!F183</f>
        <v>0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45"/>
      <c r="W182"/>
    </row>
    <row r="183" spans="1:23" ht="30.6" customHeight="1">
      <c r="A183" s="138">
        <f>'[1]S3 Maquette'!B184</f>
        <v>0</v>
      </c>
      <c r="B183" s="138">
        <f>'[1]S3 Maquette'!C184</f>
        <v>0</v>
      </c>
      <c r="C183" s="43">
        <f>'[1]S3 Maquette'!F184</f>
        <v>0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45"/>
      <c r="W183"/>
    </row>
    <row r="184" spans="1:23" ht="30.6" customHeight="1">
      <c r="A184" s="138">
        <f>'[1]S3 Maquette'!B185</f>
        <v>0</v>
      </c>
      <c r="B184" s="138">
        <f>'[1]S3 Maquette'!C185</f>
        <v>0</v>
      </c>
      <c r="C184" s="43">
        <f>'[1]S3 Maquette'!F185</f>
        <v>0</v>
      </c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45"/>
      <c r="W184"/>
    </row>
    <row r="185" spans="1:23" ht="30.6" customHeight="1">
      <c r="A185" s="138">
        <f>'[1]S3 Maquette'!B186</f>
        <v>0</v>
      </c>
      <c r="B185" s="138">
        <f>'[1]S3 Maquette'!C186</f>
        <v>0</v>
      </c>
      <c r="C185" s="43">
        <f>'[1]S3 Maquette'!F186</f>
        <v>0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45"/>
      <c r="W185"/>
    </row>
    <row r="186" spans="1:23" ht="30.6" customHeight="1">
      <c r="A186" s="138">
        <f>'[1]S3 Maquette'!B187</f>
        <v>0</v>
      </c>
      <c r="B186" s="138">
        <f>'[1]S3 Maquette'!C187</f>
        <v>0</v>
      </c>
      <c r="C186" s="43">
        <f>'[1]S3 Maquette'!F187</f>
        <v>0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45"/>
      <c r="W186"/>
    </row>
    <row r="187" spans="1:23" ht="30.6" customHeight="1">
      <c r="A187" s="138">
        <f>'[1]S3 Maquette'!B188</f>
        <v>0</v>
      </c>
      <c r="B187" s="138">
        <f>'[1]S3 Maquette'!C188</f>
        <v>0</v>
      </c>
      <c r="C187" s="43">
        <f>'[1]S3 Maquette'!F188</f>
        <v>0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45"/>
      <c r="W187"/>
    </row>
    <row r="188" spans="1:23" ht="30.6" customHeight="1">
      <c r="A188" s="138">
        <f>'[1]S3 Maquette'!B189</f>
        <v>0</v>
      </c>
      <c r="B188" s="138">
        <f>'[1]S3 Maquette'!C189</f>
        <v>0</v>
      </c>
      <c r="C188" s="43">
        <f>'[1]S3 Maquette'!F189</f>
        <v>0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45"/>
      <c r="W188"/>
    </row>
    <row r="189" spans="1:23" ht="30.6" customHeight="1">
      <c r="A189" s="138">
        <f>'[1]S3 Maquette'!B190</f>
        <v>0</v>
      </c>
      <c r="B189" s="138">
        <f>'[1]S3 Maquette'!C190</f>
        <v>0</v>
      </c>
      <c r="C189" s="43">
        <f>'[1]S3 Maquette'!F190</f>
        <v>0</v>
      </c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45"/>
      <c r="W189"/>
    </row>
    <row r="190" spans="1:23" ht="30.6" customHeight="1">
      <c r="A190" s="138">
        <f>'[1]S3 Maquette'!B191</f>
        <v>0</v>
      </c>
      <c r="B190" s="138">
        <f>'[1]S3 Maquette'!C191</f>
        <v>0</v>
      </c>
      <c r="C190" s="43">
        <f>'[1]S3 Maquette'!F191</f>
        <v>0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45"/>
      <c r="W190"/>
    </row>
    <row r="191" spans="1:23" ht="30.6" customHeight="1">
      <c r="A191" s="138">
        <f>'[1]S3 Maquette'!B192</f>
        <v>0</v>
      </c>
      <c r="B191" s="138">
        <f>'[1]S3 Maquette'!C192</f>
        <v>0</v>
      </c>
      <c r="C191" s="43">
        <f>'[1]S3 Maquette'!F192</f>
        <v>0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45"/>
      <c r="W191"/>
    </row>
    <row r="192" spans="1:23" ht="30.6" customHeight="1">
      <c r="A192" s="138">
        <f>'[1]S3 Maquette'!B193</f>
        <v>0</v>
      </c>
      <c r="B192" s="138">
        <f>'[1]S3 Maquette'!C193</f>
        <v>0</v>
      </c>
      <c r="C192" s="43">
        <f>'[1]S3 Maquette'!F193</f>
        <v>0</v>
      </c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45"/>
      <c r="W192"/>
    </row>
    <row r="193" spans="1:23" ht="30.6" customHeight="1">
      <c r="A193" s="138">
        <f>'[1]S3 Maquette'!B194</f>
        <v>0</v>
      </c>
      <c r="B193" s="138">
        <f>'[1]S3 Maquette'!C194</f>
        <v>0</v>
      </c>
      <c r="C193" s="43">
        <f>'[1]S3 Maquette'!F194</f>
        <v>0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45"/>
      <c r="W193"/>
    </row>
    <row r="194" spans="1:23" ht="30.6" customHeight="1">
      <c r="A194" s="138">
        <f>'[1]S3 Maquette'!B195</f>
        <v>0</v>
      </c>
      <c r="B194" s="138">
        <f>'[1]S3 Maquette'!C195</f>
        <v>0</v>
      </c>
      <c r="C194" s="43">
        <f>'[1]S3 Maquette'!F195</f>
        <v>0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45"/>
      <c r="W194"/>
    </row>
    <row r="195" spans="1:23" ht="30.6" customHeight="1">
      <c r="A195" s="138">
        <f>'[1]S3 Maquette'!B196</f>
        <v>0</v>
      </c>
      <c r="B195" s="138">
        <f>'[1]S3 Maquette'!C196</f>
        <v>0</v>
      </c>
      <c r="C195" s="43">
        <f>'[1]S3 Maquette'!F196</f>
        <v>0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45"/>
      <c r="W195"/>
    </row>
    <row r="196" spans="1:23" ht="30.6" customHeight="1">
      <c r="A196" s="138">
        <f>'[1]S3 Maquette'!B197</f>
        <v>0</v>
      </c>
      <c r="B196" s="138">
        <f>'[1]S3 Maquette'!C197</f>
        <v>0</v>
      </c>
      <c r="C196" s="43">
        <f>'[1]S3 Maquette'!F197</f>
        <v>0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45"/>
      <c r="W196"/>
    </row>
    <row r="197" spans="1:23" ht="30.6" customHeight="1">
      <c r="A197" s="138">
        <f>'[1]S3 Maquette'!B198</f>
        <v>0</v>
      </c>
      <c r="B197" s="138">
        <f>'[1]S3 Maquette'!C198</f>
        <v>0</v>
      </c>
      <c r="C197" s="43">
        <f>'[1]S3 Maquette'!F198</f>
        <v>0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45"/>
      <c r="W197"/>
    </row>
    <row r="198" spans="1:23" ht="30.6" customHeight="1">
      <c r="A198" s="138">
        <f>'[1]S3 Maquette'!B199</f>
        <v>0</v>
      </c>
      <c r="B198" s="138">
        <f>'[1]S3 Maquette'!C199</f>
        <v>0</v>
      </c>
      <c r="C198" s="43">
        <f>'[1]S3 Maquette'!F199</f>
        <v>0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45"/>
      <c r="W198"/>
    </row>
    <row r="199" spans="1:23" ht="30.6" customHeight="1">
      <c r="A199" s="138">
        <f>'[1]S3 Maquette'!B200</f>
        <v>0</v>
      </c>
      <c r="B199" s="138">
        <f>'[1]S3 Maquette'!C200</f>
        <v>0</v>
      </c>
      <c r="C199" s="43">
        <f>'[1]S3 Maquette'!F200</f>
        <v>0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45"/>
      <c r="W199"/>
    </row>
    <row r="200" spans="1:23" ht="30.6" customHeight="1">
      <c r="A200" s="138">
        <f>'[1]S3 Maquette'!B201</f>
        <v>0</v>
      </c>
      <c r="B200" s="138">
        <f>'[1]S3 Maquette'!C201</f>
        <v>0</v>
      </c>
      <c r="C200" s="43">
        <f>'[1]S3 Maquette'!F201</f>
        <v>0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45"/>
      <c r="W200"/>
    </row>
    <row r="201" spans="1:23" ht="30.6" customHeight="1">
      <c r="A201" s="138">
        <f>'[1]S3 Maquette'!B202</f>
        <v>0</v>
      </c>
      <c r="B201" s="138">
        <f>'[1]S3 Maquette'!C202</f>
        <v>0</v>
      </c>
      <c r="C201" s="43">
        <f>'[1]S3 Maquette'!F202</f>
        <v>0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45"/>
      <c r="W201"/>
    </row>
    <row r="202" spans="1:23" ht="30.6" customHeight="1">
      <c r="A202" s="138">
        <f>'[1]S3 Maquette'!B203</f>
        <v>0</v>
      </c>
      <c r="B202" s="138">
        <f>'[1]S3 Maquette'!C203</f>
        <v>0</v>
      </c>
      <c r="C202" s="43">
        <f>'[1]S3 Maquette'!F203</f>
        <v>0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45"/>
      <c r="W202"/>
    </row>
    <row r="203" spans="1:23" ht="30.6" customHeight="1">
      <c r="A203" s="138">
        <f>'[1]S3 Maquette'!B204</f>
        <v>0</v>
      </c>
      <c r="B203" s="138">
        <f>'[1]S3 Maquette'!C204</f>
        <v>0</v>
      </c>
      <c r="C203" s="43">
        <f>'[1]S3 Maquette'!F204</f>
        <v>0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45"/>
      <c r="W203"/>
    </row>
    <row r="204" spans="1:23" ht="30.6" customHeight="1">
      <c r="A204" s="138">
        <f>'[1]S3 Maquette'!B205</f>
        <v>0</v>
      </c>
      <c r="B204" s="138">
        <f>'[1]S3 Maquette'!C205</f>
        <v>0</v>
      </c>
      <c r="C204" s="43">
        <f>'[1]S3 Maquette'!F205</f>
        <v>0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45"/>
      <c r="W204"/>
    </row>
    <row r="205" spans="1:23" ht="30.6" customHeight="1">
      <c r="A205" s="138">
        <f>'[1]S3 Maquette'!B206</f>
        <v>0</v>
      </c>
      <c r="B205" s="138">
        <f>'[1]S3 Maquette'!C206</f>
        <v>0</v>
      </c>
      <c r="C205" s="43">
        <f>'[1]S3 Maquette'!F206</f>
        <v>0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45"/>
      <c r="W205"/>
    </row>
    <row r="206" spans="1:23" ht="30.6" customHeight="1">
      <c r="A206" s="138">
        <f>'[1]S3 Maquette'!B207</f>
        <v>0</v>
      </c>
      <c r="B206" s="138">
        <f>'[1]S3 Maquette'!C207</f>
        <v>0</v>
      </c>
      <c r="C206" s="43">
        <f>'[1]S3 Maquette'!F207</f>
        <v>0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45"/>
      <c r="W206"/>
    </row>
    <row r="207" spans="1:23" ht="30.6" customHeight="1">
      <c r="A207" s="138">
        <f>'[1]S3 Maquette'!B208</f>
        <v>0</v>
      </c>
      <c r="B207" s="138">
        <f>'[1]S3 Maquette'!C208</f>
        <v>0</v>
      </c>
      <c r="C207" s="43">
        <f>'[1]S3 Maquette'!F208</f>
        <v>0</v>
      </c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45"/>
      <c r="W207"/>
    </row>
    <row r="208" spans="1:23" ht="30.6" customHeight="1">
      <c r="A208" s="138">
        <f>'[1]S3 Maquette'!B209</f>
        <v>0</v>
      </c>
      <c r="B208" s="138">
        <f>'[1]S3 Maquette'!C209</f>
        <v>0</v>
      </c>
      <c r="C208" s="43">
        <f>'[1]S3 Maquette'!F209</f>
        <v>0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45"/>
      <c r="W208"/>
    </row>
    <row r="209" spans="1:23" ht="30.6" customHeight="1">
      <c r="A209" s="138">
        <f>'[1]S3 Maquette'!B210</f>
        <v>0</v>
      </c>
      <c r="B209" s="138">
        <f>'[1]S3 Maquette'!C210</f>
        <v>0</v>
      </c>
      <c r="C209" s="43">
        <f>'[1]S3 Maquette'!F210</f>
        <v>0</v>
      </c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45"/>
      <c r="W209"/>
    </row>
    <row r="210" spans="1:23" ht="30.6" customHeight="1">
      <c r="A210" s="138">
        <f>'[1]S3 Maquette'!B211</f>
        <v>0</v>
      </c>
      <c r="B210" s="138">
        <f>'[1]S3 Maquette'!C211</f>
        <v>0</v>
      </c>
      <c r="C210" s="43">
        <f>'[1]S3 Maquette'!F211</f>
        <v>0</v>
      </c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45"/>
      <c r="W210"/>
    </row>
    <row r="211" spans="1:23" ht="30.6" customHeight="1">
      <c r="A211" s="138">
        <f>'[1]S3 Maquette'!B212</f>
        <v>0</v>
      </c>
      <c r="B211" s="138">
        <f>'[1]S3 Maquette'!C212</f>
        <v>0</v>
      </c>
      <c r="C211" s="43">
        <f>'[1]S3 Maquette'!F212</f>
        <v>0</v>
      </c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45"/>
      <c r="W211"/>
    </row>
    <row r="212" spans="1:23" ht="30.6" customHeight="1">
      <c r="A212" s="138">
        <f>'[1]S3 Maquette'!B213</f>
        <v>0</v>
      </c>
      <c r="B212" s="138">
        <f>'[1]S3 Maquette'!C213</f>
        <v>0</v>
      </c>
      <c r="C212" s="43">
        <f>'[1]S3 Maquette'!F213</f>
        <v>0</v>
      </c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45"/>
      <c r="W212"/>
    </row>
    <row r="213" spans="1:23" ht="30.6" customHeight="1">
      <c r="A213" s="138">
        <f>'[1]S3 Maquette'!B214</f>
        <v>0</v>
      </c>
      <c r="B213" s="138">
        <f>'[1]S3 Maquette'!C214</f>
        <v>0</v>
      </c>
      <c r="C213" s="43">
        <f>'[1]S3 Maquette'!F214</f>
        <v>0</v>
      </c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45"/>
      <c r="W213"/>
    </row>
    <row r="214" spans="1:23" ht="30.6" customHeight="1">
      <c r="A214" s="138">
        <f>'[1]S3 Maquette'!B215</f>
        <v>0</v>
      </c>
      <c r="B214" s="138">
        <f>'[1]S3 Maquette'!C215</f>
        <v>0</v>
      </c>
      <c r="C214" s="43">
        <f>'[1]S3 Maquette'!F215</f>
        <v>0</v>
      </c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45"/>
      <c r="W214"/>
    </row>
    <row r="215" spans="1:23" ht="30.6" customHeight="1">
      <c r="A215" s="138">
        <f>'[1]S3 Maquette'!B216</f>
        <v>0</v>
      </c>
      <c r="B215" s="138">
        <f>'[1]S3 Maquette'!C216</f>
        <v>0</v>
      </c>
      <c r="C215" s="43">
        <f>'[1]S3 Maquette'!F216</f>
        <v>0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45"/>
      <c r="W215"/>
    </row>
    <row r="216" spans="1:23" ht="30.6" customHeight="1">
      <c r="A216" s="138">
        <f>'[1]S3 Maquette'!B217</f>
        <v>0</v>
      </c>
      <c r="B216" s="138">
        <f>'[1]S3 Maquette'!C217</f>
        <v>0</v>
      </c>
      <c r="C216" s="43">
        <f>'[1]S3 Maquette'!F217</f>
        <v>0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45"/>
      <c r="W216"/>
    </row>
    <row r="217" spans="1:23" ht="30.6" customHeight="1">
      <c r="A217" s="138">
        <f>'[1]S3 Maquette'!B218</f>
        <v>0</v>
      </c>
      <c r="B217" s="138">
        <f>'[1]S3 Maquette'!C218</f>
        <v>0</v>
      </c>
      <c r="C217" s="43">
        <f>'[1]S3 Maquette'!F218</f>
        <v>0</v>
      </c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45"/>
      <c r="W217"/>
    </row>
    <row r="218" spans="1:23" ht="30.6" customHeight="1">
      <c r="A218" s="138">
        <f>'[1]S3 Maquette'!B219</f>
        <v>0</v>
      </c>
      <c r="B218" s="138">
        <f>'[1]S3 Maquette'!C219</f>
        <v>0</v>
      </c>
      <c r="C218" s="43">
        <f>'[1]S3 Maquette'!F219</f>
        <v>0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45"/>
      <c r="W218"/>
    </row>
    <row r="219" spans="1:23" ht="30.6" customHeight="1">
      <c r="A219" s="138">
        <f>'[1]S3 Maquette'!B220</f>
        <v>0</v>
      </c>
      <c r="B219" s="138">
        <f>'[1]S3 Maquette'!C220</f>
        <v>0</v>
      </c>
      <c r="C219" s="43">
        <f>'[1]S3 Maquette'!F220</f>
        <v>0</v>
      </c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45"/>
      <c r="W219"/>
    </row>
    <row r="220" spans="1:23" ht="30.6" customHeight="1">
      <c r="A220" s="138">
        <f>'[1]S3 Maquette'!B221</f>
        <v>0</v>
      </c>
      <c r="B220" s="138">
        <f>'[1]S3 Maquette'!C221</f>
        <v>0</v>
      </c>
      <c r="C220" s="43">
        <f>'[1]S3 Maquette'!F221</f>
        <v>0</v>
      </c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45"/>
      <c r="W220"/>
    </row>
    <row r="221" spans="1:23" ht="30.6" customHeight="1">
      <c r="A221" s="138">
        <f>'[1]S3 Maquette'!B222</f>
        <v>0</v>
      </c>
      <c r="B221" s="138">
        <f>'[1]S3 Maquette'!C222</f>
        <v>0</v>
      </c>
      <c r="C221" s="43">
        <f>'[1]S3 Maquette'!F222</f>
        <v>0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45"/>
      <c r="W221"/>
    </row>
    <row r="222" spans="1:23" ht="30.6" customHeight="1">
      <c r="A222" s="138">
        <f>'[1]S3 Maquette'!B223</f>
        <v>0</v>
      </c>
      <c r="B222" s="138">
        <f>'[1]S3 Maquette'!C223</f>
        <v>0</v>
      </c>
      <c r="C222" s="43">
        <f>'[1]S3 Maquette'!F223</f>
        <v>0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45"/>
      <c r="W222"/>
    </row>
    <row r="223" spans="1:23" ht="30.6" customHeight="1">
      <c r="A223" s="138">
        <f>'[1]S3 Maquette'!B224</f>
        <v>0</v>
      </c>
      <c r="B223" s="138">
        <f>'[1]S3 Maquette'!C224</f>
        <v>0</v>
      </c>
      <c r="C223" s="43">
        <f>'[1]S3 Maquette'!F224</f>
        <v>0</v>
      </c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45"/>
      <c r="W223"/>
    </row>
    <row r="224" spans="1:23" ht="30.6" customHeight="1">
      <c r="A224" s="138">
        <f>'[1]S3 Maquette'!B225</f>
        <v>0</v>
      </c>
      <c r="B224" s="138">
        <f>'[1]S3 Maquette'!C225</f>
        <v>0</v>
      </c>
      <c r="C224" s="43">
        <f>'[1]S3 Maquette'!F225</f>
        <v>0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45"/>
      <c r="W224"/>
    </row>
    <row r="225" spans="1:23" ht="30.6" customHeight="1">
      <c r="A225" s="138">
        <f>'[1]S3 Maquette'!B226</f>
        <v>0</v>
      </c>
      <c r="B225" s="138">
        <f>'[1]S3 Maquette'!C226</f>
        <v>0</v>
      </c>
      <c r="C225" s="43">
        <f>'[1]S3 Maquette'!F226</f>
        <v>0</v>
      </c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45"/>
      <c r="W225"/>
    </row>
    <row r="226" spans="1:23" ht="30.6" customHeight="1">
      <c r="A226" s="138">
        <f>'[1]S3 Maquette'!B227</f>
        <v>0</v>
      </c>
      <c r="B226" s="138">
        <f>'[1]S3 Maquette'!C227</f>
        <v>0</v>
      </c>
      <c r="C226" s="43">
        <f>'[1]S3 Maquette'!F227</f>
        <v>0</v>
      </c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45"/>
      <c r="W226"/>
    </row>
    <row r="227" spans="1:23" ht="30.6" customHeight="1">
      <c r="A227" s="138">
        <f>'[1]S3 Maquette'!B228</f>
        <v>0</v>
      </c>
      <c r="B227" s="138">
        <f>'[1]S3 Maquette'!C228</f>
        <v>0</v>
      </c>
      <c r="C227" s="43">
        <f>'[1]S3 Maquette'!F228</f>
        <v>0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45"/>
      <c r="W227"/>
    </row>
    <row r="228" spans="1:23" ht="30.6" customHeight="1">
      <c r="A228" s="138">
        <f>'[1]S3 Maquette'!B229</f>
        <v>0</v>
      </c>
      <c r="B228" s="138">
        <f>'[1]S3 Maquette'!C229</f>
        <v>0</v>
      </c>
      <c r="C228" s="43">
        <f>'[1]S3 Maquette'!F229</f>
        <v>0</v>
      </c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45"/>
      <c r="W228"/>
    </row>
    <row r="229" spans="1:23" ht="30.6" customHeight="1">
      <c r="A229" s="138">
        <f>'[1]S3 Maquette'!B230</f>
        <v>0</v>
      </c>
      <c r="B229" s="138">
        <f>'[1]S3 Maquette'!C230</f>
        <v>0</v>
      </c>
      <c r="C229" s="43">
        <f>'[1]S3 Maquette'!F230</f>
        <v>0</v>
      </c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45"/>
      <c r="W229"/>
    </row>
    <row r="230" spans="1:23" ht="30.6" customHeight="1">
      <c r="A230" s="138">
        <f>'[1]S3 Maquette'!B231</f>
        <v>0</v>
      </c>
      <c r="B230" s="138">
        <f>'[1]S3 Maquette'!C231</f>
        <v>0</v>
      </c>
      <c r="C230" s="43">
        <f>'[1]S3 Maquette'!F231</f>
        <v>0</v>
      </c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45"/>
      <c r="W230"/>
    </row>
    <row r="231" spans="1:23" ht="30.6" customHeight="1">
      <c r="A231" s="138">
        <f>'[1]S3 Maquette'!B232</f>
        <v>0</v>
      </c>
      <c r="B231" s="138">
        <f>'[1]S3 Maquette'!C232</f>
        <v>0</v>
      </c>
      <c r="C231" s="43">
        <f>'[1]S3 Maquette'!F232</f>
        <v>0</v>
      </c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45"/>
      <c r="W231"/>
    </row>
    <row r="232" spans="1:23" ht="30.6" customHeight="1">
      <c r="A232" s="138">
        <f>'[1]S3 Maquette'!B233</f>
        <v>0</v>
      </c>
      <c r="B232" s="138">
        <f>'[1]S3 Maquette'!C233</f>
        <v>0</v>
      </c>
      <c r="C232" s="43">
        <f>'[1]S3 Maquette'!F233</f>
        <v>0</v>
      </c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45"/>
      <c r="W232"/>
    </row>
    <row r="233" spans="1:23" ht="30.6" customHeight="1">
      <c r="A233" s="138">
        <f>'[1]S3 Maquette'!B234</f>
        <v>0</v>
      </c>
      <c r="B233" s="138">
        <f>'[1]S3 Maquette'!C234</f>
        <v>0</v>
      </c>
      <c r="C233" s="43">
        <f>'[1]S3 Maquette'!F234</f>
        <v>0</v>
      </c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45"/>
      <c r="W233"/>
    </row>
    <row r="234" spans="1:23" ht="30.6" customHeight="1">
      <c r="A234" s="138">
        <f>'[1]S3 Maquette'!B235</f>
        <v>0</v>
      </c>
      <c r="B234" s="138">
        <f>'[1]S3 Maquette'!C235</f>
        <v>0</v>
      </c>
      <c r="C234" s="43">
        <f>'[1]S3 Maquette'!F235</f>
        <v>0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45"/>
      <c r="W234"/>
    </row>
    <row r="235" spans="1:23" ht="30.6" customHeight="1">
      <c r="A235" s="138">
        <f>'[1]S3 Maquette'!B236</f>
        <v>0</v>
      </c>
      <c r="B235" s="138">
        <f>'[1]S3 Maquette'!C236</f>
        <v>0</v>
      </c>
      <c r="C235" s="43">
        <f>'[1]S3 Maquette'!F236</f>
        <v>0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45"/>
      <c r="W235"/>
    </row>
    <row r="236" spans="1:23" ht="30.6" customHeight="1">
      <c r="A236" s="138">
        <f>'[1]S3 Maquette'!B237</f>
        <v>0</v>
      </c>
      <c r="B236" s="138">
        <f>'[1]S3 Maquette'!C237</f>
        <v>0</v>
      </c>
      <c r="C236" s="43">
        <f>'[1]S3 Maquette'!F237</f>
        <v>0</v>
      </c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45"/>
      <c r="W236"/>
    </row>
    <row r="237" spans="1:23" ht="30.6" customHeight="1">
      <c r="A237" s="138">
        <f>'[1]S3 Maquette'!B238</f>
        <v>0</v>
      </c>
      <c r="B237" s="138">
        <f>'[1]S3 Maquette'!C238</f>
        <v>0</v>
      </c>
      <c r="C237" s="43">
        <f>'[1]S3 Maquette'!F238</f>
        <v>0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45"/>
      <c r="W237"/>
    </row>
    <row r="238" spans="1:23" ht="30.6" customHeight="1">
      <c r="A238" s="138">
        <f>'[1]S3 Maquette'!B239</f>
        <v>0</v>
      </c>
      <c r="B238" s="138">
        <f>'[1]S3 Maquette'!C239</f>
        <v>0</v>
      </c>
      <c r="C238" s="43">
        <f>'[1]S3 Maquette'!F239</f>
        <v>0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45"/>
      <c r="W238"/>
    </row>
    <row r="239" spans="1:23" ht="30.6" customHeight="1">
      <c r="A239" s="138">
        <f>'[1]S3 Maquette'!B240</f>
        <v>0</v>
      </c>
      <c r="B239" s="138">
        <f>'[1]S3 Maquette'!C240</f>
        <v>0</v>
      </c>
      <c r="C239" s="43">
        <f>'[1]S3 Maquette'!F240</f>
        <v>0</v>
      </c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45"/>
      <c r="W239"/>
    </row>
    <row r="240" spans="1:23" ht="30.6" customHeight="1">
      <c r="A240" s="138">
        <f>'[1]S3 Maquette'!B241</f>
        <v>0</v>
      </c>
      <c r="B240" s="138">
        <f>'[1]S3 Maquette'!C241</f>
        <v>0</v>
      </c>
      <c r="C240" s="43">
        <f>'[1]S3 Maquette'!F241</f>
        <v>0</v>
      </c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45"/>
      <c r="W240"/>
    </row>
    <row r="241" spans="1:23" ht="30.6" customHeight="1">
      <c r="A241" s="138">
        <f>'[1]S3 Maquette'!B242</f>
        <v>0</v>
      </c>
      <c r="B241" s="138">
        <f>'[1]S3 Maquette'!C242</f>
        <v>0</v>
      </c>
      <c r="C241" s="43">
        <f>'[1]S3 Maquette'!F242</f>
        <v>0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45"/>
      <c r="W241"/>
    </row>
    <row r="242" spans="1:23" ht="30.6" customHeight="1">
      <c r="A242" s="138">
        <f>'[1]S3 Maquette'!B243</f>
        <v>0</v>
      </c>
      <c r="B242" s="138">
        <f>'[1]S3 Maquette'!C243</f>
        <v>0</v>
      </c>
      <c r="C242" s="43">
        <f>'[1]S3 Maquette'!F243</f>
        <v>0</v>
      </c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45"/>
      <c r="W242"/>
    </row>
    <row r="243" spans="1:23" ht="30.6" customHeight="1">
      <c r="A243" s="138">
        <f>'[1]S3 Maquette'!B244</f>
        <v>0</v>
      </c>
      <c r="B243" s="138">
        <f>'[1]S3 Maquette'!C244</f>
        <v>0</v>
      </c>
      <c r="C243" s="43">
        <f>'[1]S3 Maquette'!F244</f>
        <v>0</v>
      </c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45"/>
      <c r="W243"/>
    </row>
    <row r="244" spans="1:23" ht="30.6" customHeight="1">
      <c r="A244" s="138">
        <f>'[1]S3 Maquette'!B245</f>
        <v>0</v>
      </c>
      <c r="B244" s="138">
        <f>'[1]S3 Maquette'!C245</f>
        <v>0</v>
      </c>
      <c r="C244" s="43">
        <f>'[1]S3 Maquette'!F245</f>
        <v>0</v>
      </c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45"/>
      <c r="W244"/>
    </row>
    <row r="245" spans="1:23" ht="30.6" customHeight="1">
      <c r="A245" s="138">
        <f>'[1]S3 Maquette'!B246</f>
        <v>0</v>
      </c>
      <c r="B245" s="138">
        <f>'[1]S3 Maquette'!C246</f>
        <v>0</v>
      </c>
      <c r="C245" s="43">
        <f>'[1]S3 Maquette'!F246</f>
        <v>0</v>
      </c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45"/>
      <c r="W245"/>
    </row>
    <row r="246" spans="1:23" ht="30.6" customHeight="1">
      <c r="A246" s="138">
        <f>'[1]S3 Maquette'!B247</f>
        <v>0</v>
      </c>
      <c r="B246" s="138">
        <f>'[1]S3 Maquette'!C247</f>
        <v>0</v>
      </c>
      <c r="C246" s="43">
        <f>'[1]S3 Maquette'!F247</f>
        <v>0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45"/>
      <c r="W246"/>
    </row>
    <row r="247" spans="1:23" ht="30.6" customHeight="1">
      <c r="A247" s="138">
        <f>'[1]S3 Maquette'!B248</f>
        <v>0</v>
      </c>
      <c r="B247" s="138">
        <f>'[1]S3 Maquette'!C248</f>
        <v>0</v>
      </c>
      <c r="C247" s="43">
        <f>'[1]S3 Maquette'!F248</f>
        <v>0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45"/>
      <c r="W247"/>
    </row>
    <row r="248" spans="1:23" ht="30.6" customHeight="1">
      <c r="A248" s="138">
        <f>'[1]S3 Maquette'!B249</f>
        <v>0</v>
      </c>
      <c r="B248" s="138">
        <f>'[1]S3 Maquette'!C249</f>
        <v>0</v>
      </c>
      <c r="C248" s="43">
        <f>'[1]S3 Maquette'!F249</f>
        <v>0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45"/>
      <c r="W248"/>
    </row>
    <row r="249" spans="1:23" ht="30.6" customHeight="1">
      <c r="A249" s="138">
        <f>'[1]S3 Maquette'!B250</f>
        <v>0</v>
      </c>
      <c r="B249" s="138">
        <f>'[1]S3 Maquette'!C250</f>
        <v>0</v>
      </c>
      <c r="C249" s="43">
        <f>'[1]S3 Maquette'!F250</f>
        <v>0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45"/>
      <c r="W249"/>
    </row>
    <row r="250" spans="1:23" ht="30.6" customHeight="1">
      <c r="A250" s="138">
        <f>'[1]S3 Maquette'!B251</f>
        <v>0</v>
      </c>
      <c r="B250" s="138">
        <f>'[1]S3 Maquette'!C251</f>
        <v>0</v>
      </c>
      <c r="C250" s="43">
        <f>'[1]S3 Maquette'!F251</f>
        <v>0</v>
      </c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45"/>
      <c r="W250"/>
    </row>
    <row r="251" spans="1:23" ht="30.6" customHeight="1">
      <c r="A251" s="138">
        <f>'[1]S3 Maquette'!B252</f>
        <v>0</v>
      </c>
      <c r="B251" s="138">
        <f>'[1]S3 Maquette'!C252</f>
        <v>0</v>
      </c>
      <c r="C251" s="43">
        <f>'[1]S3 Maquette'!F252</f>
        <v>0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45"/>
      <c r="W251"/>
    </row>
    <row r="252" spans="1:23" ht="30.6" customHeight="1">
      <c r="A252" s="138">
        <f>'[1]S3 Maquette'!B253</f>
        <v>0</v>
      </c>
      <c r="B252" s="138">
        <f>'[1]S3 Maquette'!C253</f>
        <v>0</v>
      </c>
      <c r="C252" s="43">
        <f>'[1]S3 Maquette'!F253</f>
        <v>0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45"/>
      <c r="W252"/>
    </row>
    <row r="253" spans="1:23" ht="30.6" customHeight="1">
      <c r="A253" s="138">
        <f>'[1]S3 Maquette'!B254</f>
        <v>0</v>
      </c>
      <c r="B253" s="138">
        <f>'[1]S3 Maquette'!C254</f>
        <v>0</v>
      </c>
      <c r="C253" s="43">
        <f>'[1]S3 Maquette'!F254</f>
        <v>0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45"/>
      <c r="W253"/>
    </row>
    <row r="254" spans="1:23" ht="30.6" customHeight="1">
      <c r="A254" s="138">
        <f>'[1]S3 Maquette'!B255</f>
        <v>0</v>
      </c>
      <c r="B254" s="138">
        <f>'[1]S3 Maquette'!C255</f>
        <v>0</v>
      </c>
      <c r="C254" s="43">
        <f>'[1]S3 Maquette'!F255</f>
        <v>0</v>
      </c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45"/>
      <c r="W254"/>
    </row>
    <row r="255" spans="1:23" ht="30.6" customHeight="1">
      <c r="A255" s="138">
        <f>'[1]S3 Maquette'!B256</f>
        <v>0</v>
      </c>
      <c r="B255" s="138">
        <f>'[1]S3 Maquette'!C256</f>
        <v>0</v>
      </c>
      <c r="C255" s="43">
        <f>'[1]S3 Maquette'!F256</f>
        <v>0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45"/>
      <c r="W255"/>
    </row>
    <row r="256" spans="1:23" ht="30.6" customHeight="1">
      <c r="A256" s="138">
        <f>'[1]S3 Maquette'!B257</f>
        <v>0</v>
      </c>
      <c r="B256" s="138">
        <f>'[1]S3 Maquette'!C257</f>
        <v>0</v>
      </c>
      <c r="C256" s="43">
        <f>'[1]S3 Maquette'!F257</f>
        <v>0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45"/>
      <c r="W256"/>
    </row>
    <row r="257" spans="1:23" ht="30.6" customHeight="1">
      <c r="A257" s="138">
        <f>'[1]S3 Maquette'!B258</f>
        <v>0</v>
      </c>
      <c r="B257" s="138">
        <f>'[1]S3 Maquette'!C258</f>
        <v>0</v>
      </c>
      <c r="C257" s="43">
        <f>'[1]S3 Maquette'!F258</f>
        <v>0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45"/>
      <c r="W257"/>
    </row>
    <row r="258" spans="1:23" ht="30.6" customHeight="1">
      <c r="A258" s="138">
        <f>'[1]S3 Maquette'!B259</f>
        <v>0</v>
      </c>
      <c r="B258" s="138">
        <f>'[1]S3 Maquette'!C259</f>
        <v>0</v>
      </c>
      <c r="C258" s="43">
        <f>'[1]S3 Maquette'!F259</f>
        <v>0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45"/>
      <c r="W258"/>
    </row>
    <row r="259" spans="1:23" ht="30.6" customHeight="1">
      <c r="A259" s="138">
        <f>'[1]S3 Maquette'!B260</f>
        <v>0</v>
      </c>
      <c r="B259" s="138">
        <f>'[1]S3 Maquette'!C260</f>
        <v>0</v>
      </c>
      <c r="C259" s="43">
        <f>'[1]S3 Maquette'!F260</f>
        <v>0</v>
      </c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45"/>
      <c r="W259"/>
    </row>
    <row r="260" spans="1:23" ht="30.6" customHeight="1">
      <c r="A260" s="138">
        <f>'[1]S3 Maquette'!B261</f>
        <v>0</v>
      </c>
      <c r="B260" s="138">
        <f>'[1]S3 Maquette'!C261</f>
        <v>0</v>
      </c>
      <c r="C260" s="43">
        <f>'[1]S3 Maquette'!F261</f>
        <v>0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45"/>
      <c r="W260"/>
    </row>
    <row r="261" spans="1:23" ht="30.6" customHeight="1">
      <c r="A261" s="138">
        <f>'[1]S3 Maquette'!B262</f>
        <v>0</v>
      </c>
      <c r="B261" s="138">
        <f>'[1]S3 Maquette'!C262</f>
        <v>0</v>
      </c>
      <c r="C261" s="43">
        <f>'[1]S3 Maquette'!F262</f>
        <v>0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45"/>
      <c r="W261"/>
    </row>
    <row r="262" spans="1:23" ht="30.6" customHeight="1">
      <c r="A262" s="138">
        <f>'[1]S3 Maquette'!B263</f>
        <v>0</v>
      </c>
      <c r="B262" s="138">
        <f>'[1]S3 Maquette'!C263</f>
        <v>0</v>
      </c>
      <c r="C262" s="43">
        <f>'[1]S3 Maquette'!F263</f>
        <v>0</v>
      </c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45"/>
      <c r="W262"/>
    </row>
    <row r="263" spans="1:23" ht="30.6" customHeight="1">
      <c r="A263" s="138">
        <f>'[1]S3 Maquette'!B264</f>
        <v>0</v>
      </c>
      <c r="B263" s="138">
        <f>'[1]S3 Maquette'!C264</f>
        <v>0</v>
      </c>
      <c r="C263" s="43">
        <f>'[1]S3 Maquette'!F264</f>
        <v>0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45"/>
      <c r="W263"/>
    </row>
    <row r="264" spans="1:23" ht="30.6" customHeight="1">
      <c r="A264" s="138">
        <f>'[1]S3 Maquette'!B265</f>
        <v>0</v>
      </c>
      <c r="B264" s="138">
        <f>'[1]S3 Maquette'!C265</f>
        <v>0</v>
      </c>
      <c r="C264" s="43">
        <f>'[1]S3 Maquette'!F265</f>
        <v>0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45"/>
      <c r="W264"/>
    </row>
    <row r="265" spans="1:23" ht="30.6" customHeight="1">
      <c r="A265" s="138">
        <f>'[1]S3 Maquette'!B266</f>
        <v>0</v>
      </c>
      <c r="B265" s="138">
        <f>'[1]S3 Maquette'!C266</f>
        <v>0</v>
      </c>
      <c r="C265" s="43">
        <f>'[1]S3 Maquette'!F266</f>
        <v>0</v>
      </c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45"/>
      <c r="W265"/>
    </row>
    <row r="266" spans="1:23" ht="30.6" customHeight="1">
      <c r="A266" s="138">
        <f>'[1]S3 Maquette'!B267</f>
        <v>0</v>
      </c>
      <c r="B266" s="138">
        <f>'[1]S3 Maquette'!C267</f>
        <v>0</v>
      </c>
      <c r="C266" s="43">
        <f>'[1]S3 Maquette'!F267</f>
        <v>0</v>
      </c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45"/>
      <c r="W266"/>
    </row>
    <row r="267" spans="1:23" ht="30.6" customHeight="1">
      <c r="A267" s="138">
        <f>'[1]S3 Maquette'!B268</f>
        <v>0</v>
      </c>
      <c r="B267" s="138">
        <f>'[1]S3 Maquette'!C268</f>
        <v>0</v>
      </c>
      <c r="C267" s="43">
        <f>'[1]S3 Maquette'!F268</f>
        <v>0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45"/>
      <c r="W267"/>
    </row>
    <row r="268" spans="1:23" ht="30.6" customHeight="1">
      <c r="A268" s="138">
        <f>'[1]S3 Maquette'!B269</f>
        <v>0</v>
      </c>
      <c r="B268" s="138">
        <f>'[1]S3 Maquette'!C269</f>
        <v>0</v>
      </c>
      <c r="C268" s="43">
        <f>'[1]S3 Maquette'!F269</f>
        <v>0</v>
      </c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45"/>
      <c r="W268"/>
    </row>
    <row r="269" spans="1:23" ht="30.6" customHeight="1">
      <c r="A269" s="138">
        <f>'[1]S3 Maquette'!B270</f>
        <v>0</v>
      </c>
      <c r="B269" s="138">
        <f>'[1]S3 Maquette'!C270</f>
        <v>0</v>
      </c>
      <c r="C269" s="43">
        <f>'[1]S3 Maquette'!F270</f>
        <v>0</v>
      </c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45"/>
      <c r="W269"/>
    </row>
    <row r="270" spans="1:23" ht="30.6" customHeight="1">
      <c r="A270" s="138">
        <f>'[1]S3 Maquette'!B271</f>
        <v>0</v>
      </c>
      <c r="B270" s="138">
        <f>'[1]S3 Maquette'!C271</f>
        <v>0</v>
      </c>
      <c r="C270" s="43">
        <f>'[1]S3 Maquette'!F271</f>
        <v>0</v>
      </c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45"/>
      <c r="W270"/>
    </row>
    <row r="271" spans="1:23" ht="30.6" customHeight="1">
      <c r="A271" s="138">
        <f>'[1]S3 Maquette'!B272</f>
        <v>0</v>
      </c>
      <c r="B271" s="138">
        <f>'[1]S3 Maquette'!C272</f>
        <v>0</v>
      </c>
      <c r="C271" s="43">
        <f>'[1]S3 Maquette'!F272</f>
        <v>0</v>
      </c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45"/>
      <c r="W271"/>
    </row>
    <row r="272" spans="1:23" ht="30.6" customHeight="1">
      <c r="A272" s="138">
        <f>'[1]S3 Maquette'!B273</f>
        <v>0</v>
      </c>
      <c r="B272" s="138">
        <f>'[1]S3 Maquette'!C273</f>
        <v>0</v>
      </c>
      <c r="C272" s="43">
        <f>'[1]S3 Maquette'!F273</f>
        <v>0</v>
      </c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45"/>
      <c r="W272"/>
    </row>
    <row r="273" spans="1:23" ht="30.6" customHeight="1">
      <c r="A273" s="138">
        <f>'[1]S3 Maquette'!B274</f>
        <v>0</v>
      </c>
      <c r="B273" s="138">
        <f>'[1]S3 Maquette'!C274</f>
        <v>0</v>
      </c>
      <c r="C273" s="43">
        <f>'[1]S3 Maquette'!F274</f>
        <v>0</v>
      </c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45"/>
      <c r="W273"/>
    </row>
    <row r="274" spans="1:23" ht="30.6" customHeight="1">
      <c r="A274" s="138">
        <f>'[1]S3 Maquette'!B275</f>
        <v>0</v>
      </c>
      <c r="B274" s="138">
        <f>'[1]S3 Maquette'!C275</f>
        <v>0</v>
      </c>
      <c r="C274" s="43">
        <f>'[1]S3 Maquette'!F275</f>
        <v>0</v>
      </c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45"/>
      <c r="W274"/>
    </row>
    <row r="275" spans="1:23" ht="30.6" customHeight="1">
      <c r="A275" s="138">
        <f>'[1]S3 Maquette'!B276</f>
        <v>0</v>
      </c>
      <c r="B275" s="138">
        <f>'[1]S3 Maquette'!C276</f>
        <v>0</v>
      </c>
      <c r="C275" s="43">
        <f>'[1]S3 Maquette'!F276</f>
        <v>0</v>
      </c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45"/>
      <c r="W275"/>
    </row>
    <row r="276" spans="1:23" ht="30.6" customHeight="1">
      <c r="A276" s="138">
        <f>'[1]S3 Maquette'!B277</f>
        <v>0</v>
      </c>
      <c r="B276" s="138">
        <f>'[1]S3 Maquette'!C277</f>
        <v>0</v>
      </c>
      <c r="C276" s="43">
        <f>'[1]S3 Maquette'!F277</f>
        <v>0</v>
      </c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45"/>
      <c r="W276"/>
    </row>
    <row r="277" spans="1:23" ht="30.6" customHeight="1">
      <c r="A277" s="138">
        <f>'[1]S3 Maquette'!B278</f>
        <v>0</v>
      </c>
      <c r="B277" s="138">
        <f>'[1]S3 Maquette'!C278</f>
        <v>0</v>
      </c>
      <c r="C277" s="43">
        <f>'[1]S3 Maquette'!F278</f>
        <v>0</v>
      </c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45"/>
      <c r="W277"/>
    </row>
    <row r="278" spans="1:23" ht="30.6" customHeight="1">
      <c r="A278" s="138">
        <f>'[1]S3 Maquette'!B279</f>
        <v>0</v>
      </c>
      <c r="B278" s="138">
        <f>'[1]S3 Maquette'!C279</f>
        <v>0</v>
      </c>
      <c r="C278" s="43">
        <f>'[1]S3 Maquette'!F279</f>
        <v>0</v>
      </c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45"/>
      <c r="W278"/>
    </row>
    <row r="279" spans="1:23" ht="30.6" customHeight="1">
      <c r="A279" s="138">
        <f>'[1]S3 Maquette'!B280</f>
        <v>0</v>
      </c>
      <c r="B279" s="138">
        <f>'[1]S3 Maquette'!C280</f>
        <v>0</v>
      </c>
      <c r="C279" s="43">
        <f>'[1]S3 Maquette'!F280</f>
        <v>0</v>
      </c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45"/>
      <c r="W279"/>
    </row>
    <row r="280" spans="1:23" ht="30.6" customHeight="1">
      <c r="A280" s="138">
        <f>'[1]S3 Maquette'!B281</f>
        <v>0</v>
      </c>
      <c r="B280" s="138">
        <f>'[1]S3 Maquette'!C281</f>
        <v>0</v>
      </c>
      <c r="C280" s="43">
        <f>'[1]S3 Maquette'!F281</f>
        <v>0</v>
      </c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45"/>
      <c r="W280"/>
    </row>
    <row r="281" spans="1:23" ht="30.6" customHeight="1">
      <c r="A281" s="138">
        <f>'[1]S3 Maquette'!B282</f>
        <v>0</v>
      </c>
      <c r="B281" s="138">
        <f>'[1]S3 Maquette'!C282</f>
        <v>0</v>
      </c>
      <c r="C281" s="43">
        <f>'[1]S3 Maquette'!F282</f>
        <v>0</v>
      </c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45"/>
      <c r="W281"/>
    </row>
    <row r="282" spans="1:23" ht="30.6" customHeight="1">
      <c r="A282" s="138">
        <f>'[1]S3 Maquette'!B283</f>
        <v>0</v>
      </c>
      <c r="B282" s="138">
        <f>'[1]S3 Maquette'!C283</f>
        <v>0</v>
      </c>
      <c r="C282" s="43">
        <f>'[1]S3 Maquette'!F283</f>
        <v>0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45"/>
      <c r="W282"/>
    </row>
    <row r="283" spans="1:23" ht="30.6" customHeight="1">
      <c r="A283" s="138">
        <f>'[1]S3 Maquette'!B284</f>
        <v>0</v>
      </c>
      <c r="B283" s="138">
        <f>'[1]S3 Maquette'!C284</f>
        <v>0</v>
      </c>
      <c r="C283" s="43">
        <f>'[1]S3 Maquette'!F284</f>
        <v>0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45"/>
      <c r="W283"/>
    </row>
    <row r="284" spans="1:23" ht="30.6" customHeight="1">
      <c r="A284" s="138">
        <f>'[1]S3 Maquette'!B285</f>
        <v>0</v>
      </c>
      <c r="B284" s="138">
        <f>'[1]S3 Maquette'!C285</f>
        <v>0</v>
      </c>
      <c r="C284" s="43">
        <f>'[1]S3 Maquette'!F285</f>
        <v>0</v>
      </c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45"/>
      <c r="W284"/>
    </row>
    <row r="285" spans="1:23" ht="30.6" customHeight="1">
      <c r="A285" s="138">
        <f>'[1]S3 Maquette'!B286</f>
        <v>0</v>
      </c>
      <c r="B285" s="138">
        <f>'[1]S3 Maquette'!C286</f>
        <v>0</v>
      </c>
      <c r="C285" s="43">
        <f>'[1]S3 Maquette'!F286</f>
        <v>0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45"/>
      <c r="W285"/>
    </row>
    <row r="286" spans="1:23" ht="30.6" customHeight="1">
      <c r="A286" s="138">
        <f>'[1]S3 Maquette'!B287</f>
        <v>0</v>
      </c>
      <c r="B286" s="138">
        <f>'[1]S3 Maquette'!C287</f>
        <v>0</v>
      </c>
      <c r="C286" s="43">
        <f>'[1]S3 Maquette'!F287</f>
        <v>0</v>
      </c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45"/>
      <c r="W286"/>
    </row>
    <row r="287" spans="1:23" ht="30.6" customHeight="1">
      <c r="A287" s="138">
        <f>'[1]S3 Maquette'!B288</f>
        <v>0</v>
      </c>
      <c r="B287" s="138">
        <f>'[1]S3 Maquette'!C288</f>
        <v>0</v>
      </c>
      <c r="C287" s="43">
        <f>'[1]S3 Maquette'!F288</f>
        <v>0</v>
      </c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45"/>
      <c r="W287"/>
    </row>
    <row r="288" spans="1:23" ht="30.6" customHeight="1">
      <c r="A288" s="138">
        <f>'[1]S3 Maquette'!B289</f>
        <v>0</v>
      </c>
      <c r="B288" s="138">
        <f>'[1]S3 Maquette'!C289</f>
        <v>0</v>
      </c>
      <c r="C288" s="43">
        <f>'[1]S3 Maquette'!F289</f>
        <v>0</v>
      </c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45"/>
      <c r="W288"/>
    </row>
    <row r="289" spans="1:23" ht="30.6" customHeight="1">
      <c r="A289" s="138">
        <f>'[1]S3 Maquette'!B290</f>
        <v>0</v>
      </c>
      <c r="B289" s="138">
        <f>'[1]S3 Maquette'!C290</f>
        <v>0</v>
      </c>
      <c r="C289" s="43">
        <f>'[1]S3 Maquette'!F290</f>
        <v>0</v>
      </c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45"/>
      <c r="W289"/>
    </row>
    <row r="290" spans="1:23" ht="30.6" customHeight="1">
      <c r="A290" s="138">
        <f>'[1]S3 Maquette'!B291</f>
        <v>0</v>
      </c>
      <c r="B290" s="138">
        <f>'[1]S3 Maquette'!C291</f>
        <v>0</v>
      </c>
      <c r="C290" s="43">
        <f>'[1]S3 Maquette'!F291</f>
        <v>0</v>
      </c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45"/>
      <c r="W290"/>
    </row>
    <row r="291" spans="1:23" ht="30.6" customHeight="1">
      <c r="A291" s="138">
        <f>'[1]S3 Maquette'!B292</f>
        <v>0</v>
      </c>
      <c r="B291" s="138">
        <f>'[1]S3 Maquette'!C292</f>
        <v>0</v>
      </c>
      <c r="C291" s="43">
        <f>'[1]S3 Maquette'!F292</f>
        <v>0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45"/>
      <c r="W291"/>
    </row>
    <row r="292" spans="1:23" ht="30.6" customHeight="1">
      <c r="A292" s="138">
        <f>'[1]S3 Maquette'!B293</f>
        <v>0</v>
      </c>
      <c r="B292" s="138">
        <f>'[1]S3 Maquette'!C293</f>
        <v>0</v>
      </c>
      <c r="C292" s="43">
        <f>'[1]S3 Maquette'!F293</f>
        <v>0</v>
      </c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45"/>
      <c r="W292"/>
    </row>
    <row r="293" spans="1:23" ht="30.6" customHeight="1">
      <c r="A293" s="138">
        <f>'[1]S3 Maquette'!B294</f>
        <v>0</v>
      </c>
      <c r="B293" s="138">
        <f>'[1]S3 Maquette'!C294</f>
        <v>0</v>
      </c>
      <c r="C293" s="43">
        <f>'[1]S3 Maquette'!F294</f>
        <v>0</v>
      </c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45"/>
      <c r="W293"/>
    </row>
    <row r="294" spans="1:23" ht="30.6" customHeight="1">
      <c r="A294" s="138">
        <f>'[1]S3 Maquette'!B295</f>
        <v>0</v>
      </c>
      <c r="B294" s="138">
        <f>'[1]S3 Maquette'!C295</f>
        <v>0</v>
      </c>
      <c r="C294" s="43">
        <f>'[1]S3 Maquette'!F295</f>
        <v>0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45"/>
      <c r="W294"/>
    </row>
    <row r="295" spans="1:23" ht="30.6" customHeight="1">
      <c r="A295" s="138">
        <f>'[1]S3 Maquette'!B296</f>
        <v>0</v>
      </c>
      <c r="B295" s="138">
        <f>'[1]S3 Maquette'!C296</f>
        <v>0</v>
      </c>
      <c r="C295" s="43">
        <f>'[1]S3 Maquette'!F296</f>
        <v>0</v>
      </c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45"/>
      <c r="W295"/>
    </row>
    <row r="296" spans="1:23" ht="30.6" customHeight="1">
      <c r="A296" s="138">
        <f>'[1]S3 Maquette'!B297</f>
        <v>0</v>
      </c>
      <c r="B296" s="138">
        <f>'[1]S3 Maquette'!C297</f>
        <v>0</v>
      </c>
      <c r="C296" s="43">
        <f>'[1]S3 Maquette'!F297</f>
        <v>0</v>
      </c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45"/>
      <c r="W296"/>
    </row>
    <row r="297" spans="1:23" ht="30.6" customHeight="1">
      <c r="A297" s="138">
        <f>'[1]S3 Maquette'!B298</f>
        <v>0</v>
      </c>
      <c r="B297" s="138">
        <f>'[1]S3 Maquette'!C298</f>
        <v>0</v>
      </c>
      <c r="C297" s="43">
        <f>'[1]S3 Maquette'!F298</f>
        <v>0</v>
      </c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45"/>
      <c r="W297"/>
    </row>
    <row r="298" spans="1:23" ht="30.6" customHeight="1">
      <c r="A298" s="138">
        <f>'[1]S3 Maquette'!B299</f>
        <v>0</v>
      </c>
      <c r="B298" s="138">
        <f>'[1]S3 Maquette'!C299</f>
        <v>0</v>
      </c>
      <c r="C298" s="43">
        <f>'[1]S3 Maquette'!F299</f>
        <v>0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45"/>
      <c r="W298"/>
    </row>
    <row r="299" spans="1:23" ht="30.6" customHeight="1">
      <c r="A299" s="138">
        <f>'[1]S3 Maquette'!B300</f>
        <v>0</v>
      </c>
      <c r="B299" s="138">
        <f>'[1]S3 Maquette'!C300</f>
        <v>0</v>
      </c>
      <c r="C299" s="43">
        <f>'[1]S3 Maquette'!F300</f>
        <v>0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45"/>
      <c r="W299"/>
    </row>
    <row r="300" spans="1:23" ht="30.6" customHeight="1">
      <c r="A300" s="138">
        <f>'[1]S3 Maquette'!B301</f>
        <v>0</v>
      </c>
      <c r="B300" s="138">
        <f>'[1]S3 Maquette'!C301</f>
        <v>0</v>
      </c>
      <c r="C300" s="43">
        <f>'[1]S3 Maquette'!F301</f>
        <v>0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867" priority="48">
      <formula>$C1="Parcours Pédagogique"</formula>
    </cfRule>
    <cfRule type="expression" dxfId="866" priority="49">
      <formula>$C1="BLOC"</formula>
    </cfRule>
    <cfRule type="expression" dxfId="865" priority="50">
      <formula>$C1="OPTION"</formula>
    </cfRule>
  </conditionalFormatting>
  <conditionalFormatting sqref="A18:S26 A42:S300 T18 A27:C41">
    <cfRule type="expression" dxfId="864" priority="55">
      <formula>$C18="Modification MCC"</formula>
    </cfRule>
  </conditionalFormatting>
  <conditionalFormatting sqref="B1:S7 C8:S9 C10 E10 J10:S11 B12:M12 P12 B13:L13 B14:N14 P14:S17 B15:M17 B301:S999">
    <cfRule type="expression" dxfId="863" priority="52">
      <formula>$D1="Modification"</formula>
    </cfRule>
    <cfRule type="expression" dxfId="862" priority="53">
      <formula>$D1="Création"</formula>
    </cfRule>
    <cfRule type="expression" dxfId="861" priority="54">
      <formula>$D1="Fermeture"</formula>
    </cfRule>
  </conditionalFormatting>
  <conditionalFormatting sqref="B1:S7 C8:S9 J10:S11 B12:M12 B13:L13 B14:N14 B15:M17 B301:S999 C10 E10 P12 P14:S17">
    <cfRule type="expression" dxfId="860" priority="51">
      <formula>$D1="Modification MCC"</formula>
    </cfRule>
  </conditionalFormatting>
  <conditionalFormatting sqref="C1:S9 C10 E10 J10:S11 C12:S26 C27:C41 C42:S1001">
    <cfRule type="expression" dxfId="859" priority="45">
      <formula>$B1="Option"</formula>
    </cfRule>
  </conditionalFormatting>
  <conditionalFormatting sqref="D27:J40 D41:S41 L27:R27 L28:O40 Q28:R40 T32 T35 T38">
    <cfRule type="expression" dxfId="858" priority="39">
      <formula>$C27="Modification MCC"</formula>
    </cfRule>
  </conditionalFormatting>
  <conditionalFormatting sqref="D27:J40">
    <cfRule type="expression" dxfId="857" priority="6">
      <formula>$B27="Option"</formula>
    </cfRule>
  </conditionalFormatting>
  <conditionalFormatting sqref="J1:J26 J42:J1001">
    <cfRule type="expression" dxfId="856" priority="47">
      <formula>$I1="NON"</formula>
    </cfRule>
  </conditionalFormatting>
  <conditionalFormatting sqref="J27:J41">
    <cfRule type="expression" dxfId="855" priority="38">
      <formula>$I27="NON"</formula>
    </cfRule>
  </conditionalFormatting>
  <conditionalFormatting sqref="L18:L26 L42:L300">
    <cfRule type="expression" dxfId="850" priority="60">
      <formula>$K18="CCI (CC Intégral)"</formula>
    </cfRule>
  </conditionalFormatting>
  <conditionalFormatting sqref="L27:L41">
    <cfRule type="expression" dxfId="849" priority="44">
      <formula>$K27="CCI (CC Intégral)"</formula>
    </cfRule>
  </conditionalFormatting>
  <conditionalFormatting sqref="L27:M41">
    <cfRule type="expression" dxfId="848" priority="43">
      <formula>$K27="CT (Contrôle terminal)"</formula>
    </cfRule>
  </conditionalFormatting>
  <conditionalFormatting sqref="L28:O40">
    <cfRule type="expression" dxfId="847" priority="33">
      <formula>$B28="Option"</formula>
    </cfRule>
  </conditionalFormatting>
  <conditionalFormatting sqref="L27:R27 D27:J40 L28:O40 Q28:R40 T32 T35 T38 D41:S41">
    <cfRule type="expression" dxfId="846" priority="40">
      <formula>$C27="Modification"</formula>
    </cfRule>
    <cfRule type="expression" dxfId="845" priority="41">
      <formula>$C27="Création"</formula>
    </cfRule>
    <cfRule type="expression" dxfId="844" priority="42">
      <formula>$C27="Fermeture"</formula>
    </cfRule>
  </conditionalFormatting>
  <conditionalFormatting sqref="L27:R27 Q28:R40 T32 T35 T38 D41:S41">
    <cfRule type="expression" dxfId="843" priority="34">
      <formula>$B27="Option"</formula>
    </cfRule>
  </conditionalFormatting>
  <conditionalFormatting sqref="M1:M26 L18:L26 L42:L300 M42:M1001">
    <cfRule type="expression" dxfId="842" priority="59">
      <formula>$K1="CT (Contrôle terminal)"</formula>
    </cfRule>
  </conditionalFormatting>
  <conditionalFormatting sqref="N1:O1001">
    <cfRule type="expression" dxfId="841" priority="37">
      <formula>$K1="CCI (CC Intégral)"</formula>
    </cfRule>
  </conditionalFormatting>
  <conditionalFormatting sqref="P28">
    <cfRule type="expression" dxfId="840" priority="32">
      <formula>$B28="Option"</formula>
    </cfRule>
  </conditionalFormatting>
  <conditionalFormatting sqref="P28:P40">
    <cfRule type="expression" dxfId="839" priority="28">
      <formula>$C28="Modification MCC"</formula>
    </cfRule>
    <cfRule type="expression" dxfId="838" priority="29">
      <formula>$C28="Modification"</formula>
    </cfRule>
    <cfRule type="expression" dxfId="837" priority="30">
      <formula>$C28="Création"</formula>
    </cfRule>
    <cfRule type="expression" dxfId="836" priority="31">
      <formula>$C28="Fermeture"</formula>
    </cfRule>
  </conditionalFormatting>
  <conditionalFormatting sqref="P29:P40">
    <cfRule type="expression" dxfId="835" priority="27">
      <formula>$B29="Option"</formula>
    </cfRule>
  </conditionalFormatting>
  <conditionalFormatting sqref="Q1:R1001">
    <cfRule type="expression" dxfId="834" priority="36">
      <formula>$P1="Autres"</formula>
    </cfRule>
  </conditionalFormatting>
  <conditionalFormatting sqref="S27:S30 S32:S33 S35:S36">
    <cfRule type="expression" dxfId="833" priority="23">
      <formula>$C27="Modification MCC"</formula>
    </cfRule>
    <cfRule type="expression" dxfId="832" priority="24">
      <formula>$C27="Modification"</formula>
    </cfRule>
    <cfRule type="expression" dxfId="831" priority="25">
      <formula>$C27="Création"</formula>
    </cfRule>
    <cfRule type="expression" dxfId="830" priority="26">
      <formula>$C27="Fermeture"</formula>
    </cfRule>
  </conditionalFormatting>
  <conditionalFormatting sqref="S27:S30 S32:S33">
    <cfRule type="expression" dxfId="829" priority="21">
      <formula>$B27="Option"</formula>
    </cfRule>
  </conditionalFormatting>
  <conditionalFormatting sqref="S35:S37 S1:S30 S32:S33">
    <cfRule type="expression" dxfId="828" priority="22">
      <formula>$P1="CT (Contrôle terminal)"</formula>
    </cfRule>
  </conditionalFormatting>
  <conditionalFormatting sqref="S35:S37">
    <cfRule type="expression" dxfId="827" priority="16">
      <formula>$B35="Option"</formula>
    </cfRule>
  </conditionalFormatting>
  <conditionalFormatting sqref="S37">
    <cfRule type="expression" dxfId="826" priority="11">
      <formula>$B37="Option"</formula>
    </cfRule>
    <cfRule type="expression" dxfId="825" priority="12">
      <formula>$C37="Modification MCC"</formula>
    </cfRule>
    <cfRule type="expression" dxfId="824" priority="13">
      <formula>$C37="Modification"</formula>
    </cfRule>
    <cfRule type="expression" dxfId="823" priority="14">
      <formula>$C37="Création"</formula>
    </cfRule>
    <cfRule type="expression" dxfId="822" priority="15">
      <formula>$C37="Fermeture"</formula>
    </cfRule>
    <cfRule type="expression" dxfId="821" priority="17">
      <formula>$C37="Modification MCC"</formula>
    </cfRule>
    <cfRule type="expression" dxfId="820" priority="18">
      <formula>$C37="Modification"</formula>
    </cfRule>
    <cfRule type="expression" dxfId="819" priority="19">
      <formula>$C37="Création"</formula>
    </cfRule>
    <cfRule type="expression" dxfId="818" priority="20">
      <formula>$C37="Fermeture"</formula>
    </cfRule>
  </conditionalFormatting>
  <conditionalFormatting sqref="T18 A18:S26 A27:C41 A42:S300">
    <cfRule type="expression" dxfId="817" priority="56">
      <formula>$C18="Modification"</formula>
    </cfRule>
    <cfRule type="expression" dxfId="816" priority="57">
      <formula>$C18="Création"</formula>
    </cfRule>
    <cfRule type="expression" dxfId="815" priority="58">
      <formula>$C18="Fermeture"</formula>
    </cfRule>
  </conditionalFormatting>
  <conditionalFormatting sqref="T18">
    <cfRule type="expression" dxfId="814" priority="46">
      <formula>$P18="CT (Contrôle terminal)"</formula>
    </cfRule>
  </conditionalFormatting>
  <conditionalFormatting sqref="T32 T35 T38 S41:S1001">
    <cfRule type="expression" dxfId="813" priority="35">
      <formula>$P32="CT (Contrôle terminal)"</formula>
    </cfRule>
  </conditionalFormatting>
  <conditionalFormatting sqref="K27:K40">
    <cfRule type="expression" dxfId="9" priority="2">
      <formula>$C27="Modification MCC"</formula>
    </cfRule>
  </conditionalFormatting>
  <conditionalFormatting sqref="K27:K40">
    <cfRule type="expression" dxfId="8" priority="3">
      <formula>$C27="Modification"</formula>
    </cfRule>
  </conditionalFormatting>
  <conditionalFormatting sqref="K27:K40">
    <cfRule type="expression" dxfId="7" priority="1">
      <formula>$B27="Option"</formula>
    </cfRule>
  </conditionalFormatting>
  <conditionalFormatting sqref="K27:K40">
    <cfRule type="expression" dxfId="6" priority="4">
      <formula>$C27="Création"</formula>
    </cfRule>
    <cfRule type="expression" dxfId="5" priority="5">
      <formula>$C27="Fermeture"</formula>
    </cfRule>
  </conditionalFormatting>
  <dataValidations count="6">
    <dataValidation type="list" allowBlank="1" showInputMessage="1" showErrorMessage="1" sqref="Q19:Q300 N19:N300" xr:uid="{C27455B1-CEB1-4D2D-921E-D962291EC475}">
      <formula1>List_Controle</formula1>
    </dataValidation>
    <dataValidation type="list" allowBlank="1" showInputMessage="1" showErrorMessage="1" sqref="K19:K300" xr:uid="{E0FF61D0-35F0-4B0B-B3E6-CE1190C257FA}">
      <formula1>List_Controle2</formula1>
    </dataValidation>
    <dataValidation type="list" allowBlank="1" showInputMessage="1" showErrorMessage="1" sqref="C19:C300" xr:uid="{29260376-E498-4B9E-AF81-E18AFBD703DD}">
      <formula1>"Modification MCC"</formula1>
    </dataValidation>
    <dataValidation type="list" allowBlank="1" showInputMessage="1" showErrorMessage="1" sqref="D1:D6" xr:uid="{3871F00F-85B2-432B-A56D-3AAA02B38C33}">
      <formula1>"Obligatoire, Facultatif, Complémentaire"</formula1>
    </dataValidation>
    <dataValidation type="list" allowBlank="1" showInputMessage="1" showErrorMessage="1" sqref="P19:P300" xr:uid="{AA875A17-2629-4635-B703-83B57771711E}">
      <formula1>"CT (Contrôle terminal), Autres"</formula1>
    </dataValidation>
    <dataValidation type="list" allowBlank="1" showInputMessage="1" showErrorMessage="1" sqref="E19:I300" xr:uid="{97793475-EC52-42B4-998C-B1FE64F4F09E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1"/>
  <sheetViews>
    <sheetView topLeftCell="A29" zoomScale="70" zoomScaleNormal="70" workbookViewId="0">
      <selection activeCell="H40" sqref="H40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5"/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0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0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>
      <c r="A5" s="185"/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/>
      <c r="B6" s="185"/>
      <c r="C6" s="185"/>
      <c r="D6" s="185"/>
      <c r="E6" s="185"/>
      <c r="F6" s="185"/>
      <c r="G6" s="185"/>
      <c r="H6" s="185"/>
      <c r="I6" s="185"/>
      <c r="J6" s="185"/>
    </row>
    <row r="7" spans="1:10" ht="18" customHeight="1">
      <c r="A7" s="187" t="s">
        <v>174</v>
      </c>
      <c r="B7" s="184" t="str">
        <f>'Fiche Générale'!B3</f>
        <v>Portail_LLAC</v>
      </c>
      <c r="C7" s="187" t="s">
        <v>175</v>
      </c>
      <c r="D7" s="187"/>
      <c r="E7" s="194">
        <f>'Fiche Générale'!B4</f>
        <v>0</v>
      </c>
      <c r="F7" s="195"/>
      <c r="G7" s="187" t="s">
        <v>176</v>
      </c>
      <c r="H7" s="208" t="str">
        <f>'Fiche Générale'!B5</f>
        <v>-</v>
      </c>
      <c r="I7" s="208"/>
      <c r="J7" s="208"/>
    </row>
    <row r="8" spans="1:10" ht="18" customHeight="1">
      <c r="A8" s="187"/>
      <c r="B8" s="184"/>
      <c r="C8" s="187"/>
      <c r="D8" s="187"/>
      <c r="E8" s="196"/>
      <c r="F8" s="197"/>
      <c r="G8" s="187"/>
      <c r="H8" s="208"/>
      <c r="I8" s="208"/>
      <c r="J8" s="208"/>
    </row>
    <row r="9" spans="1:10" ht="18" customHeight="1">
      <c r="A9" s="187"/>
      <c r="B9" s="184"/>
      <c r="C9" s="187"/>
      <c r="D9" s="187"/>
      <c r="E9" s="198"/>
      <c r="F9" s="199"/>
      <c r="G9" s="187"/>
      <c r="H9" s="208"/>
      <c r="I9" s="208"/>
      <c r="J9" s="208"/>
    </row>
    <row r="10" spans="1:10" ht="18" customHeight="1">
      <c r="A10" s="187"/>
      <c r="B10" s="184"/>
      <c r="C10" s="200" t="s">
        <v>177</v>
      </c>
      <c r="D10" s="200"/>
      <c r="E10" s="210" t="str">
        <f>'Fiche Générale'!B9</f>
        <v>LLCER Espagnol</v>
      </c>
      <c r="F10" s="210"/>
      <c r="G10" s="210"/>
      <c r="H10" s="210"/>
      <c r="I10" s="210"/>
      <c r="J10" s="210"/>
    </row>
    <row r="11" spans="1:10" ht="18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210"/>
    </row>
    <row r="12" spans="1:10">
      <c r="C12" s="14" t="s">
        <v>166</v>
      </c>
    </row>
    <row r="13" spans="1:10">
      <c r="A13" s="179" t="s">
        <v>178</v>
      </c>
      <c r="B13" s="148" t="str">
        <f>'S3 Maquette'!B13</f>
        <v>2ème année de Portail</v>
      </c>
      <c r="C13" s="179" t="s">
        <v>180</v>
      </c>
      <c r="D13" s="179"/>
      <c r="E13" s="230">
        <f>'S3 Maquette'!E13</f>
        <v>0</v>
      </c>
      <c r="F13" s="230"/>
      <c r="G13" s="179" t="s">
        <v>256</v>
      </c>
      <c r="H13" s="144">
        <f>Calcul!J7</f>
        <v>240</v>
      </c>
      <c r="I13" s="144"/>
      <c r="J13" s="29"/>
    </row>
    <row r="14" spans="1:10">
      <c r="A14" s="179"/>
      <c r="B14" s="151"/>
      <c r="C14" s="179"/>
      <c r="D14" s="179"/>
      <c r="E14" s="230"/>
      <c r="F14" s="230"/>
      <c r="G14" s="179"/>
      <c r="H14" s="144"/>
      <c r="I14" s="144"/>
      <c r="J14" s="29"/>
    </row>
    <row r="15" spans="1:10">
      <c r="A15" s="179" t="s">
        <v>182</v>
      </c>
      <c r="B15" s="148" t="s">
        <v>146</v>
      </c>
      <c r="C15" s="180" t="s">
        <v>183</v>
      </c>
      <c r="D15" s="181"/>
      <c r="E15" s="179"/>
      <c r="F15" s="179"/>
      <c r="G15" s="217" t="s">
        <v>247</v>
      </c>
      <c r="H15" s="232">
        <f>Calcul!J20</f>
        <v>240</v>
      </c>
      <c r="I15" s="232"/>
      <c r="J15" s="29"/>
    </row>
    <row r="16" spans="1:10">
      <c r="A16" s="179"/>
      <c r="B16" s="151"/>
      <c r="C16" s="182"/>
      <c r="D16" s="183"/>
      <c r="E16" s="179"/>
      <c r="F16" s="179"/>
      <c r="G16" s="219"/>
      <c r="H16" s="232"/>
      <c r="I16" s="232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>
      <c r="A19" s="54">
        <v>0</v>
      </c>
      <c r="B19" s="52" t="s">
        <v>275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193</v>
      </c>
      <c r="B20" s="52" t="s">
        <v>276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195</v>
      </c>
      <c r="B21" s="52" t="s">
        <v>277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197</v>
      </c>
      <c r="B22" s="53" t="s">
        <v>278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7"/>
      <c r="B23" s="53" t="s">
        <v>199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200</v>
      </c>
      <c r="B24" s="53" t="s">
        <v>279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202</v>
      </c>
      <c r="B25" s="53" t="s">
        <v>203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204</v>
      </c>
      <c r="B26" s="53" t="s">
        <v>205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ht="43.35" customHeight="1">
      <c r="A27" s="23"/>
      <c r="B27" s="76" t="s">
        <v>206</v>
      </c>
      <c r="C27" s="20" t="s">
        <v>11</v>
      </c>
      <c r="D27" s="20">
        <v>6</v>
      </c>
      <c r="E27" s="5"/>
      <c r="F27" s="5"/>
      <c r="G27" s="5"/>
      <c r="H27" s="20"/>
      <c r="I27" s="75"/>
      <c r="J27" s="75"/>
      <c r="K27" s="75"/>
      <c r="L27" s="20"/>
      <c r="M27" s="20"/>
      <c r="N27" s="5"/>
      <c r="O27" s="5"/>
    </row>
    <row r="28" spans="1:15" ht="43.35" customHeight="1">
      <c r="A28" s="23"/>
      <c r="B28" s="75" t="s">
        <v>263</v>
      </c>
      <c r="C28" s="20" t="s">
        <v>19</v>
      </c>
      <c r="D28" s="20"/>
      <c r="E28" s="5"/>
      <c r="F28" s="5"/>
      <c r="G28" s="5"/>
      <c r="H28" s="20"/>
      <c r="I28" s="75"/>
      <c r="J28" s="75">
        <v>12</v>
      </c>
      <c r="K28" s="75"/>
      <c r="L28" s="20"/>
      <c r="M28" s="20"/>
      <c r="N28" s="5"/>
      <c r="O28" s="5"/>
    </row>
    <row r="29" spans="1:15" ht="43.35" customHeight="1">
      <c r="A29" s="23"/>
      <c r="B29" s="75" t="s">
        <v>264</v>
      </c>
      <c r="C29" s="20" t="s">
        <v>19</v>
      </c>
      <c r="D29" s="20"/>
      <c r="E29" s="5"/>
      <c r="F29" s="5"/>
      <c r="G29" s="5"/>
      <c r="H29" s="20"/>
      <c r="I29" s="75"/>
      <c r="J29" s="75">
        <v>12</v>
      </c>
      <c r="K29" s="75"/>
      <c r="L29" s="20"/>
      <c r="M29" s="20"/>
      <c r="N29" s="5"/>
      <c r="O29" s="5"/>
    </row>
    <row r="30" spans="1:15" ht="43.35" customHeight="1">
      <c r="A30" s="23"/>
      <c r="B30" s="75" t="s">
        <v>280</v>
      </c>
      <c r="C30" s="20" t="s">
        <v>19</v>
      </c>
      <c r="D30" s="20"/>
      <c r="E30" s="5"/>
      <c r="F30" s="5"/>
      <c r="G30" s="5"/>
      <c r="H30" s="20"/>
      <c r="I30" s="75"/>
      <c r="J30" s="75">
        <v>18</v>
      </c>
      <c r="K30" s="75"/>
      <c r="L30" s="20"/>
      <c r="M30" s="20"/>
      <c r="N30" s="5"/>
      <c r="O30" s="5"/>
    </row>
    <row r="31" spans="1:15" ht="43.35" customHeight="1">
      <c r="A31" s="23"/>
      <c r="B31" s="75" t="s">
        <v>281</v>
      </c>
      <c r="C31" s="20" t="s">
        <v>19</v>
      </c>
      <c r="D31" s="20"/>
      <c r="E31" s="5"/>
      <c r="F31" s="5"/>
      <c r="G31" s="5"/>
      <c r="H31" s="20"/>
      <c r="I31" s="75"/>
      <c r="J31" s="75"/>
      <c r="K31" s="75">
        <v>24</v>
      </c>
      <c r="L31" s="20"/>
      <c r="M31" s="20"/>
      <c r="N31" s="5"/>
      <c r="O31" s="5"/>
    </row>
    <row r="32" spans="1:15" ht="43.35" customHeight="1">
      <c r="A32" s="23"/>
      <c r="B32" s="77" t="s">
        <v>267</v>
      </c>
      <c r="C32" s="20" t="s">
        <v>11</v>
      </c>
      <c r="D32" s="20">
        <v>6</v>
      </c>
      <c r="E32" s="5"/>
      <c r="F32" s="5"/>
      <c r="G32" s="5"/>
      <c r="H32" s="20"/>
      <c r="I32" s="75"/>
      <c r="J32" s="75"/>
      <c r="K32" s="75"/>
      <c r="L32" s="20"/>
      <c r="M32" s="20"/>
      <c r="N32" s="5"/>
      <c r="O32" s="5"/>
    </row>
    <row r="33" spans="1:15" ht="43.35" customHeight="1">
      <c r="A33" s="23"/>
      <c r="B33" s="78" t="s">
        <v>268</v>
      </c>
      <c r="C33" s="20" t="s">
        <v>19</v>
      </c>
      <c r="D33" s="20"/>
      <c r="E33" s="5"/>
      <c r="F33" s="5"/>
      <c r="G33" s="5"/>
      <c r="H33" s="20"/>
      <c r="I33" s="75">
        <v>12</v>
      </c>
      <c r="J33" s="75">
        <v>18</v>
      </c>
      <c r="K33" s="75"/>
      <c r="L33" s="20"/>
      <c r="M33" s="20"/>
      <c r="N33" s="5"/>
      <c r="O33" s="5"/>
    </row>
    <row r="34" spans="1:15" ht="43.35" customHeight="1">
      <c r="A34" s="23"/>
      <c r="B34" s="78" t="s">
        <v>269</v>
      </c>
      <c r="C34" s="20" t="s">
        <v>19</v>
      </c>
      <c r="D34" s="20"/>
      <c r="E34" s="5"/>
      <c r="F34" s="5"/>
      <c r="G34" s="5"/>
      <c r="H34" s="20"/>
      <c r="I34" s="75">
        <v>12</v>
      </c>
      <c r="J34" s="75">
        <v>18</v>
      </c>
      <c r="K34" s="75"/>
      <c r="L34" s="20"/>
      <c r="M34" s="20"/>
      <c r="N34" s="5"/>
      <c r="O34" s="5"/>
    </row>
    <row r="35" spans="1:15" ht="43.35" customHeight="1">
      <c r="A35" s="23"/>
      <c r="B35" s="76" t="s">
        <v>282</v>
      </c>
      <c r="C35" s="20" t="s">
        <v>11</v>
      </c>
      <c r="D35" s="20">
        <v>6</v>
      </c>
      <c r="E35" s="5"/>
      <c r="F35" s="5"/>
      <c r="G35" s="5"/>
      <c r="H35" s="20"/>
      <c r="I35" s="75"/>
      <c r="J35" s="75"/>
      <c r="K35" s="75"/>
      <c r="L35" s="20"/>
      <c r="M35" s="20"/>
      <c r="N35" s="5"/>
      <c r="O35" s="5"/>
    </row>
    <row r="36" spans="1:15" ht="43.35" customHeight="1">
      <c r="A36" s="23"/>
      <c r="B36" s="75" t="s">
        <v>271</v>
      </c>
      <c r="C36" s="20" t="s">
        <v>19</v>
      </c>
      <c r="D36" s="20"/>
      <c r="E36" s="5"/>
      <c r="F36" s="5"/>
      <c r="G36" s="5"/>
      <c r="H36" s="20"/>
      <c r="I36" s="75">
        <v>12</v>
      </c>
      <c r="J36" s="75">
        <v>18</v>
      </c>
      <c r="K36" s="75"/>
      <c r="L36" s="20"/>
      <c r="M36" s="20"/>
      <c r="N36" s="5"/>
      <c r="O36" s="5"/>
    </row>
    <row r="37" spans="1:15" ht="43.35" customHeight="1">
      <c r="A37" s="23"/>
      <c r="B37" s="75" t="s">
        <v>272</v>
      </c>
      <c r="C37" s="20" t="s">
        <v>19</v>
      </c>
      <c r="D37" s="20"/>
      <c r="E37" s="5"/>
      <c r="F37" s="5"/>
      <c r="G37" s="5"/>
      <c r="H37" s="20"/>
      <c r="I37" s="75">
        <v>12</v>
      </c>
      <c r="J37" s="75">
        <v>18</v>
      </c>
      <c r="K37" s="75"/>
      <c r="L37" s="20"/>
      <c r="M37" s="20"/>
      <c r="N37" s="5"/>
      <c r="O37" s="5"/>
    </row>
    <row r="38" spans="1:15" ht="43.35" customHeight="1">
      <c r="A38" s="23"/>
      <c r="B38" s="82" t="s">
        <v>285</v>
      </c>
      <c r="C38" s="20" t="s">
        <v>29</v>
      </c>
      <c r="D38" s="20"/>
      <c r="E38" s="5"/>
      <c r="F38" s="5"/>
      <c r="G38" s="5"/>
      <c r="H38" s="20"/>
      <c r="I38" s="75"/>
      <c r="J38" s="75"/>
      <c r="K38" s="75"/>
      <c r="L38" s="20"/>
      <c r="M38" s="20"/>
      <c r="N38" s="5"/>
      <c r="O38" s="5"/>
    </row>
    <row r="39" spans="1:15" ht="43.35" customHeight="1">
      <c r="A39" s="23"/>
      <c r="B39" s="76" t="s">
        <v>287</v>
      </c>
      <c r="C39" s="20" t="s">
        <v>11</v>
      </c>
      <c r="D39" s="20">
        <v>6</v>
      </c>
      <c r="E39" s="5"/>
      <c r="F39" s="5"/>
      <c r="G39" s="5"/>
      <c r="H39" s="20"/>
      <c r="I39" s="75"/>
      <c r="J39" s="75"/>
      <c r="K39" s="75"/>
      <c r="L39" s="20"/>
      <c r="M39" s="20"/>
      <c r="N39" s="5"/>
      <c r="O39" s="5"/>
    </row>
    <row r="40" spans="1:15" ht="43.35" customHeight="1">
      <c r="A40" s="23"/>
      <c r="B40" s="75" t="s">
        <v>217</v>
      </c>
      <c r="C40" s="20" t="s">
        <v>19</v>
      </c>
      <c r="D40" s="20"/>
      <c r="E40" s="5"/>
      <c r="F40" s="5"/>
      <c r="G40" s="5"/>
      <c r="H40" s="20"/>
      <c r="I40" s="75">
        <v>12</v>
      </c>
      <c r="J40" s="75"/>
      <c r="K40" s="75"/>
      <c r="L40" s="20"/>
      <c r="M40" s="20"/>
      <c r="N40" s="5"/>
      <c r="O40" s="5"/>
    </row>
    <row r="41" spans="1:15" ht="43.35" customHeight="1">
      <c r="A41" s="23"/>
      <c r="B41" s="75" t="s">
        <v>283</v>
      </c>
      <c r="C41" s="20" t="s">
        <v>19</v>
      </c>
      <c r="D41" s="20"/>
      <c r="E41" s="5"/>
      <c r="F41" s="5"/>
      <c r="G41" s="5"/>
      <c r="H41" s="20"/>
      <c r="I41" s="75"/>
      <c r="J41" s="75">
        <v>12</v>
      </c>
      <c r="K41" s="75"/>
      <c r="L41" s="20"/>
      <c r="M41" s="20"/>
      <c r="N41" s="5"/>
      <c r="O41" s="5"/>
    </row>
    <row r="42" spans="1:15" ht="43.35" customHeight="1">
      <c r="A42" s="23"/>
      <c r="B42" s="76" t="s">
        <v>286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9" t="s">
        <v>219</v>
      </c>
      <c r="C43" s="20" t="s">
        <v>11</v>
      </c>
      <c r="D43" s="20">
        <v>6</v>
      </c>
      <c r="E43" s="5"/>
      <c r="F43" s="5"/>
      <c r="G43" s="5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10"/>
      <c r="E51" s="6"/>
      <c r="F51" s="6"/>
      <c r="G51" s="6"/>
      <c r="H51" s="1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11"/>
      <c r="E52" s="7"/>
      <c r="F52" s="7"/>
      <c r="G52" s="7"/>
      <c r="H52" s="1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1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1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6"/>
      <c r="F301" s="6"/>
      <c r="G301" s="6"/>
      <c r="H301" s="6"/>
      <c r="I301" s="20"/>
      <c r="J301" s="20"/>
      <c r="K301" s="20"/>
      <c r="L301" s="20"/>
      <c r="M301" s="20"/>
      <c r="N301" s="6"/>
      <c r="O301" s="6"/>
    </row>
  </sheetData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32 D12:E32 G12:N32 A35:A1002 G35:N1002">
    <cfRule type="expression" dxfId="812" priority="36">
      <formula>$C1="Option"</formula>
    </cfRule>
  </conditionalFormatting>
  <conditionalFormatting sqref="A33 D33:E33 G33:N33">
    <cfRule type="expression" dxfId="811" priority="61">
      <formula>$C34="Option"</formula>
    </cfRule>
  </conditionalFormatting>
  <conditionalFormatting sqref="A34 D34:E34 G34:N34">
    <cfRule type="expression" dxfId="810" priority="62">
      <formula>#REF!="Option"</formula>
    </cfRule>
  </conditionalFormatting>
  <conditionalFormatting sqref="A1:O7 C8:O9 C10 E10 K10:O11 A12:O12 A13:H13 K13:O16 A14:F14 A15:H15 A16:F16 A17:O24 A25:A26 C25:O26 A27:O32 A33:B34 D33:O34 A35:O35 A36:B37 D36:O38 A38 A39:O39 A40:B41 D40:O41 A42:A43 E42:O43 A44:O1000">
    <cfRule type="expression" dxfId="809" priority="40">
      <formula>$F1="Modification"</formula>
    </cfRule>
    <cfRule type="expression" dxfId="808" priority="41">
      <formula>$F1="Création"</formula>
    </cfRule>
  </conditionalFormatting>
  <conditionalFormatting sqref="A1:O7 C8:O9 K10:O11 A12:O12 K13:O16 A17:O24 C25:O26 A27:O32 D33:O34 A35:O35 D36:O38 A39:O39 D40:O41 E42:O43 A44:O1000 E10 A13:H13 A14:F14 A15:H15 A16:F16 A25:A26 A36:B37 A38 A40:B41 A42:A43 C10 A33:B34">
    <cfRule type="expression" dxfId="807" priority="39">
      <formula>$F1="Fermeture"</formula>
    </cfRule>
  </conditionalFormatting>
  <conditionalFormatting sqref="B25:B26">
    <cfRule type="expression" dxfId="806" priority="30">
      <formula>$F25="Fermeture"</formula>
    </cfRule>
    <cfRule type="expression" dxfId="805" priority="31">
      <formula>$F25="Modification"</formula>
    </cfRule>
    <cfRule type="expression" dxfId="804" priority="32">
      <formula>$F25="Création"</formula>
    </cfRule>
  </conditionalFormatting>
  <conditionalFormatting sqref="B26">
    <cfRule type="expression" dxfId="803" priority="33">
      <formula>$F26="Fermeture"</formula>
    </cfRule>
    <cfRule type="expression" dxfId="802" priority="34">
      <formula>$F26="Modification"</formula>
    </cfRule>
    <cfRule type="expression" dxfId="801" priority="35">
      <formula>$F26="Création"</formula>
    </cfRule>
  </conditionalFormatting>
  <conditionalFormatting sqref="B38:C38">
    <cfRule type="expression" dxfId="800" priority="14">
      <formula>$F38="Fermeture"</formula>
    </cfRule>
    <cfRule type="expression" dxfId="799" priority="15">
      <formula>$F38="Modification"</formula>
    </cfRule>
    <cfRule type="expression" dxfId="798" priority="16">
      <formula>$F38="Création"</formula>
    </cfRule>
  </conditionalFormatting>
  <conditionalFormatting sqref="B42:D43">
    <cfRule type="expression" dxfId="797" priority="2">
      <formula>$F42="Fermeture"</formula>
    </cfRule>
    <cfRule type="expression" dxfId="796" priority="3">
      <formula>$F42="Modification"</formula>
    </cfRule>
    <cfRule type="expression" dxfId="795" priority="4">
      <formula>$F42="Création"</formula>
    </cfRule>
  </conditionalFormatting>
  <conditionalFormatting sqref="C33:C34">
    <cfRule type="expression" dxfId="794" priority="72">
      <formula>$F32="Fermeture"</formula>
    </cfRule>
    <cfRule type="expression" dxfId="793" priority="73">
      <formula>$F32="Modification"</formula>
    </cfRule>
    <cfRule type="expression" dxfId="792" priority="74">
      <formula>$F32="Création"</formula>
    </cfRule>
  </conditionalFormatting>
  <conditionalFormatting sqref="C36:C37">
    <cfRule type="expression" dxfId="791" priority="27">
      <formula>$F35="Fermeture"</formula>
    </cfRule>
    <cfRule type="expression" dxfId="790" priority="28">
      <formula>$F35="Modification"</formula>
    </cfRule>
    <cfRule type="expression" dxfId="789" priority="29">
      <formula>$F35="Création"</formula>
    </cfRule>
  </conditionalFormatting>
  <conditionalFormatting sqref="C40:C41">
    <cfRule type="expression" dxfId="788" priority="24">
      <formula>$F39="Fermeture"</formula>
    </cfRule>
    <cfRule type="expression" dxfId="787" priority="25">
      <formula>$F39="Modification"</formula>
    </cfRule>
    <cfRule type="expression" dxfId="786" priority="26">
      <formula>$F39="Création"</formula>
    </cfRule>
  </conditionalFormatting>
  <conditionalFormatting sqref="D35:E1002">
    <cfRule type="expression" dxfId="785" priority="1">
      <formula>$C35="Option"</formula>
    </cfRule>
  </conditionalFormatting>
  <conditionalFormatting sqref="N1:N1000">
    <cfRule type="expression" dxfId="784" priority="38">
      <formula>$M1="Porteuse"</formula>
    </cfRule>
  </conditionalFormatting>
  <dataValidations count="6">
    <dataValidation type="list" allowBlank="1" showInputMessage="1" showErrorMessage="1" sqref="M19:M301" xr:uid="{0A5D7AA3-E46C-40D6-8C73-834B4EFDC50B}">
      <formula1>List_Mutualisation</formula1>
    </dataValidation>
    <dataValidation type="list" allowBlank="1" showInputMessage="1" showErrorMessage="1" sqref="H19:H301" xr:uid="{C4F648D6-6EEB-4541-BB21-CFD11451CEBF}">
      <formula1>List_CNU</formula1>
    </dataValidation>
    <dataValidation type="list" allowBlank="1" showInputMessage="1" showErrorMessage="1" sqref="F19:F301" xr:uid="{E7A8428D-5110-4C1F-A7B9-FFA26E7D2D96}">
      <formula1>List_Statut</formula1>
    </dataValidation>
    <dataValidation type="list" allowBlank="1" showInputMessage="1" showErrorMessage="1" sqref="E19:E301" xr:uid="{96839C32-F952-4D2D-BE8D-98FB28C7F42B}">
      <formula1>List_Type</formula1>
    </dataValidation>
    <dataValidation type="list" allowBlank="1" showInputMessage="1" showErrorMessage="1" sqref="L19:L301" xr:uid="{8638ED18-5832-492E-9BF1-9F96826C3018}">
      <formula1>"Anglais"</formula1>
    </dataValidation>
    <dataValidation type="list" allowBlank="1" showInputMessage="1" showErrorMessage="1" sqref="C19:C32 C34:C301" xr:uid="{4817B17B-1544-4F5A-8736-511A3AE2F18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55" zoomScaleNormal="55" workbookViewId="0">
      <pane ySplit="18" topLeftCell="A23" activePane="bottomLeft" state="frozen"/>
      <selection activeCell="D25" sqref="D25"/>
      <selection pane="bottomLeft" activeCell="F45" sqref="F45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233" t="s">
        <v>220</v>
      </c>
      <c r="B7" s="184" t="str">
        <f>'Fiche Générale'!B3</f>
        <v>Portail_LLAC</v>
      </c>
      <c r="C7" s="209" t="s">
        <v>221</v>
      </c>
      <c r="D7" s="187"/>
      <c r="E7" s="207">
        <f>'Fiche Générale'!B4</f>
        <v>0</v>
      </c>
      <c r="F7" s="184"/>
      <c r="G7" s="187" t="s">
        <v>222</v>
      </c>
      <c r="H7" s="208" t="str">
        <f>'Fiche Générale'!B5</f>
        <v>-</v>
      </c>
      <c r="I7" s="208"/>
      <c r="J7" s="36"/>
      <c r="K7" s="19"/>
    </row>
    <row r="8" spans="1:19" ht="14.45" customHeight="1">
      <c r="A8" s="234"/>
      <c r="B8" s="184"/>
      <c r="C8" s="209"/>
      <c r="D8" s="187"/>
      <c r="E8" s="207"/>
      <c r="F8" s="184"/>
      <c r="G8" s="187"/>
      <c r="H8" s="208"/>
      <c r="I8" s="208"/>
      <c r="J8" s="36"/>
      <c r="K8" s="19"/>
    </row>
    <row r="9" spans="1:19" ht="14.45" customHeight="1">
      <c r="A9" s="234"/>
      <c r="B9" s="184"/>
      <c r="C9" s="209"/>
      <c r="D9" s="187"/>
      <c r="E9" s="207"/>
      <c r="F9" s="184"/>
      <c r="G9" s="187"/>
      <c r="H9" s="208"/>
      <c r="I9" s="208"/>
      <c r="J9" s="36"/>
      <c r="K9" s="19"/>
    </row>
    <row r="10" spans="1:19" ht="14.45" customHeight="1">
      <c r="A10" s="234"/>
      <c r="B10" s="184"/>
      <c r="C10" s="200" t="s">
        <v>177</v>
      </c>
      <c r="D10" s="200"/>
      <c r="E10" s="210" t="str">
        <f>'Fiche Générale'!B9</f>
        <v>LLCER Espagnol</v>
      </c>
      <c r="F10" s="210"/>
      <c r="G10" s="210"/>
      <c r="H10" s="210"/>
      <c r="I10" s="210"/>
      <c r="J10" s="36"/>
      <c r="K10" s="19"/>
    </row>
    <row r="11" spans="1:19" ht="14.45" customHeight="1">
      <c r="A11" s="234"/>
      <c r="B11" s="184"/>
      <c r="C11" s="200"/>
      <c r="D11" s="200"/>
      <c r="E11" s="210"/>
      <c r="F11" s="210"/>
      <c r="G11" s="210"/>
      <c r="H11" s="210"/>
      <c r="I11" s="210"/>
      <c r="J11" s="36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'S4 Maquette'!B13</f>
        <v>2ème année de Portail</v>
      </c>
      <c r="C13" s="144"/>
      <c r="D13" s="217" t="s">
        <v>225</v>
      </c>
      <c r="E13" s="230">
        <f>'S4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'S4 Maquette'!B15</f>
        <v>Semestre 4</v>
      </c>
      <c r="C15" s="148"/>
      <c r="D15" s="217" t="s">
        <v>229</v>
      </c>
      <c r="E15" s="230">
        <f>'S4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284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58" t="str">
        <f>'S4 Maquette'!B19</f>
        <v>Compétences transversales S4</v>
      </c>
      <c r="B19" s="42" t="str">
        <f>'S4 Maquette'!C19</f>
        <v>UE</v>
      </c>
      <c r="C19" s="59">
        <f>'S4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58" t="str">
        <f>'S4 Maquette'!B20</f>
        <v>Compétences écrites 2</v>
      </c>
      <c r="B20" s="42" t="str">
        <f>'S4 Maquette'!C20</f>
        <v>ECUE</v>
      </c>
      <c r="C20" s="65">
        <f>'S4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58" t="str">
        <f>'S4 Maquette'!B21</f>
        <v>Compétences numériques 2</v>
      </c>
      <c r="B21" s="42" t="str">
        <f>'S4 Maquette'!C21</f>
        <v>ECUE</v>
      </c>
      <c r="C21" s="65">
        <f>'S4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58" t="str">
        <f>'S4 Maquette'!B22</f>
        <v>Langue Vivante-4</v>
      </c>
      <c r="B22" s="42" t="str">
        <f>'S4 Maquette'!C22</f>
        <v>ECUE</v>
      </c>
      <c r="C22" s="65">
        <f>'S4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'S4 Maquette'!B23</f>
        <v>Min 1 Max 1</v>
      </c>
      <c r="B23" s="42" t="str">
        <f>'S4 Maquette'!C23</f>
        <v>OPTION</v>
      </c>
      <c r="C23" s="65">
        <f>'S4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'S4 Maquette'!B24</f>
        <v>Anglais 4</v>
      </c>
      <c r="B24" s="42" t="str">
        <f>'S4 Maquette'!C24</f>
        <v>ECUE</v>
      </c>
      <c r="C24" s="65">
        <f>'S4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'S4 Maquette'!B25</f>
        <v>Espagnol</v>
      </c>
      <c r="B25" s="42" t="str">
        <f>'S4 Maquette'!C25</f>
        <v>ECUE</v>
      </c>
      <c r="C25" s="65">
        <f>'S4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'S4 Maquette'!B26</f>
        <v>Italien</v>
      </c>
      <c r="B26" s="42" t="str">
        <f>'S4 Maquette'!C26</f>
        <v>ECUE</v>
      </c>
      <c r="C26" s="65">
        <f>'S4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44" t="str">
        <f>'S4 Maquette'!B27</f>
        <v>UE1 Langue - Espagnol</v>
      </c>
      <c r="B27" s="44" t="str">
        <f>'S4 Maquette'!C27</f>
        <v>UE</v>
      </c>
      <c r="C27" s="43">
        <f>'S4 Maquette'!F27</f>
        <v>0</v>
      </c>
      <c r="D27" s="20">
        <v>1</v>
      </c>
      <c r="E27" s="41" t="s">
        <v>288</v>
      </c>
      <c r="F27" s="20"/>
      <c r="G27" s="41" t="s">
        <v>288</v>
      </c>
      <c r="H27" s="41" t="s">
        <v>288</v>
      </c>
      <c r="I27" s="41" t="s">
        <v>288</v>
      </c>
      <c r="J27" s="41">
        <v>6</v>
      </c>
      <c r="K27" s="41" t="s">
        <v>8</v>
      </c>
      <c r="L27" s="41"/>
      <c r="M27" s="41">
        <v>6</v>
      </c>
      <c r="N27" s="41"/>
      <c r="O27" s="41"/>
      <c r="P27" s="41" t="s">
        <v>289</v>
      </c>
      <c r="Q27" s="41"/>
      <c r="R27" s="41"/>
      <c r="S27" s="41" t="s">
        <v>290</v>
      </c>
      <c r="T27" s="85" t="s">
        <v>296</v>
      </c>
      <c r="W27"/>
    </row>
    <row r="28" spans="1:23" ht="30.6" customHeight="1">
      <c r="A28" s="44" t="str">
        <f>'S4 Maquette'!B28</f>
        <v>Thème - Espagnol</v>
      </c>
      <c r="B28" s="44" t="str">
        <f>'S4 Maquette'!C28</f>
        <v>ECUE</v>
      </c>
      <c r="C28" s="43">
        <f>'S4 Maquette'!F28</f>
        <v>0</v>
      </c>
      <c r="D28" s="20">
        <v>1</v>
      </c>
      <c r="E28" s="41" t="s">
        <v>288</v>
      </c>
      <c r="F28" s="20"/>
      <c r="G28" s="41" t="s">
        <v>288</v>
      </c>
      <c r="H28" s="41" t="s">
        <v>288</v>
      </c>
      <c r="I28" s="41" t="s">
        <v>288</v>
      </c>
      <c r="J28" s="41"/>
      <c r="K28" s="41" t="s">
        <v>8</v>
      </c>
      <c r="L28" s="41"/>
      <c r="M28" s="41">
        <v>2</v>
      </c>
      <c r="N28" s="41"/>
      <c r="O28" s="41"/>
      <c r="P28" s="41" t="s">
        <v>289</v>
      </c>
      <c r="Q28" s="41"/>
      <c r="R28" s="41"/>
      <c r="S28" s="41" t="s">
        <v>290</v>
      </c>
      <c r="T28" s="45"/>
      <c r="W28"/>
    </row>
    <row r="29" spans="1:23" ht="30.6" customHeight="1">
      <c r="A29" s="44" t="str">
        <f>'S4 Maquette'!B29</f>
        <v>Version - Espagnol</v>
      </c>
      <c r="B29" s="44" t="str">
        <f>'S4 Maquette'!C29</f>
        <v>ECUE</v>
      </c>
      <c r="C29" s="43">
        <f>'S4 Maquette'!F29</f>
        <v>0</v>
      </c>
      <c r="D29" s="20">
        <v>1</v>
      </c>
      <c r="E29" s="41" t="s">
        <v>288</v>
      </c>
      <c r="F29" s="20"/>
      <c r="G29" s="41" t="s">
        <v>288</v>
      </c>
      <c r="H29" s="41" t="s">
        <v>288</v>
      </c>
      <c r="I29" s="41" t="s">
        <v>288</v>
      </c>
      <c r="J29" s="41"/>
      <c r="K29" s="41" t="s">
        <v>8</v>
      </c>
      <c r="L29" s="41"/>
      <c r="M29" s="41">
        <v>2</v>
      </c>
      <c r="N29" s="41"/>
      <c r="O29" s="41"/>
      <c r="P29" s="41" t="s">
        <v>289</v>
      </c>
      <c r="Q29" s="41"/>
      <c r="R29" s="41"/>
      <c r="S29" s="41" t="s">
        <v>290</v>
      </c>
      <c r="T29" s="45"/>
      <c r="W29"/>
    </row>
    <row r="30" spans="1:23" ht="30.6" customHeight="1">
      <c r="A30" s="44" t="str">
        <f>'S4 Maquette'!B30</f>
        <v>Linguistique et grammaire - Espagnol</v>
      </c>
      <c r="B30" s="44" t="str">
        <f>'S4 Maquette'!C30</f>
        <v>ECUE</v>
      </c>
      <c r="C30" s="43">
        <f>'S4 Maquette'!F30</f>
        <v>0</v>
      </c>
      <c r="D30" s="20">
        <v>1</v>
      </c>
      <c r="E30" s="41" t="s">
        <v>288</v>
      </c>
      <c r="F30" s="20"/>
      <c r="G30" s="41" t="s">
        <v>288</v>
      </c>
      <c r="H30" s="41" t="s">
        <v>288</v>
      </c>
      <c r="I30" s="41" t="s">
        <v>288</v>
      </c>
      <c r="J30" s="41"/>
      <c r="K30" s="41" t="s">
        <v>8</v>
      </c>
      <c r="L30" s="41"/>
      <c r="M30" s="41">
        <v>1</v>
      </c>
      <c r="N30" s="41"/>
      <c r="O30" s="41"/>
      <c r="P30" s="41" t="s">
        <v>289</v>
      </c>
      <c r="Q30" s="41"/>
      <c r="R30" s="41"/>
      <c r="S30" s="41" t="s">
        <v>290</v>
      </c>
      <c r="T30" s="45"/>
      <c r="W30"/>
    </row>
    <row r="31" spans="1:23" ht="30.6" customHeight="1">
      <c r="A31" s="44" t="str">
        <f>'S4 Maquette'!B31</f>
        <v>Atelier écriture et expression orale - Espagnol</v>
      </c>
      <c r="B31" s="44" t="str">
        <f>'S4 Maquette'!C31</f>
        <v>ECUE</v>
      </c>
      <c r="C31" s="43">
        <f>'S4 Maquette'!F31</f>
        <v>0</v>
      </c>
      <c r="D31" s="20">
        <v>0.5</v>
      </c>
      <c r="E31" s="41" t="s">
        <v>288</v>
      </c>
      <c r="F31" s="20"/>
      <c r="G31" s="41" t="s">
        <v>288</v>
      </c>
      <c r="H31" s="41" t="s">
        <v>288</v>
      </c>
      <c r="I31" s="41" t="s">
        <v>288</v>
      </c>
      <c r="J31" s="41"/>
      <c r="K31" s="41" t="s">
        <v>8</v>
      </c>
      <c r="L31" s="41"/>
      <c r="M31" s="41">
        <v>1</v>
      </c>
      <c r="N31" s="41"/>
      <c r="O31" s="41"/>
      <c r="P31" s="41" t="s">
        <v>289</v>
      </c>
      <c r="Q31" s="41"/>
      <c r="R31" s="41"/>
      <c r="S31" s="86" t="s">
        <v>290</v>
      </c>
      <c r="T31" s="45"/>
      <c r="W31"/>
    </row>
    <row r="32" spans="1:23" ht="30.6" customHeight="1">
      <c r="A32" s="44" t="str">
        <f>'S4 Maquette'!B32</f>
        <v>UE2 Littératures, cultures et sociétés - Espagnol</v>
      </c>
      <c r="B32" s="44" t="str">
        <f>'S4 Maquette'!C32</f>
        <v>UE</v>
      </c>
      <c r="C32" s="43">
        <f>'S4 Maquette'!F32</f>
        <v>0</v>
      </c>
      <c r="D32" s="20">
        <v>1</v>
      </c>
      <c r="E32" s="41" t="s">
        <v>288</v>
      </c>
      <c r="F32" s="20"/>
      <c r="G32" s="41" t="s">
        <v>288</v>
      </c>
      <c r="H32" s="41" t="s">
        <v>288</v>
      </c>
      <c r="I32" s="41" t="s">
        <v>288</v>
      </c>
      <c r="J32" s="41">
        <v>6</v>
      </c>
      <c r="K32" s="41" t="s">
        <v>8</v>
      </c>
      <c r="L32" s="41"/>
      <c r="M32" s="41">
        <v>4</v>
      </c>
      <c r="N32" s="41"/>
      <c r="O32" s="41"/>
      <c r="P32" s="41" t="s">
        <v>289</v>
      </c>
      <c r="Q32" s="41"/>
      <c r="R32" s="41"/>
      <c r="S32" s="41" t="s">
        <v>290</v>
      </c>
      <c r="T32" s="41" t="s">
        <v>292</v>
      </c>
      <c r="W32"/>
    </row>
    <row r="33" spans="1:23" ht="30.6" customHeight="1">
      <c r="A33" s="44" t="str">
        <f>'S4 Maquette'!B33</f>
        <v>Littératures, cultures et sociétés A - Espagnol</v>
      </c>
      <c r="B33" s="44" t="str">
        <f>'S4 Maquette'!C34</f>
        <v>ECUE</v>
      </c>
      <c r="C33" s="43">
        <f>'S4 Maquette'!F33</f>
        <v>0</v>
      </c>
      <c r="D33" s="20">
        <v>1</v>
      </c>
      <c r="E33" s="41" t="s">
        <v>288</v>
      </c>
      <c r="F33" s="20"/>
      <c r="G33" s="41" t="s">
        <v>288</v>
      </c>
      <c r="H33" s="41" t="s">
        <v>288</v>
      </c>
      <c r="I33" s="41" t="s">
        <v>288</v>
      </c>
      <c r="J33" s="41"/>
      <c r="K33" s="41" t="s">
        <v>8</v>
      </c>
      <c r="L33" s="41"/>
      <c r="M33" s="41">
        <v>2</v>
      </c>
      <c r="N33" s="41"/>
      <c r="O33" s="41"/>
      <c r="P33" s="41" t="s">
        <v>289</v>
      </c>
      <c r="Q33" s="41"/>
      <c r="R33" s="41"/>
      <c r="S33" s="41" t="s">
        <v>290</v>
      </c>
      <c r="T33" s="45"/>
      <c r="W33"/>
    </row>
    <row r="34" spans="1:23" ht="30.6" customHeight="1">
      <c r="A34" s="44" t="str">
        <f>'S4 Maquette'!B34</f>
        <v>Littératures, cultures et sociétés B - Espagnol</v>
      </c>
      <c r="B34" s="44" t="e">
        <f>'S4 Maquette'!#REF!</f>
        <v>#REF!</v>
      </c>
      <c r="C34" s="43">
        <f>'S4 Maquette'!F34</f>
        <v>0</v>
      </c>
      <c r="D34" s="20">
        <v>1</v>
      </c>
      <c r="E34" s="41" t="s">
        <v>288</v>
      </c>
      <c r="F34" s="20"/>
      <c r="G34" s="41" t="s">
        <v>288</v>
      </c>
      <c r="H34" s="41" t="s">
        <v>288</v>
      </c>
      <c r="I34" s="41" t="s">
        <v>288</v>
      </c>
      <c r="J34" s="41"/>
      <c r="K34" s="41" t="s">
        <v>8</v>
      </c>
      <c r="L34" s="41"/>
      <c r="M34" s="41">
        <v>2</v>
      </c>
      <c r="N34" s="41"/>
      <c r="O34" s="41"/>
      <c r="P34" s="41" t="s">
        <v>289</v>
      </c>
      <c r="Q34" s="41"/>
      <c r="R34" s="41"/>
      <c r="S34" s="86" t="s">
        <v>290</v>
      </c>
      <c r="T34" s="45"/>
      <c r="W34"/>
    </row>
    <row r="35" spans="1:23" ht="30.6" customHeight="1">
      <c r="A35" s="44" t="str">
        <f>'S4 Maquette'!B35</f>
        <v>UE3 Civilisation et Arts - Espagnol</v>
      </c>
      <c r="B35" s="44" t="str">
        <f>'S4 Maquette'!C35</f>
        <v>UE</v>
      </c>
      <c r="C35" s="43">
        <f>'S4 Maquette'!F35</f>
        <v>0</v>
      </c>
      <c r="D35" s="20">
        <v>1</v>
      </c>
      <c r="E35" s="41" t="s">
        <v>288</v>
      </c>
      <c r="F35" s="20"/>
      <c r="G35" s="41" t="s">
        <v>288</v>
      </c>
      <c r="H35" s="41" t="s">
        <v>288</v>
      </c>
      <c r="I35" s="41" t="s">
        <v>288</v>
      </c>
      <c r="J35" s="41">
        <v>6</v>
      </c>
      <c r="K35" s="41" t="s">
        <v>8</v>
      </c>
      <c r="L35" s="41"/>
      <c r="M35" s="41">
        <v>4</v>
      </c>
      <c r="N35" s="41"/>
      <c r="O35" s="41"/>
      <c r="P35" s="41" t="s">
        <v>289</v>
      </c>
      <c r="Q35" s="41"/>
      <c r="R35" s="41"/>
      <c r="S35" s="41" t="s">
        <v>290</v>
      </c>
      <c r="T35" s="41" t="s">
        <v>292</v>
      </c>
      <c r="W35"/>
    </row>
    <row r="36" spans="1:23" ht="30.6" customHeight="1">
      <c r="A36" s="44" t="str">
        <f>'S4 Maquette'!B36</f>
        <v>Civilisations et arts A - Espagnol</v>
      </c>
      <c r="B36" s="44" t="str">
        <f>'S4 Maquette'!C36</f>
        <v>ECUE</v>
      </c>
      <c r="C36" s="43">
        <f>'S4 Maquette'!F36</f>
        <v>0</v>
      </c>
      <c r="D36" s="20">
        <v>1</v>
      </c>
      <c r="E36" s="41" t="s">
        <v>288</v>
      </c>
      <c r="F36" s="20"/>
      <c r="G36" s="41" t="s">
        <v>288</v>
      </c>
      <c r="H36" s="41" t="s">
        <v>288</v>
      </c>
      <c r="I36" s="41" t="s">
        <v>288</v>
      </c>
      <c r="J36" s="41"/>
      <c r="K36" s="41" t="s">
        <v>8</v>
      </c>
      <c r="L36" s="41"/>
      <c r="M36" s="41">
        <v>2</v>
      </c>
      <c r="N36" s="41"/>
      <c r="O36" s="41"/>
      <c r="P36" s="41" t="s">
        <v>289</v>
      </c>
      <c r="Q36" s="41"/>
      <c r="R36" s="41"/>
      <c r="S36" s="41" t="s">
        <v>290</v>
      </c>
      <c r="T36" s="45"/>
      <c r="W36"/>
    </row>
    <row r="37" spans="1:23" ht="30.6" customHeight="1">
      <c r="A37" s="44" t="str">
        <f>'S4 Maquette'!B37</f>
        <v>Civilisations et arts B - Espagnol</v>
      </c>
      <c r="B37" s="44" t="str">
        <f>'S4 Maquette'!C37</f>
        <v>ECUE</v>
      </c>
      <c r="C37" s="43">
        <f>'S4 Maquette'!F37</f>
        <v>0</v>
      </c>
      <c r="D37" s="20">
        <v>1</v>
      </c>
      <c r="E37" s="41" t="s">
        <v>288</v>
      </c>
      <c r="F37" s="20"/>
      <c r="G37" s="41" t="s">
        <v>288</v>
      </c>
      <c r="H37" s="41" t="s">
        <v>288</v>
      </c>
      <c r="I37" s="41" t="s">
        <v>288</v>
      </c>
      <c r="J37" s="41"/>
      <c r="K37" s="41" t="s">
        <v>8</v>
      </c>
      <c r="L37" s="41"/>
      <c r="M37" s="41">
        <v>2</v>
      </c>
      <c r="N37" s="41"/>
      <c r="O37" s="41"/>
      <c r="P37" s="41" t="s">
        <v>289</v>
      </c>
      <c r="Q37" s="41"/>
      <c r="R37" s="41"/>
      <c r="S37" s="41" t="s">
        <v>290</v>
      </c>
      <c r="T37" s="45"/>
      <c r="W37"/>
    </row>
    <row r="38" spans="1:23" ht="30.6" customHeight="1">
      <c r="A38" s="44" t="str">
        <f>'S4 Maquette'!B39</f>
        <v>UE4 approfondissement - Espagnol</v>
      </c>
      <c r="B38" s="44" t="str">
        <f>'S4 Maquette'!C39</f>
        <v>UE</v>
      </c>
      <c r="C38" s="43">
        <f>'S4 Maquette'!F39</f>
        <v>0</v>
      </c>
      <c r="D38" s="20">
        <v>1</v>
      </c>
      <c r="E38" s="41" t="s">
        <v>288</v>
      </c>
      <c r="F38" s="20"/>
      <c r="G38" s="41" t="s">
        <v>288</v>
      </c>
      <c r="H38" s="41" t="s">
        <v>288</v>
      </c>
      <c r="I38" s="41" t="s">
        <v>288</v>
      </c>
      <c r="J38" s="41"/>
      <c r="K38" s="41" t="s">
        <v>8</v>
      </c>
      <c r="L38" s="41"/>
      <c r="M38" s="41">
        <v>2</v>
      </c>
      <c r="N38" s="41"/>
      <c r="O38" s="41"/>
      <c r="P38" s="41" t="s">
        <v>289</v>
      </c>
      <c r="Q38" s="41"/>
      <c r="R38" s="41"/>
      <c r="S38" s="86" t="s">
        <v>290</v>
      </c>
      <c r="T38" s="41" t="s">
        <v>292</v>
      </c>
      <c r="W38"/>
    </row>
    <row r="39" spans="1:23" ht="30.6" customHeight="1">
      <c r="A39" s="44" t="str">
        <f>'S4 Maquette'!B40</f>
        <v>Cultures - Espagnol</v>
      </c>
      <c r="B39" s="44" t="str">
        <f>'S4 Maquette'!C40</f>
        <v>ECUE</v>
      </c>
      <c r="C39" s="43">
        <f>'S4 Maquette'!F40</f>
        <v>0</v>
      </c>
      <c r="D39" s="20">
        <v>1</v>
      </c>
      <c r="E39" s="41" t="s">
        <v>288</v>
      </c>
      <c r="F39" s="20"/>
      <c r="G39" s="41" t="s">
        <v>288</v>
      </c>
      <c r="H39" s="41" t="s">
        <v>288</v>
      </c>
      <c r="I39" s="41" t="s">
        <v>288</v>
      </c>
      <c r="J39" s="41"/>
      <c r="K39" s="41" t="s">
        <v>8</v>
      </c>
      <c r="L39" s="41"/>
      <c r="M39" s="41">
        <v>1</v>
      </c>
      <c r="N39" s="41"/>
      <c r="O39" s="41"/>
      <c r="P39" s="41" t="s">
        <v>289</v>
      </c>
      <c r="Q39" s="41"/>
      <c r="R39" s="41"/>
      <c r="S39" s="41" t="s">
        <v>290</v>
      </c>
      <c r="T39" s="45"/>
      <c r="W39"/>
    </row>
    <row r="40" spans="1:23" ht="30.6" customHeight="1">
      <c r="A40" s="44" t="str">
        <f>'S4 Maquette'!B41</f>
        <v>Pratiques et documents - Espagnol</v>
      </c>
      <c r="B40" s="44" t="str">
        <f>'S4 Maquette'!C41</f>
        <v>ECUE</v>
      </c>
      <c r="C40" s="43">
        <f>'S4 Maquette'!F41</f>
        <v>0</v>
      </c>
      <c r="D40" s="20">
        <v>1</v>
      </c>
      <c r="E40" s="41" t="s">
        <v>288</v>
      </c>
      <c r="F40" s="20"/>
      <c r="G40" s="41" t="s">
        <v>288</v>
      </c>
      <c r="H40" s="41" t="s">
        <v>288</v>
      </c>
      <c r="I40" s="41" t="s">
        <v>288</v>
      </c>
      <c r="J40" s="41"/>
      <c r="K40" s="41" t="s">
        <v>8</v>
      </c>
      <c r="L40" s="41"/>
      <c r="M40" s="41">
        <v>1</v>
      </c>
      <c r="N40" s="41"/>
      <c r="O40" s="41"/>
      <c r="P40" s="41" t="s">
        <v>289</v>
      </c>
      <c r="Q40" s="41"/>
      <c r="R40" s="41"/>
      <c r="S40" s="41" t="s">
        <v>290</v>
      </c>
      <c r="T40" s="45"/>
      <c r="W40"/>
    </row>
    <row r="41" spans="1:23" ht="30.6" customHeight="1">
      <c r="A41" s="44" t="str">
        <f>'S4 Maquette'!B42</f>
        <v>UE4 Ouverture (au choix parmi portail LLAC)</v>
      </c>
      <c r="B41" s="44" t="str">
        <f>'S4 Maquette'!C42</f>
        <v>UE</v>
      </c>
      <c r="C41" s="43">
        <f>'S4 Maquette'!F42</f>
        <v>0</v>
      </c>
      <c r="D41" s="20"/>
      <c r="E41" s="41" t="s">
        <v>288</v>
      </c>
      <c r="F41" s="20"/>
      <c r="G41" s="41" t="s">
        <v>288</v>
      </c>
      <c r="H41" s="41" t="s">
        <v>288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'S4 Maquette'!B43</f>
        <v>UE5 Mineure</v>
      </c>
      <c r="B42" s="44" t="str">
        <f>'S4 Maquette'!C43</f>
        <v>UE</v>
      </c>
      <c r="C42" s="43">
        <f>'S4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'S4 Maquette'!B44</f>
        <v>0</v>
      </c>
      <c r="B43" s="44">
        <f>'S4 Maquette'!C44</f>
        <v>0</v>
      </c>
      <c r="C43" s="43">
        <f>'S4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'S4 Maquette'!B45</f>
        <v>0</v>
      </c>
      <c r="B44" s="44">
        <f>'S4 Maquette'!C45</f>
        <v>0</v>
      </c>
      <c r="C44" s="43">
        <f>'S4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'S4 Maquette'!B46</f>
        <v>0</v>
      </c>
      <c r="B45" s="44">
        <f>'S4 Maquette'!C46</f>
        <v>0</v>
      </c>
      <c r="C45" s="43">
        <f>'S4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'S4 Maquette'!B47</f>
        <v>0</v>
      </c>
      <c r="B46" s="44">
        <f>'S4 Maquette'!C47</f>
        <v>0</v>
      </c>
      <c r="C46" s="43">
        <f>'S4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'S4 Maquette'!B48</f>
        <v>0</v>
      </c>
      <c r="B47" s="44">
        <f>'S4 Maquette'!C48</f>
        <v>0</v>
      </c>
      <c r="C47" s="43">
        <f>'S4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'S4 Maquette'!B49</f>
        <v>0</v>
      </c>
      <c r="B48" s="44">
        <f>'S4 Maquette'!C49</f>
        <v>0</v>
      </c>
      <c r="C48" s="43">
        <f>'S4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'S4 Maquette'!B50</f>
        <v>0</v>
      </c>
      <c r="B49" s="44">
        <f>'S4 Maquette'!C50</f>
        <v>0</v>
      </c>
      <c r="C49" s="43">
        <f>'S4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'S4 Maquette'!B51</f>
        <v>0</v>
      </c>
      <c r="B50" s="44">
        <f>'S4 Maquette'!C51</f>
        <v>0</v>
      </c>
      <c r="C50" s="43">
        <f>'S4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'S4 Maquette'!B52</f>
        <v>0</v>
      </c>
      <c r="B51" s="44">
        <f>'S4 Maquette'!C52</f>
        <v>0</v>
      </c>
      <c r="C51" s="43">
        <f>'S4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'S4 Maquette'!B53</f>
        <v>0</v>
      </c>
      <c r="B52" s="44">
        <f>'S4 Maquette'!C53</f>
        <v>0</v>
      </c>
      <c r="C52" s="43">
        <f>'S4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'S4 Maquette'!B54</f>
        <v>0</v>
      </c>
      <c r="B53" s="44">
        <f>'S4 Maquette'!C54</f>
        <v>0</v>
      </c>
      <c r="C53" s="43">
        <f>'S4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'S4 Maquette'!B55</f>
        <v>0</v>
      </c>
      <c r="B54" s="44">
        <f>'S4 Maquette'!C55</f>
        <v>0</v>
      </c>
      <c r="C54" s="43">
        <f>'S4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'S4 Maquette'!B56</f>
        <v>0</v>
      </c>
      <c r="B55" s="44">
        <f>'S4 Maquette'!C56</f>
        <v>0</v>
      </c>
      <c r="C55" s="43">
        <f>'S4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'S4 Maquette'!B57</f>
        <v>0</v>
      </c>
      <c r="B56" s="44">
        <f>'S4 Maquette'!C57</f>
        <v>0</v>
      </c>
      <c r="C56" s="43">
        <f>'S4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'S4 Maquette'!B58</f>
        <v>0</v>
      </c>
      <c r="B57" s="44">
        <f>'S4 Maquette'!C58</f>
        <v>0</v>
      </c>
      <c r="C57" s="43">
        <f>'S4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'S4 Maquette'!B59</f>
        <v>0</v>
      </c>
      <c r="B58" s="44">
        <f>'S4 Maquette'!C59</f>
        <v>0</v>
      </c>
      <c r="C58" s="43">
        <f>'S4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'S4 Maquette'!B60</f>
        <v>0</v>
      </c>
      <c r="B59" s="44">
        <f>'S4 Maquette'!C60</f>
        <v>0</v>
      </c>
      <c r="C59" s="43">
        <f>'S4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'S4 Maquette'!B61</f>
        <v>0</v>
      </c>
      <c r="B60" s="44">
        <f>'S4 Maquette'!C61</f>
        <v>0</v>
      </c>
      <c r="C60" s="43">
        <f>'S4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'S4 Maquette'!B62</f>
        <v>0</v>
      </c>
      <c r="B61" s="44">
        <f>'S4 Maquette'!C62</f>
        <v>0</v>
      </c>
      <c r="C61" s="43">
        <f>'S4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'S4 Maquette'!B63</f>
        <v>0</v>
      </c>
      <c r="B62" s="44">
        <f>'S4 Maquette'!C63</f>
        <v>0</v>
      </c>
      <c r="C62" s="43">
        <f>'S4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'S4 Maquette'!B64</f>
        <v>0</v>
      </c>
      <c r="B63" s="44">
        <f>'S4 Maquette'!C64</f>
        <v>0</v>
      </c>
      <c r="C63" s="43">
        <f>'S4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'S4 Maquette'!B65</f>
        <v>0</v>
      </c>
      <c r="B64" s="44">
        <f>'S4 Maquette'!C65</f>
        <v>0</v>
      </c>
      <c r="C64" s="43">
        <f>'S4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'S4 Maquette'!B66</f>
        <v>0</v>
      </c>
      <c r="B65" s="44">
        <f>'S4 Maquette'!C66</f>
        <v>0</v>
      </c>
      <c r="C65" s="43">
        <f>'S4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'S4 Maquette'!B67</f>
        <v>0</v>
      </c>
      <c r="B66" s="44">
        <f>'S4 Maquette'!C67</f>
        <v>0</v>
      </c>
      <c r="C66" s="43">
        <f>'S4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'S4 Maquette'!B68</f>
        <v>0</v>
      </c>
      <c r="B67" s="44">
        <f>'S4 Maquette'!C68</f>
        <v>0</v>
      </c>
      <c r="C67" s="43">
        <f>'S4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'S4 Maquette'!B69</f>
        <v>0</v>
      </c>
      <c r="B68" s="44">
        <f>'S4 Maquette'!C69</f>
        <v>0</v>
      </c>
      <c r="C68" s="43">
        <f>'S4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'S4 Maquette'!B70</f>
        <v>0</v>
      </c>
      <c r="B69" s="44">
        <f>'S4 Maquette'!C70</f>
        <v>0</v>
      </c>
      <c r="C69" s="43">
        <f>'S4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'S4 Maquette'!B71</f>
        <v>0</v>
      </c>
      <c r="B70" s="44">
        <f>'S4 Maquette'!C71</f>
        <v>0</v>
      </c>
      <c r="C70" s="43">
        <f>'S4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'S4 Maquette'!B72</f>
        <v>0</v>
      </c>
      <c r="B71" s="44">
        <f>'S4 Maquette'!C72</f>
        <v>0</v>
      </c>
      <c r="C71" s="43">
        <f>'S4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'S4 Maquette'!B73</f>
        <v>0</v>
      </c>
      <c r="B72" s="44">
        <f>'S4 Maquette'!C73</f>
        <v>0</v>
      </c>
      <c r="C72" s="43">
        <f>'S4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'S4 Maquette'!B74</f>
        <v>0</v>
      </c>
      <c r="B73" s="44">
        <f>'S4 Maquette'!C74</f>
        <v>0</v>
      </c>
      <c r="C73" s="43">
        <f>'S4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'S4 Maquette'!B75</f>
        <v>0</v>
      </c>
      <c r="B74" s="44">
        <f>'S4 Maquette'!C75</f>
        <v>0</v>
      </c>
      <c r="C74" s="43">
        <f>'S4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'S4 Maquette'!B76</f>
        <v>0</v>
      </c>
      <c r="B75" s="44">
        <f>'S4 Maquette'!C76</f>
        <v>0</v>
      </c>
      <c r="C75" s="43">
        <f>'S4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'S4 Maquette'!B77</f>
        <v>0</v>
      </c>
      <c r="B76" s="44">
        <f>'S4 Maquette'!C77</f>
        <v>0</v>
      </c>
      <c r="C76" s="43">
        <f>'S4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'S4 Maquette'!B78</f>
        <v>0</v>
      </c>
      <c r="B77" s="44">
        <f>'S4 Maquette'!C78</f>
        <v>0</v>
      </c>
      <c r="C77" s="43">
        <f>'S4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'S4 Maquette'!B79</f>
        <v>0</v>
      </c>
      <c r="B78" s="44">
        <f>'S4 Maquette'!C79</f>
        <v>0</v>
      </c>
      <c r="C78" s="43">
        <f>'S4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'S4 Maquette'!B80</f>
        <v>0</v>
      </c>
      <c r="B79" s="44">
        <f>'S4 Maquette'!C80</f>
        <v>0</v>
      </c>
      <c r="C79" s="43">
        <f>'S4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'S4 Maquette'!B81</f>
        <v>0</v>
      </c>
      <c r="B80" s="44">
        <f>'S4 Maquette'!C81</f>
        <v>0</v>
      </c>
      <c r="C80" s="43">
        <f>'S4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'S4 Maquette'!B82</f>
        <v>0</v>
      </c>
      <c r="B81" s="44">
        <f>'S4 Maquette'!C82</f>
        <v>0</v>
      </c>
      <c r="C81" s="43">
        <f>'S4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'S4 Maquette'!B83</f>
        <v>0</v>
      </c>
      <c r="B82" s="44">
        <f>'S4 Maquette'!C83</f>
        <v>0</v>
      </c>
      <c r="C82" s="43">
        <f>'S4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'S4 Maquette'!B84</f>
        <v>0</v>
      </c>
      <c r="B83" s="44">
        <f>'S4 Maquette'!C84</f>
        <v>0</v>
      </c>
      <c r="C83" s="43">
        <f>'S4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'S4 Maquette'!B85</f>
        <v>0</v>
      </c>
      <c r="B84" s="44">
        <f>'S4 Maquette'!C85</f>
        <v>0</v>
      </c>
      <c r="C84" s="43">
        <f>'S4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'S4 Maquette'!B86</f>
        <v>0</v>
      </c>
      <c r="B85" s="44">
        <f>'S4 Maquette'!C86</f>
        <v>0</v>
      </c>
      <c r="C85" s="43">
        <f>'S4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'S4 Maquette'!B87</f>
        <v>0</v>
      </c>
      <c r="B86" s="44">
        <f>'S4 Maquette'!C87</f>
        <v>0</v>
      </c>
      <c r="C86" s="43">
        <f>'S4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'S4 Maquette'!B88</f>
        <v>0</v>
      </c>
      <c r="B87" s="44">
        <f>'S4 Maquette'!C88</f>
        <v>0</v>
      </c>
      <c r="C87" s="43">
        <f>'S4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'S4 Maquette'!B89</f>
        <v>0</v>
      </c>
      <c r="B88" s="44">
        <f>'S4 Maquette'!C89</f>
        <v>0</v>
      </c>
      <c r="C88" s="43">
        <f>'S4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'S4 Maquette'!B90</f>
        <v>0</v>
      </c>
      <c r="B89" s="44">
        <f>'S4 Maquette'!C90</f>
        <v>0</v>
      </c>
      <c r="C89" s="43">
        <f>'S4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'S4 Maquette'!B91</f>
        <v>0</v>
      </c>
      <c r="B90" s="44">
        <f>'S4 Maquette'!C91</f>
        <v>0</v>
      </c>
      <c r="C90" s="43">
        <f>'S4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'S4 Maquette'!B92</f>
        <v>0</v>
      </c>
      <c r="B91" s="44">
        <f>'S4 Maquette'!C92</f>
        <v>0</v>
      </c>
      <c r="C91" s="43">
        <f>'S4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'S4 Maquette'!B93</f>
        <v>0</v>
      </c>
      <c r="B92" s="44">
        <f>'S4 Maquette'!C93</f>
        <v>0</v>
      </c>
      <c r="C92" s="43">
        <f>'S4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'S4 Maquette'!B94</f>
        <v>0</v>
      </c>
      <c r="B93" s="44">
        <f>'S4 Maquette'!C94</f>
        <v>0</v>
      </c>
      <c r="C93" s="43">
        <f>'S4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'S4 Maquette'!B95</f>
        <v>0</v>
      </c>
      <c r="B94" s="44">
        <f>'S4 Maquette'!C95</f>
        <v>0</v>
      </c>
      <c r="C94" s="43">
        <f>'S4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'S4 Maquette'!B96</f>
        <v>0</v>
      </c>
      <c r="B95" s="44">
        <f>'S4 Maquette'!C96</f>
        <v>0</v>
      </c>
      <c r="C95" s="43">
        <f>'S4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'S4 Maquette'!B97</f>
        <v>0</v>
      </c>
      <c r="B96" s="44">
        <f>'S4 Maquette'!C97</f>
        <v>0</v>
      </c>
      <c r="C96" s="43">
        <f>'S4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'S4 Maquette'!B98</f>
        <v>0</v>
      </c>
      <c r="B97" s="44">
        <f>'S4 Maquette'!C98</f>
        <v>0</v>
      </c>
      <c r="C97" s="43">
        <f>'S4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'S4 Maquette'!B99</f>
        <v>0</v>
      </c>
      <c r="B98" s="44">
        <f>'S4 Maquette'!C99</f>
        <v>0</v>
      </c>
      <c r="C98" s="43">
        <f>'S4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'S4 Maquette'!B100</f>
        <v>0</v>
      </c>
      <c r="B99" s="44">
        <f>'S4 Maquette'!C100</f>
        <v>0</v>
      </c>
      <c r="C99" s="43">
        <f>'S4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'S4 Maquette'!B101</f>
        <v>0</v>
      </c>
      <c r="B100" s="44">
        <f>'S4 Maquette'!C101</f>
        <v>0</v>
      </c>
      <c r="C100" s="43">
        <f>'S4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'S4 Maquette'!B102</f>
        <v>0</v>
      </c>
      <c r="B101" s="44">
        <f>'S4 Maquette'!C102</f>
        <v>0</v>
      </c>
      <c r="C101" s="43">
        <f>'S4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'S4 Maquette'!B103</f>
        <v>0</v>
      </c>
      <c r="B102" s="44">
        <f>'S4 Maquette'!C103</f>
        <v>0</v>
      </c>
      <c r="C102" s="43">
        <f>'S4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'S4 Maquette'!B104</f>
        <v>0</v>
      </c>
      <c r="B103" s="44">
        <f>'S4 Maquette'!C104</f>
        <v>0</v>
      </c>
      <c r="C103" s="43">
        <f>'S4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'S4 Maquette'!B105</f>
        <v>0</v>
      </c>
      <c r="B104" s="44">
        <f>'S4 Maquette'!C105</f>
        <v>0</v>
      </c>
      <c r="C104" s="43">
        <f>'S4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'S4 Maquette'!B106</f>
        <v>0</v>
      </c>
      <c r="B105" s="44">
        <f>'S4 Maquette'!C106</f>
        <v>0</v>
      </c>
      <c r="C105" s="43">
        <f>'S4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'S4 Maquette'!B107</f>
        <v>0</v>
      </c>
      <c r="B106" s="44">
        <f>'S4 Maquette'!C107</f>
        <v>0</v>
      </c>
      <c r="C106" s="43">
        <f>'S4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'S4 Maquette'!B108</f>
        <v>0</v>
      </c>
      <c r="B107" s="44">
        <f>'S4 Maquette'!C108</f>
        <v>0</v>
      </c>
      <c r="C107" s="43">
        <f>'S4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'S4 Maquette'!B109</f>
        <v>0</v>
      </c>
      <c r="B108" s="44">
        <f>'S4 Maquette'!C109</f>
        <v>0</v>
      </c>
      <c r="C108" s="43">
        <f>'S4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'S4 Maquette'!B110</f>
        <v>0</v>
      </c>
      <c r="B109" s="44">
        <f>'S4 Maquette'!C110</f>
        <v>0</v>
      </c>
      <c r="C109" s="43">
        <f>'S4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'S4 Maquette'!B111</f>
        <v>0</v>
      </c>
      <c r="B110" s="44">
        <f>'S4 Maquette'!C111</f>
        <v>0</v>
      </c>
      <c r="C110" s="43">
        <f>'S4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'S4 Maquette'!B112</f>
        <v>0</v>
      </c>
      <c r="B111" s="44">
        <f>'S4 Maquette'!C112</f>
        <v>0</v>
      </c>
      <c r="C111" s="43">
        <f>'S4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'S4 Maquette'!B113</f>
        <v>0</v>
      </c>
      <c r="B112" s="44">
        <f>'S4 Maquette'!C113</f>
        <v>0</v>
      </c>
      <c r="C112" s="43">
        <f>'S4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'S4 Maquette'!B114</f>
        <v>0</v>
      </c>
      <c r="B113" s="44">
        <f>'S4 Maquette'!C114</f>
        <v>0</v>
      </c>
      <c r="C113" s="43">
        <f>'S4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'S4 Maquette'!B115</f>
        <v>0</v>
      </c>
      <c r="B114" s="44">
        <f>'S4 Maquette'!C115</f>
        <v>0</v>
      </c>
      <c r="C114" s="43">
        <f>'S4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'S4 Maquette'!B116</f>
        <v>0</v>
      </c>
      <c r="B115" s="44">
        <f>'S4 Maquette'!C116</f>
        <v>0</v>
      </c>
      <c r="C115" s="43">
        <f>'S4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'S4 Maquette'!B117</f>
        <v>0</v>
      </c>
      <c r="B116" s="44">
        <f>'S4 Maquette'!C117</f>
        <v>0</v>
      </c>
      <c r="C116" s="43">
        <f>'S4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'S4 Maquette'!B118</f>
        <v>0</v>
      </c>
      <c r="B117" s="44">
        <f>'S4 Maquette'!C118</f>
        <v>0</v>
      </c>
      <c r="C117" s="43">
        <f>'S4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'S4 Maquette'!B119</f>
        <v>0</v>
      </c>
      <c r="B118" s="44">
        <f>'S4 Maquette'!C119</f>
        <v>0</v>
      </c>
      <c r="C118" s="43">
        <f>'S4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'S4 Maquette'!B120</f>
        <v>0</v>
      </c>
      <c r="B119" s="44">
        <f>'S4 Maquette'!C120</f>
        <v>0</v>
      </c>
      <c r="C119" s="43">
        <f>'S4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'S4 Maquette'!B121</f>
        <v>0</v>
      </c>
      <c r="B120" s="44">
        <f>'S4 Maquette'!C121</f>
        <v>0</v>
      </c>
      <c r="C120" s="43">
        <f>'S4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'S4 Maquette'!B122</f>
        <v>0</v>
      </c>
      <c r="B121" s="44">
        <f>'S4 Maquette'!C122</f>
        <v>0</v>
      </c>
      <c r="C121" s="43">
        <f>'S4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'S4 Maquette'!B123</f>
        <v>0</v>
      </c>
      <c r="B122" s="44">
        <f>'S4 Maquette'!C123</f>
        <v>0</v>
      </c>
      <c r="C122" s="43">
        <f>'S4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'S4 Maquette'!B124</f>
        <v>0</v>
      </c>
      <c r="B123" s="44">
        <f>'S4 Maquette'!C124</f>
        <v>0</v>
      </c>
      <c r="C123" s="43">
        <f>'S4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'S4 Maquette'!B125</f>
        <v>0</v>
      </c>
      <c r="B124" s="44">
        <f>'S4 Maquette'!C125</f>
        <v>0</v>
      </c>
      <c r="C124" s="43">
        <f>'S4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'S4 Maquette'!B126</f>
        <v>0</v>
      </c>
      <c r="B125" s="44">
        <f>'S4 Maquette'!C126</f>
        <v>0</v>
      </c>
      <c r="C125" s="43">
        <f>'S4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'S4 Maquette'!B127</f>
        <v>0</v>
      </c>
      <c r="B126" s="44">
        <f>'S4 Maquette'!C127</f>
        <v>0</v>
      </c>
      <c r="C126" s="43">
        <f>'S4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'S4 Maquette'!B128</f>
        <v>0</v>
      </c>
      <c r="B127" s="44">
        <f>'S4 Maquette'!C128</f>
        <v>0</v>
      </c>
      <c r="C127" s="43">
        <f>'S4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'S4 Maquette'!B129</f>
        <v>0</v>
      </c>
      <c r="B128" s="44">
        <f>'S4 Maquette'!C129</f>
        <v>0</v>
      </c>
      <c r="C128" s="43">
        <f>'S4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'S4 Maquette'!B130</f>
        <v>0</v>
      </c>
      <c r="B129" s="44">
        <f>'S4 Maquette'!C130</f>
        <v>0</v>
      </c>
      <c r="C129" s="43">
        <f>'S4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'S4 Maquette'!B131</f>
        <v>0</v>
      </c>
      <c r="B130" s="44">
        <f>'S4 Maquette'!C131</f>
        <v>0</v>
      </c>
      <c r="C130" s="43">
        <f>'S4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'S4 Maquette'!B132</f>
        <v>0</v>
      </c>
      <c r="B131" s="44">
        <f>'S4 Maquette'!C132</f>
        <v>0</v>
      </c>
      <c r="C131" s="43">
        <f>'S4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'S4 Maquette'!B133</f>
        <v>0</v>
      </c>
      <c r="B132" s="44">
        <f>'S4 Maquette'!C133</f>
        <v>0</v>
      </c>
      <c r="C132" s="43">
        <f>'S4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'S4 Maquette'!B134</f>
        <v>0</v>
      </c>
      <c r="B133" s="44">
        <f>'S4 Maquette'!C134</f>
        <v>0</v>
      </c>
      <c r="C133" s="43">
        <f>'S4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'S4 Maquette'!B135</f>
        <v>0</v>
      </c>
      <c r="B134" s="44">
        <f>'S4 Maquette'!C135</f>
        <v>0</v>
      </c>
      <c r="C134" s="43">
        <f>'S4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'S4 Maquette'!B136</f>
        <v>0</v>
      </c>
      <c r="B135" s="44">
        <f>'S4 Maquette'!C136</f>
        <v>0</v>
      </c>
      <c r="C135" s="43">
        <f>'S4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'S4 Maquette'!B137</f>
        <v>0</v>
      </c>
      <c r="B136" s="44">
        <f>'S4 Maquette'!C137</f>
        <v>0</v>
      </c>
      <c r="C136" s="43">
        <f>'S4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'S4 Maquette'!B138</f>
        <v>0</v>
      </c>
      <c r="B137" s="44">
        <f>'S4 Maquette'!C138</f>
        <v>0</v>
      </c>
      <c r="C137" s="43">
        <f>'S4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'S4 Maquette'!B139</f>
        <v>0</v>
      </c>
      <c r="B138" s="44">
        <f>'S4 Maquette'!C139</f>
        <v>0</v>
      </c>
      <c r="C138" s="43">
        <f>'S4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'S4 Maquette'!B140</f>
        <v>0</v>
      </c>
      <c r="B139" s="44">
        <f>'S4 Maquette'!C140</f>
        <v>0</v>
      </c>
      <c r="C139" s="43">
        <f>'S4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'S4 Maquette'!B141</f>
        <v>0</v>
      </c>
      <c r="B140" s="44">
        <f>'S4 Maquette'!C141</f>
        <v>0</v>
      </c>
      <c r="C140" s="43">
        <f>'S4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'S4 Maquette'!B142</f>
        <v>0</v>
      </c>
      <c r="B141" s="44">
        <f>'S4 Maquette'!C142</f>
        <v>0</v>
      </c>
      <c r="C141" s="43">
        <f>'S4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'S4 Maquette'!B143</f>
        <v>0</v>
      </c>
      <c r="B142" s="44">
        <f>'S4 Maquette'!C143</f>
        <v>0</v>
      </c>
      <c r="C142" s="43">
        <f>'S4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'S4 Maquette'!B144</f>
        <v>0</v>
      </c>
      <c r="B143" s="44">
        <f>'S4 Maquette'!C144</f>
        <v>0</v>
      </c>
      <c r="C143" s="43">
        <f>'S4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'S4 Maquette'!B145</f>
        <v>0</v>
      </c>
      <c r="B144" s="44">
        <f>'S4 Maquette'!C145</f>
        <v>0</v>
      </c>
      <c r="C144" s="43">
        <f>'S4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'S4 Maquette'!B146</f>
        <v>0</v>
      </c>
      <c r="B145" s="44">
        <f>'S4 Maquette'!C146</f>
        <v>0</v>
      </c>
      <c r="C145" s="43">
        <f>'S4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'S4 Maquette'!B147</f>
        <v>0</v>
      </c>
      <c r="B146" s="44">
        <f>'S4 Maquette'!C147</f>
        <v>0</v>
      </c>
      <c r="C146" s="43">
        <f>'S4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'S4 Maquette'!B148</f>
        <v>0</v>
      </c>
      <c r="B147" s="44">
        <f>'S4 Maquette'!C148</f>
        <v>0</v>
      </c>
      <c r="C147" s="43">
        <f>'S4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'S4 Maquette'!B149</f>
        <v>0</v>
      </c>
      <c r="B148" s="44">
        <f>'S4 Maquette'!C149</f>
        <v>0</v>
      </c>
      <c r="C148" s="43">
        <f>'S4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'S4 Maquette'!B150</f>
        <v>0</v>
      </c>
      <c r="B149" s="44">
        <f>'S4 Maquette'!C150</f>
        <v>0</v>
      </c>
      <c r="C149" s="43">
        <f>'S4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'S4 Maquette'!B151</f>
        <v>0</v>
      </c>
      <c r="B150" s="44">
        <f>'S4 Maquette'!C151</f>
        <v>0</v>
      </c>
      <c r="C150" s="43">
        <f>'S4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'S4 Maquette'!B152</f>
        <v>0</v>
      </c>
      <c r="B151" s="44">
        <f>'S4 Maquette'!C152</f>
        <v>0</v>
      </c>
      <c r="C151" s="43">
        <f>'S4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'S4 Maquette'!B153</f>
        <v>0</v>
      </c>
      <c r="B152" s="44">
        <f>'S4 Maquette'!C153</f>
        <v>0</v>
      </c>
      <c r="C152" s="43">
        <f>'S4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'S4 Maquette'!B154</f>
        <v>0</v>
      </c>
      <c r="B153" s="44">
        <f>'S4 Maquette'!C154</f>
        <v>0</v>
      </c>
      <c r="C153" s="43">
        <f>'S4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'S4 Maquette'!B155</f>
        <v>0</v>
      </c>
      <c r="B154" s="44">
        <f>'S4 Maquette'!C155</f>
        <v>0</v>
      </c>
      <c r="C154" s="43">
        <f>'S4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'S4 Maquette'!B156</f>
        <v>0</v>
      </c>
      <c r="B155" s="44">
        <f>'S4 Maquette'!C156</f>
        <v>0</v>
      </c>
      <c r="C155" s="43">
        <f>'S4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'S4 Maquette'!B157</f>
        <v>0</v>
      </c>
      <c r="B156" s="44">
        <f>'S4 Maquette'!C157</f>
        <v>0</v>
      </c>
      <c r="C156" s="43">
        <f>'S4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'S4 Maquette'!B158</f>
        <v>0</v>
      </c>
      <c r="B157" s="44">
        <f>'S4 Maquette'!C158</f>
        <v>0</v>
      </c>
      <c r="C157" s="43">
        <f>'S4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'S4 Maquette'!B159</f>
        <v>0</v>
      </c>
      <c r="B158" s="44">
        <f>'S4 Maquette'!C159</f>
        <v>0</v>
      </c>
      <c r="C158" s="43">
        <f>'S4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'S4 Maquette'!B160</f>
        <v>0</v>
      </c>
      <c r="B159" s="44">
        <f>'S4 Maquette'!C160</f>
        <v>0</v>
      </c>
      <c r="C159" s="43">
        <f>'S4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'S4 Maquette'!B161</f>
        <v>0</v>
      </c>
      <c r="B160" s="44">
        <f>'S4 Maquette'!C161</f>
        <v>0</v>
      </c>
      <c r="C160" s="43">
        <f>'S4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'S4 Maquette'!B162</f>
        <v>0</v>
      </c>
      <c r="B161" s="44">
        <f>'S4 Maquette'!C162</f>
        <v>0</v>
      </c>
      <c r="C161" s="43">
        <f>'S4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'S4 Maquette'!B163</f>
        <v>0</v>
      </c>
      <c r="B162" s="44">
        <f>'S4 Maquette'!C163</f>
        <v>0</v>
      </c>
      <c r="C162" s="43">
        <f>'S4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'S4 Maquette'!B164</f>
        <v>0</v>
      </c>
      <c r="B163" s="44">
        <f>'S4 Maquette'!C164</f>
        <v>0</v>
      </c>
      <c r="C163" s="43">
        <f>'S4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'S4 Maquette'!B165</f>
        <v>0</v>
      </c>
      <c r="B164" s="44">
        <f>'S4 Maquette'!C165</f>
        <v>0</v>
      </c>
      <c r="C164" s="43">
        <f>'S4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'S4 Maquette'!B166</f>
        <v>0</v>
      </c>
      <c r="B165" s="44">
        <f>'S4 Maquette'!C166</f>
        <v>0</v>
      </c>
      <c r="C165" s="43">
        <f>'S4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'S4 Maquette'!B167</f>
        <v>0</v>
      </c>
      <c r="B166" s="44">
        <f>'S4 Maquette'!C167</f>
        <v>0</v>
      </c>
      <c r="C166" s="43">
        <f>'S4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'S4 Maquette'!B168</f>
        <v>0</v>
      </c>
      <c r="B167" s="44">
        <f>'S4 Maquette'!C168</f>
        <v>0</v>
      </c>
      <c r="C167" s="43">
        <f>'S4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'S4 Maquette'!B169</f>
        <v>0</v>
      </c>
      <c r="B168" s="44">
        <f>'S4 Maquette'!C169</f>
        <v>0</v>
      </c>
      <c r="C168" s="43">
        <f>'S4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'S4 Maquette'!B170</f>
        <v>0</v>
      </c>
      <c r="B169" s="44">
        <f>'S4 Maquette'!C170</f>
        <v>0</v>
      </c>
      <c r="C169" s="43">
        <f>'S4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'S4 Maquette'!B171</f>
        <v>0</v>
      </c>
      <c r="B170" s="44">
        <f>'S4 Maquette'!C171</f>
        <v>0</v>
      </c>
      <c r="C170" s="43">
        <f>'S4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'S4 Maquette'!B172</f>
        <v>0</v>
      </c>
      <c r="B171" s="44">
        <f>'S4 Maquette'!C172</f>
        <v>0</v>
      </c>
      <c r="C171" s="43">
        <f>'S4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'S4 Maquette'!B173</f>
        <v>0</v>
      </c>
      <c r="B172" s="44">
        <f>'S4 Maquette'!C173</f>
        <v>0</v>
      </c>
      <c r="C172" s="43">
        <f>'S4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'S4 Maquette'!B174</f>
        <v>0</v>
      </c>
      <c r="B173" s="44">
        <f>'S4 Maquette'!C174</f>
        <v>0</v>
      </c>
      <c r="C173" s="43">
        <f>'S4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'S4 Maquette'!B175</f>
        <v>0</v>
      </c>
      <c r="B174" s="44">
        <f>'S4 Maquette'!C175</f>
        <v>0</v>
      </c>
      <c r="C174" s="43">
        <f>'S4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'S4 Maquette'!B176</f>
        <v>0</v>
      </c>
      <c r="B175" s="44">
        <f>'S4 Maquette'!C176</f>
        <v>0</v>
      </c>
      <c r="C175" s="43">
        <f>'S4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'S4 Maquette'!B177</f>
        <v>0</v>
      </c>
      <c r="B176" s="44">
        <f>'S4 Maquette'!C177</f>
        <v>0</v>
      </c>
      <c r="C176" s="43">
        <f>'S4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'S4 Maquette'!B178</f>
        <v>0</v>
      </c>
      <c r="B177" s="44">
        <f>'S4 Maquette'!C178</f>
        <v>0</v>
      </c>
      <c r="C177" s="43">
        <f>'S4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'S4 Maquette'!B179</f>
        <v>0</v>
      </c>
      <c r="B178" s="44">
        <f>'S4 Maquette'!C179</f>
        <v>0</v>
      </c>
      <c r="C178" s="43">
        <f>'S4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'S4 Maquette'!B180</f>
        <v>0</v>
      </c>
      <c r="B179" s="44">
        <f>'S4 Maquette'!C180</f>
        <v>0</v>
      </c>
      <c r="C179" s="43">
        <f>'S4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'S4 Maquette'!B181</f>
        <v>0</v>
      </c>
      <c r="B180" s="44">
        <f>'S4 Maquette'!C181</f>
        <v>0</v>
      </c>
      <c r="C180" s="43">
        <f>'S4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'S4 Maquette'!B182</f>
        <v>0</v>
      </c>
      <c r="B181" s="44">
        <f>'S4 Maquette'!C182</f>
        <v>0</v>
      </c>
      <c r="C181" s="43">
        <f>'S4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'S4 Maquette'!B183</f>
        <v>0</v>
      </c>
      <c r="B182" s="44">
        <f>'S4 Maquette'!C183</f>
        <v>0</v>
      </c>
      <c r="C182" s="43">
        <f>'S4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'S4 Maquette'!B184</f>
        <v>0</v>
      </c>
      <c r="B183" s="44">
        <f>'S4 Maquette'!C184</f>
        <v>0</v>
      </c>
      <c r="C183" s="43">
        <f>'S4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'S4 Maquette'!B185</f>
        <v>0</v>
      </c>
      <c r="B184" s="44">
        <f>'S4 Maquette'!C185</f>
        <v>0</v>
      </c>
      <c r="C184" s="43">
        <f>'S4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'S4 Maquette'!B186</f>
        <v>0</v>
      </c>
      <c r="B185" s="44">
        <f>'S4 Maquette'!C186</f>
        <v>0</v>
      </c>
      <c r="C185" s="43">
        <f>'S4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'S4 Maquette'!B187</f>
        <v>0</v>
      </c>
      <c r="B186" s="44">
        <f>'S4 Maquette'!C187</f>
        <v>0</v>
      </c>
      <c r="C186" s="43">
        <f>'S4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'S4 Maquette'!B188</f>
        <v>0</v>
      </c>
      <c r="B187" s="44">
        <f>'S4 Maquette'!C188</f>
        <v>0</v>
      </c>
      <c r="C187" s="43">
        <f>'S4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'S4 Maquette'!B189</f>
        <v>0</v>
      </c>
      <c r="B188" s="44">
        <f>'S4 Maquette'!C189</f>
        <v>0</v>
      </c>
      <c r="C188" s="43">
        <f>'S4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'S4 Maquette'!B190</f>
        <v>0</v>
      </c>
      <c r="B189" s="44">
        <f>'S4 Maquette'!C190</f>
        <v>0</v>
      </c>
      <c r="C189" s="43">
        <f>'S4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'S4 Maquette'!B191</f>
        <v>0</v>
      </c>
      <c r="B190" s="44">
        <f>'S4 Maquette'!C191</f>
        <v>0</v>
      </c>
      <c r="C190" s="43">
        <f>'S4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'S4 Maquette'!B192</f>
        <v>0</v>
      </c>
      <c r="B191" s="44">
        <f>'S4 Maquette'!C192</f>
        <v>0</v>
      </c>
      <c r="C191" s="43">
        <f>'S4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'S4 Maquette'!B193</f>
        <v>0</v>
      </c>
      <c r="B192" s="44">
        <f>'S4 Maquette'!C193</f>
        <v>0</v>
      </c>
      <c r="C192" s="43">
        <f>'S4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'S4 Maquette'!B194</f>
        <v>0</v>
      </c>
      <c r="B193" s="44">
        <f>'S4 Maquette'!C194</f>
        <v>0</v>
      </c>
      <c r="C193" s="43">
        <f>'S4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'S4 Maquette'!B195</f>
        <v>0</v>
      </c>
      <c r="B194" s="44">
        <f>'S4 Maquette'!C195</f>
        <v>0</v>
      </c>
      <c r="C194" s="43">
        <f>'S4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'S4 Maquette'!B196</f>
        <v>0</v>
      </c>
      <c r="B195" s="44">
        <f>'S4 Maquette'!C196</f>
        <v>0</v>
      </c>
      <c r="C195" s="43">
        <f>'S4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'S4 Maquette'!B197</f>
        <v>0</v>
      </c>
      <c r="B196" s="44">
        <f>'S4 Maquette'!C197</f>
        <v>0</v>
      </c>
      <c r="C196" s="43">
        <f>'S4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'S4 Maquette'!B198</f>
        <v>0</v>
      </c>
      <c r="B197" s="44">
        <f>'S4 Maquette'!C198</f>
        <v>0</v>
      </c>
      <c r="C197" s="43">
        <f>'S4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'S4 Maquette'!B199</f>
        <v>0</v>
      </c>
      <c r="B198" s="44">
        <f>'S4 Maquette'!C199</f>
        <v>0</v>
      </c>
      <c r="C198" s="43">
        <f>'S4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'S4 Maquette'!B200</f>
        <v>0</v>
      </c>
      <c r="B199" s="44">
        <f>'S4 Maquette'!C200</f>
        <v>0</v>
      </c>
      <c r="C199" s="43">
        <f>'S4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'S4 Maquette'!B201</f>
        <v>0</v>
      </c>
      <c r="B200" s="44">
        <f>'S4 Maquette'!C201</f>
        <v>0</v>
      </c>
      <c r="C200" s="43">
        <f>'S4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'S4 Maquette'!B202</f>
        <v>0</v>
      </c>
      <c r="B201" s="44">
        <f>'S4 Maquette'!C202</f>
        <v>0</v>
      </c>
      <c r="C201" s="43">
        <f>'S4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'S4 Maquette'!B203</f>
        <v>0</v>
      </c>
      <c r="B202" s="44">
        <f>'S4 Maquette'!C203</f>
        <v>0</v>
      </c>
      <c r="C202" s="43">
        <f>'S4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'S4 Maquette'!B204</f>
        <v>0</v>
      </c>
      <c r="B203" s="44">
        <f>'S4 Maquette'!C204</f>
        <v>0</v>
      </c>
      <c r="C203" s="43">
        <f>'S4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'S4 Maquette'!B205</f>
        <v>0</v>
      </c>
      <c r="B204" s="44">
        <f>'S4 Maquette'!C205</f>
        <v>0</v>
      </c>
      <c r="C204" s="43">
        <f>'S4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'S4 Maquette'!B206</f>
        <v>0</v>
      </c>
      <c r="B205" s="44">
        <f>'S4 Maquette'!C206</f>
        <v>0</v>
      </c>
      <c r="C205" s="43">
        <f>'S4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'S4 Maquette'!B207</f>
        <v>0</v>
      </c>
      <c r="B206" s="44">
        <f>'S4 Maquette'!C207</f>
        <v>0</v>
      </c>
      <c r="C206" s="43">
        <f>'S4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'S4 Maquette'!B208</f>
        <v>0</v>
      </c>
      <c r="B207" s="44">
        <f>'S4 Maquette'!C208</f>
        <v>0</v>
      </c>
      <c r="C207" s="43">
        <f>'S4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'S4 Maquette'!B209</f>
        <v>0</v>
      </c>
      <c r="B208" s="44">
        <f>'S4 Maquette'!C209</f>
        <v>0</v>
      </c>
      <c r="C208" s="43">
        <f>'S4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'S4 Maquette'!B210</f>
        <v>0</v>
      </c>
      <c r="B209" s="44">
        <f>'S4 Maquette'!C210</f>
        <v>0</v>
      </c>
      <c r="C209" s="43">
        <f>'S4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'S4 Maquette'!B211</f>
        <v>0</v>
      </c>
      <c r="B210" s="44">
        <f>'S4 Maquette'!C211</f>
        <v>0</v>
      </c>
      <c r="C210" s="43">
        <f>'S4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'S4 Maquette'!B212</f>
        <v>0</v>
      </c>
      <c r="B211" s="44">
        <f>'S4 Maquette'!C212</f>
        <v>0</v>
      </c>
      <c r="C211" s="43">
        <f>'S4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'S4 Maquette'!B213</f>
        <v>0</v>
      </c>
      <c r="B212" s="44">
        <f>'S4 Maquette'!C213</f>
        <v>0</v>
      </c>
      <c r="C212" s="43">
        <f>'S4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'S4 Maquette'!B214</f>
        <v>0</v>
      </c>
      <c r="B213" s="44">
        <f>'S4 Maquette'!C214</f>
        <v>0</v>
      </c>
      <c r="C213" s="43">
        <f>'S4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'S4 Maquette'!B215</f>
        <v>0</v>
      </c>
      <c r="B214" s="44">
        <f>'S4 Maquette'!C215</f>
        <v>0</v>
      </c>
      <c r="C214" s="43">
        <f>'S4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'S4 Maquette'!B216</f>
        <v>0</v>
      </c>
      <c r="B215" s="44">
        <f>'S4 Maquette'!C216</f>
        <v>0</v>
      </c>
      <c r="C215" s="43">
        <f>'S4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'S4 Maquette'!B217</f>
        <v>0</v>
      </c>
      <c r="B216" s="44">
        <f>'S4 Maquette'!C217</f>
        <v>0</v>
      </c>
      <c r="C216" s="43">
        <f>'S4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'S4 Maquette'!B218</f>
        <v>0</v>
      </c>
      <c r="B217" s="44">
        <f>'S4 Maquette'!C218</f>
        <v>0</v>
      </c>
      <c r="C217" s="43">
        <f>'S4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'S4 Maquette'!B219</f>
        <v>0</v>
      </c>
      <c r="B218" s="44">
        <f>'S4 Maquette'!C219</f>
        <v>0</v>
      </c>
      <c r="C218" s="43">
        <f>'S4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'S4 Maquette'!B220</f>
        <v>0</v>
      </c>
      <c r="B219" s="44">
        <f>'S4 Maquette'!C220</f>
        <v>0</v>
      </c>
      <c r="C219" s="43">
        <f>'S4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'S4 Maquette'!B221</f>
        <v>0</v>
      </c>
      <c r="B220" s="44">
        <f>'S4 Maquette'!C221</f>
        <v>0</v>
      </c>
      <c r="C220" s="43">
        <f>'S4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'S4 Maquette'!B222</f>
        <v>0</v>
      </c>
      <c r="B221" s="44">
        <f>'S4 Maquette'!C222</f>
        <v>0</v>
      </c>
      <c r="C221" s="43">
        <f>'S4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'S4 Maquette'!B223</f>
        <v>0</v>
      </c>
      <c r="B222" s="44">
        <f>'S4 Maquette'!C223</f>
        <v>0</v>
      </c>
      <c r="C222" s="43">
        <f>'S4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'S4 Maquette'!B224</f>
        <v>0</v>
      </c>
      <c r="B223" s="44">
        <f>'S4 Maquette'!C224</f>
        <v>0</v>
      </c>
      <c r="C223" s="43">
        <f>'S4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'S4 Maquette'!B225</f>
        <v>0</v>
      </c>
      <c r="B224" s="44">
        <f>'S4 Maquette'!C225</f>
        <v>0</v>
      </c>
      <c r="C224" s="43">
        <f>'S4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'S4 Maquette'!B226</f>
        <v>0</v>
      </c>
      <c r="B225" s="44">
        <f>'S4 Maquette'!C226</f>
        <v>0</v>
      </c>
      <c r="C225" s="43">
        <f>'S4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'S4 Maquette'!B227</f>
        <v>0</v>
      </c>
      <c r="B226" s="44">
        <f>'S4 Maquette'!C227</f>
        <v>0</v>
      </c>
      <c r="C226" s="43">
        <f>'S4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'S4 Maquette'!B228</f>
        <v>0</v>
      </c>
      <c r="B227" s="44">
        <f>'S4 Maquette'!C228</f>
        <v>0</v>
      </c>
      <c r="C227" s="43">
        <f>'S4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'S4 Maquette'!B229</f>
        <v>0</v>
      </c>
      <c r="B228" s="44">
        <f>'S4 Maquette'!C229</f>
        <v>0</v>
      </c>
      <c r="C228" s="43">
        <f>'S4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'S4 Maquette'!B230</f>
        <v>0</v>
      </c>
      <c r="B229" s="44">
        <f>'S4 Maquette'!C230</f>
        <v>0</v>
      </c>
      <c r="C229" s="43">
        <f>'S4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'S4 Maquette'!B231</f>
        <v>0</v>
      </c>
      <c r="B230" s="44">
        <f>'S4 Maquette'!C231</f>
        <v>0</v>
      </c>
      <c r="C230" s="43">
        <f>'S4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'S4 Maquette'!B232</f>
        <v>0</v>
      </c>
      <c r="B231" s="44">
        <f>'S4 Maquette'!C232</f>
        <v>0</v>
      </c>
      <c r="C231" s="43">
        <f>'S4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'S4 Maquette'!B233</f>
        <v>0</v>
      </c>
      <c r="B232" s="44">
        <f>'S4 Maquette'!C233</f>
        <v>0</v>
      </c>
      <c r="C232" s="43">
        <f>'S4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'S4 Maquette'!B234</f>
        <v>0</v>
      </c>
      <c r="B233" s="44">
        <f>'S4 Maquette'!C234</f>
        <v>0</v>
      </c>
      <c r="C233" s="43">
        <f>'S4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'S4 Maquette'!B235</f>
        <v>0</v>
      </c>
      <c r="B234" s="44">
        <f>'S4 Maquette'!C235</f>
        <v>0</v>
      </c>
      <c r="C234" s="43">
        <f>'S4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'S4 Maquette'!B236</f>
        <v>0</v>
      </c>
      <c r="B235" s="44">
        <f>'S4 Maquette'!C236</f>
        <v>0</v>
      </c>
      <c r="C235" s="43">
        <f>'S4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'S4 Maquette'!B237</f>
        <v>0</v>
      </c>
      <c r="B236" s="44">
        <f>'S4 Maquette'!C237</f>
        <v>0</v>
      </c>
      <c r="C236" s="43">
        <f>'S4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'S4 Maquette'!B238</f>
        <v>0</v>
      </c>
      <c r="B237" s="44">
        <f>'S4 Maquette'!C238</f>
        <v>0</v>
      </c>
      <c r="C237" s="43">
        <f>'S4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'S4 Maquette'!B239</f>
        <v>0</v>
      </c>
      <c r="B238" s="44">
        <f>'S4 Maquette'!C239</f>
        <v>0</v>
      </c>
      <c r="C238" s="43">
        <f>'S4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'S4 Maquette'!B240</f>
        <v>0</v>
      </c>
      <c r="B239" s="44">
        <f>'S4 Maquette'!C240</f>
        <v>0</v>
      </c>
      <c r="C239" s="43">
        <f>'S4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'S4 Maquette'!B241</f>
        <v>0</v>
      </c>
      <c r="B240" s="44">
        <f>'S4 Maquette'!C241</f>
        <v>0</v>
      </c>
      <c r="C240" s="43">
        <f>'S4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'S4 Maquette'!B242</f>
        <v>0</v>
      </c>
      <c r="B241" s="44">
        <f>'S4 Maquette'!C242</f>
        <v>0</v>
      </c>
      <c r="C241" s="43">
        <f>'S4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'S4 Maquette'!B243</f>
        <v>0</v>
      </c>
      <c r="B242" s="44">
        <f>'S4 Maquette'!C243</f>
        <v>0</v>
      </c>
      <c r="C242" s="43">
        <f>'S4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'S4 Maquette'!B244</f>
        <v>0</v>
      </c>
      <c r="B243" s="44">
        <f>'S4 Maquette'!C244</f>
        <v>0</v>
      </c>
      <c r="C243" s="43">
        <f>'S4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'S4 Maquette'!B245</f>
        <v>0</v>
      </c>
      <c r="B244" s="44">
        <f>'S4 Maquette'!C245</f>
        <v>0</v>
      </c>
      <c r="C244" s="43">
        <f>'S4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'S4 Maquette'!B246</f>
        <v>0</v>
      </c>
      <c r="B245" s="44">
        <f>'S4 Maquette'!C246</f>
        <v>0</v>
      </c>
      <c r="C245" s="43">
        <f>'S4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'S4 Maquette'!B247</f>
        <v>0</v>
      </c>
      <c r="B246" s="44">
        <f>'S4 Maquette'!C247</f>
        <v>0</v>
      </c>
      <c r="C246" s="43">
        <f>'S4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'S4 Maquette'!B248</f>
        <v>0</v>
      </c>
      <c r="B247" s="44">
        <f>'S4 Maquette'!C248</f>
        <v>0</v>
      </c>
      <c r="C247" s="43">
        <f>'S4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'S4 Maquette'!B249</f>
        <v>0</v>
      </c>
      <c r="B248" s="44">
        <f>'S4 Maquette'!C249</f>
        <v>0</v>
      </c>
      <c r="C248" s="43">
        <f>'S4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'S4 Maquette'!B250</f>
        <v>0</v>
      </c>
      <c r="B249" s="44">
        <f>'S4 Maquette'!C250</f>
        <v>0</v>
      </c>
      <c r="C249" s="43">
        <f>'S4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'S4 Maquette'!B251</f>
        <v>0</v>
      </c>
      <c r="B250" s="44">
        <f>'S4 Maquette'!C251</f>
        <v>0</v>
      </c>
      <c r="C250" s="43">
        <f>'S4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'S4 Maquette'!B252</f>
        <v>0</v>
      </c>
      <c r="B251" s="44">
        <f>'S4 Maquette'!C252</f>
        <v>0</v>
      </c>
      <c r="C251" s="43">
        <f>'S4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'S4 Maquette'!B253</f>
        <v>0</v>
      </c>
      <c r="B252" s="44">
        <f>'S4 Maquette'!C253</f>
        <v>0</v>
      </c>
      <c r="C252" s="43">
        <f>'S4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'S4 Maquette'!B254</f>
        <v>0</v>
      </c>
      <c r="B253" s="44">
        <f>'S4 Maquette'!C254</f>
        <v>0</v>
      </c>
      <c r="C253" s="43">
        <f>'S4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'S4 Maquette'!B255</f>
        <v>0</v>
      </c>
      <c r="B254" s="44">
        <f>'S4 Maquette'!C255</f>
        <v>0</v>
      </c>
      <c r="C254" s="43">
        <f>'S4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'S4 Maquette'!B256</f>
        <v>0</v>
      </c>
      <c r="B255" s="44">
        <f>'S4 Maquette'!C256</f>
        <v>0</v>
      </c>
      <c r="C255" s="43">
        <f>'S4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'S4 Maquette'!B257</f>
        <v>0</v>
      </c>
      <c r="B256" s="44">
        <f>'S4 Maquette'!C257</f>
        <v>0</v>
      </c>
      <c r="C256" s="43">
        <f>'S4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'S4 Maquette'!B258</f>
        <v>0</v>
      </c>
      <c r="B257" s="44">
        <f>'S4 Maquette'!C258</f>
        <v>0</v>
      </c>
      <c r="C257" s="43">
        <f>'S4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'S4 Maquette'!B259</f>
        <v>0</v>
      </c>
      <c r="B258" s="44">
        <f>'S4 Maquette'!C259</f>
        <v>0</v>
      </c>
      <c r="C258" s="43">
        <f>'S4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'S4 Maquette'!B260</f>
        <v>0</v>
      </c>
      <c r="B259" s="44">
        <f>'S4 Maquette'!C260</f>
        <v>0</v>
      </c>
      <c r="C259" s="43">
        <f>'S4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'S4 Maquette'!B261</f>
        <v>0</v>
      </c>
      <c r="B260" s="44">
        <f>'S4 Maquette'!C261</f>
        <v>0</v>
      </c>
      <c r="C260" s="43">
        <f>'S4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'S4 Maquette'!B262</f>
        <v>0</v>
      </c>
      <c r="B261" s="44">
        <f>'S4 Maquette'!C262</f>
        <v>0</v>
      </c>
      <c r="C261" s="43">
        <f>'S4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'S4 Maquette'!B263</f>
        <v>0</v>
      </c>
      <c r="B262" s="44">
        <f>'S4 Maquette'!C263</f>
        <v>0</v>
      </c>
      <c r="C262" s="43">
        <f>'S4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'S4 Maquette'!B264</f>
        <v>0</v>
      </c>
      <c r="B263" s="44">
        <f>'S4 Maquette'!C264</f>
        <v>0</v>
      </c>
      <c r="C263" s="43">
        <f>'S4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'S4 Maquette'!B265</f>
        <v>0</v>
      </c>
      <c r="B264" s="44">
        <f>'S4 Maquette'!C265</f>
        <v>0</v>
      </c>
      <c r="C264" s="43">
        <f>'S4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'S4 Maquette'!B266</f>
        <v>0</v>
      </c>
      <c r="B265" s="44">
        <f>'S4 Maquette'!C266</f>
        <v>0</v>
      </c>
      <c r="C265" s="43">
        <f>'S4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'S4 Maquette'!B267</f>
        <v>0</v>
      </c>
      <c r="B266" s="44">
        <f>'S4 Maquette'!C267</f>
        <v>0</v>
      </c>
      <c r="C266" s="43">
        <f>'S4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'S4 Maquette'!B268</f>
        <v>0</v>
      </c>
      <c r="B267" s="44">
        <f>'S4 Maquette'!C268</f>
        <v>0</v>
      </c>
      <c r="C267" s="43">
        <f>'S4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'S4 Maquette'!B269</f>
        <v>0</v>
      </c>
      <c r="B268" s="44">
        <f>'S4 Maquette'!C269</f>
        <v>0</v>
      </c>
      <c r="C268" s="43">
        <f>'S4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'S4 Maquette'!B270</f>
        <v>0</v>
      </c>
      <c r="B269" s="44">
        <f>'S4 Maquette'!C270</f>
        <v>0</v>
      </c>
      <c r="C269" s="43">
        <f>'S4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'S4 Maquette'!B271</f>
        <v>0</v>
      </c>
      <c r="B270" s="44">
        <f>'S4 Maquette'!C271</f>
        <v>0</v>
      </c>
      <c r="C270" s="43">
        <f>'S4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'S4 Maquette'!B272</f>
        <v>0</v>
      </c>
      <c r="B271" s="44">
        <f>'S4 Maquette'!C272</f>
        <v>0</v>
      </c>
      <c r="C271" s="43">
        <f>'S4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'S4 Maquette'!B273</f>
        <v>0</v>
      </c>
      <c r="B272" s="44">
        <f>'S4 Maquette'!C273</f>
        <v>0</v>
      </c>
      <c r="C272" s="43">
        <f>'S4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'S4 Maquette'!B274</f>
        <v>0</v>
      </c>
      <c r="B273" s="44">
        <f>'S4 Maquette'!C274</f>
        <v>0</v>
      </c>
      <c r="C273" s="43">
        <f>'S4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'S4 Maquette'!B275</f>
        <v>0</v>
      </c>
      <c r="B274" s="44">
        <f>'S4 Maquette'!C275</f>
        <v>0</v>
      </c>
      <c r="C274" s="43">
        <f>'S4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'S4 Maquette'!B276</f>
        <v>0</v>
      </c>
      <c r="B275" s="44">
        <f>'S4 Maquette'!C276</f>
        <v>0</v>
      </c>
      <c r="C275" s="43">
        <f>'S4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'S4 Maquette'!B277</f>
        <v>0</v>
      </c>
      <c r="B276" s="44">
        <f>'S4 Maquette'!C277</f>
        <v>0</v>
      </c>
      <c r="C276" s="43">
        <f>'S4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'S4 Maquette'!B278</f>
        <v>0</v>
      </c>
      <c r="B277" s="44">
        <f>'S4 Maquette'!C278</f>
        <v>0</v>
      </c>
      <c r="C277" s="43">
        <f>'S4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'S4 Maquette'!B279</f>
        <v>0</v>
      </c>
      <c r="B278" s="44">
        <f>'S4 Maquette'!C279</f>
        <v>0</v>
      </c>
      <c r="C278" s="43">
        <f>'S4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'S4 Maquette'!B280</f>
        <v>0</v>
      </c>
      <c r="B279" s="44">
        <f>'S4 Maquette'!C280</f>
        <v>0</v>
      </c>
      <c r="C279" s="43">
        <f>'S4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'S4 Maquette'!B281</f>
        <v>0</v>
      </c>
      <c r="B280" s="44">
        <f>'S4 Maquette'!C281</f>
        <v>0</v>
      </c>
      <c r="C280" s="43">
        <f>'S4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'S4 Maquette'!B282</f>
        <v>0</v>
      </c>
      <c r="B281" s="44">
        <f>'S4 Maquette'!C282</f>
        <v>0</v>
      </c>
      <c r="C281" s="43">
        <f>'S4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'S4 Maquette'!B283</f>
        <v>0</v>
      </c>
      <c r="B282" s="44">
        <f>'S4 Maquette'!C283</f>
        <v>0</v>
      </c>
      <c r="C282" s="43">
        <f>'S4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'S4 Maquette'!B284</f>
        <v>0</v>
      </c>
      <c r="B283" s="44">
        <f>'S4 Maquette'!C284</f>
        <v>0</v>
      </c>
      <c r="C283" s="43">
        <f>'S4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'S4 Maquette'!B285</f>
        <v>0</v>
      </c>
      <c r="B284" s="44">
        <f>'S4 Maquette'!C285</f>
        <v>0</v>
      </c>
      <c r="C284" s="43">
        <f>'S4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'S4 Maquette'!B286</f>
        <v>0</v>
      </c>
      <c r="B285" s="44">
        <f>'S4 Maquette'!C286</f>
        <v>0</v>
      </c>
      <c r="C285" s="43">
        <f>'S4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'S4 Maquette'!B287</f>
        <v>0</v>
      </c>
      <c r="B286" s="44">
        <f>'S4 Maquette'!C287</f>
        <v>0</v>
      </c>
      <c r="C286" s="43">
        <f>'S4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'S4 Maquette'!B288</f>
        <v>0</v>
      </c>
      <c r="B287" s="44">
        <f>'S4 Maquette'!C288</f>
        <v>0</v>
      </c>
      <c r="C287" s="43">
        <f>'S4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'S4 Maquette'!B289</f>
        <v>0</v>
      </c>
      <c r="B288" s="44">
        <f>'S4 Maquette'!C289</f>
        <v>0</v>
      </c>
      <c r="C288" s="43">
        <f>'S4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'S4 Maquette'!B290</f>
        <v>0</v>
      </c>
      <c r="B289" s="44">
        <f>'S4 Maquette'!C290</f>
        <v>0</v>
      </c>
      <c r="C289" s="43">
        <f>'S4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'S4 Maquette'!B291</f>
        <v>0</v>
      </c>
      <c r="B290" s="44">
        <f>'S4 Maquette'!C291</f>
        <v>0</v>
      </c>
      <c r="C290" s="43">
        <f>'S4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'S4 Maquette'!B292</f>
        <v>0</v>
      </c>
      <c r="B291" s="44">
        <f>'S4 Maquette'!C292</f>
        <v>0</v>
      </c>
      <c r="C291" s="43">
        <f>'S4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'S4 Maquette'!B293</f>
        <v>0</v>
      </c>
      <c r="B292" s="44">
        <f>'S4 Maquette'!C293</f>
        <v>0</v>
      </c>
      <c r="C292" s="43">
        <f>'S4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'S4 Maquette'!B294</f>
        <v>0</v>
      </c>
      <c r="B293" s="44">
        <f>'S4 Maquette'!C294</f>
        <v>0</v>
      </c>
      <c r="C293" s="43">
        <f>'S4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'S4 Maquette'!B295</f>
        <v>0</v>
      </c>
      <c r="B294" s="44">
        <f>'S4 Maquette'!C295</f>
        <v>0</v>
      </c>
      <c r="C294" s="43">
        <f>'S4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'S4 Maquette'!B296</f>
        <v>0</v>
      </c>
      <c r="B295" s="44">
        <f>'S4 Maquette'!C296</f>
        <v>0</v>
      </c>
      <c r="C295" s="43">
        <f>'S4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'S4 Maquette'!B297</f>
        <v>0</v>
      </c>
      <c r="B296" s="44">
        <f>'S4 Maquette'!C297</f>
        <v>0</v>
      </c>
      <c r="C296" s="43">
        <f>'S4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'S4 Maquette'!B298</f>
        <v>0</v>
      </c>
      <c r="B297" s="44">
        <f>'S4 Maquette'!C298</f>
        <v>0</v>
      </c>
      <c r="C297" s="43">
        <f>'S4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'S4 Maquette'!B299</f>
        <v>0</v>
      </c>
      <c r="B298" s="44">
        <f>'S4 Maquette'!C299</f>
        <v>0</v>
      </c>
      <c r="C298" s="43">
        <f>'S4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'S4 Maquette'!B300</f>
        <v>0</v>
      </c>
      <c r="B299" s="44">
        <f>'S4 Maquette'!C300</f>
        <v>0</v>
      </c>
      <c r="C299" s="43">
        <f>'S4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'S4 Maquette'!B301</f>
        <v>0</v>
      </c>
      <c r="B300" s="44">
        <f>'S4 Maquette'!C301</f>
        <v>0</v>
      </c>
      <c r="C300" s="43">
        <f>'S4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783" priority="57">
      <formula>$C1="OPTION"</formula>
    </cfRule>
    <cfRule type="expression" dxfId="782" priority="56">
      <formula>$C1="BLOC"</formula>
    </cfRule>
    <cfRule type="expression" dxfId="781" priority="55">
      <formula>$C1="Parcours Pédagogique"</formula>
    </cfRule>
  </conditionalFormatting>
  <conditionalFormatting sqref="A18:S26 A42:S300 T18 A27:C41">
    <cfRule type="expression" dxfId="780" priority="62">
      <formula>$C18="Modification MCC"</formula>
    </cfRule>
  </conditionalFormatting>
  <conditionalFormatting sqref="B1:S7 C8:S9 C10 E10 J10:S11 B12:M12 P12 B13:L13 B14:N14 P14:S17 B15:M17 B301:S999">
    <cfRule type="expression" dxfId="779" priority="61">
      <formula>$D1="Fermeture"</formula>
    </cfRule>
    <cfRule type="expression" dxfId="778" priority="60">
      <formula>$D1="Création"</formula>
    </cfRule>
    <cfRule type="expression" dxfId="777" priority="59">
      <formula>$D1="Modification"</formula>
    </cfRule>
  </conditionalFormatting>
  <conditionalFormatting sqref="B1:S7 C8:S9 J10:S11 B12:M12 B13:L13 B14:N14 B15:M17 B301:S999 C10 E10 P12 P14:S17">
    <cfRule type="expression" dxfId="776" priority="58">
      <formula>$D1="Modification MCC"</formula>
    </cfRule>
  </conditionalFormatting>
  <conditionalFormatting sqref="C1:S9 C10 E10 J10:S11 C12:S26 C27:C41 C42:S1001">
    <cfRule type="expression" dxfId="775" priority="49">
      <formula>$B1="Option"</formula>
    </cfRule>
  </conditionalFormatting>
  <conditionalFormatting sqref="D27:J40 D41:O41 L27:L40 Q41:S41">
    <cfRule type="expression" dxfId="774" priority="43">
      <formula>$C27="Modification MCC"</formula>
    </cfRule>
  </conditionalFormatting>
  <conditionalFormatting sqref="D27:J40 L27:L40 D41:O41 Q41:S41">
    <cfRule type="expression" dxfId="773" priority="46">
      <formula>$C27="Fermeture"</formula>
    </cfRule>
    <cfRule type="expression" dxfId="772" priority="45">
      <formula>$C27="Création"</formula>
    </cfRule>
    <cfRule type="expression" dxfId="771" priority="44">
      <formula>$C27="Modification"</formula>
    </cfRule>
  </conditionalFormatting>
  <conditionalFormatting sqref="D27:K40">
    <cfRule type="expression" dxfId="770" priority="27">
      <formula>$B27="Option"</formula>
    </cfRule>
  </conditionalFormatting>
  <conditionalFormatting sqref="D41:O41 Q41:S41">
    <cfRule type="expression" dxfId="769" priority="32">
      <formula>$B41="Option"</formula>
    </cfRule>
  </conditionalFormatting>
  <conditionalFormatting sqref="J1:J26 J42:J1001">
    <cfRule type="expression" dxfId="768" priority="53">
      <formula>$I1="NON"</formula>
    </cfRule>
  </conditionalFormatting>
  <conditionalFormatting sqref="J27:J41">
    <cfRule type="expression" dxfId="767" priority="42">
      <formula>$I27="NON"</formula>
    </cfRule>
  </conditionalFormatting>
  <conditionalFormatting sqref="K27:K40">
    <cfRule type="expression" dxfId="766" priority="30">
      <formula>$C27="Création"</formula>
    </cfRule>
    <cfRule type="expression" dxfId="765" priority="31">
      <formula>$C27="Fermeture"</formula>
    </cfRule>
    <cfRule type="expression" dxfId="764" priority="28">
      <formula>$C27="Modification MCC"</formula>
    </cfRule>
    <cfRule type="expression" dxfId="763" priority="29">
      <formula>$C27="Modification"</formula>
    </cfRule>
  </conditionalFormatting>
  <conditionalFormatting sqref="L18:L26 L42:L300">
    <cfRule type="expression" dxfId="762" priority="67">
      <formula>$K18="CCI (CC Intégral)"</formula>
    </cfRule>
  </conditionalFormatting>
  <conditionalFormatting sqref="L27:L41 M41">
    <cfRule type="expression" dxfId="761" priority="47">
      <formula>$K27="CT (Contrôle terminal)"</formula>
    </cfRule>
  </conditionalFormatting>
  <conditionalFormatting sqref="L27:L41">
    <cfRule type="expression" dxfId="760" priority="48">
      <formula>$K27="CCI (CC Intégral)"</formula>
    </cfRule>
  </conditionalFormatting>
  <conditionalFormatting sqref="L27:R27 L28:O40 Q28:R40 T32 T35 T38">
    <cfRule type="expression" dxfId="759" priority="41">
      <formula>$B27="Option"</formula>
    </cfRule>
  </conditionalFormatting>
  <conditionalFormatting sqref="M1:M26 L18:L26 L42:L300 M42:M1001">
    <cfRule type="expression" dxfId="758" priority="66">
      <formula>$K1="CT (Contrôle terminal)"</formula>
    </cfRule>
  </conditionalFormatting>
  <conditionalFormatting sqref="M27:M40">
    <cfRule type="expression" dxfId="757" priority="40">
      <formula>$K27="CT (Contrôle terminal)"</formula>
    </cfRule>
  </conditionalFormatting>
  <conditionalFormatting sqref="M27:R27 M28:O40 Q28:R40 T32 T35 T38">
    <cfRule type="expression" dxfId="756" priority="39">
      <formula>$C27="Fermeture"</formula>
    </cfRule>
    <cfRule type="expression" dxfId="755" priority="38">
      <formula>$C27="Création"</formula>
    </cfRule>
    <cfRule type="expression" dxfId="754" priority="37">
      <formula>$C27="Modification"</formula>
    </cfRule>
    <cfRule type="expression" dxfId="753" priority="36">
      <formula>$C27="Modification MCC"</formula>
    </cfRule>
  </conditionalFormatting>
  <conditionalFormatting sqref="N1:O1001">
    <cfRule type="expression" dxfId="752" priority="35">
      <formula>$K1="CCI (CC Intégral)"</formula>
    </cfRule>
  </conditionalFormatting>
  <conditionalFormatting sqref="P28">
    <cfRule type="expression" dxfId="751" priority="25">
      <formula>$C28="Création"</formula>
    </cfRule>
    <cfRule type="expression" dxfId="750" priority="23">
      <formula>$C28="Modification MCC"</formula>
    </cfRule>
    <cfRule type="expression" dxfId="749" priority="24">
      <formula>$C28="Modification"</formula>
    </cfRule>
    <cfRule type="expression" dxfId="748" priority="26">
      <formula>$C28="Fermeture"</formula>
    </cfRule>
  </conditionalFormatting>
  <conditionalFormatting sqref="P28:P29">
    <cfRule type="expression" dxfId="747" priority="22">
      <formula>$B28="Option"</formula>
    </cfRule>
  </conditionalFormatting>
  <conditionalFormatting sqref="P29:P41">
    <cfRule type="expression" dxfId="746" priority="20">
      <formula>$C29="Création"</formula>
    </cfRule>
    <cfRule type="expression" dxfId="745" priority="19">
      <formula>$C29="Modification"</formula>
    </cfRule>
    <cfRule type="expression" dxfId="744" priority="18">
      <formula>$C29="Modification MCC"</formula>
    </cfRule>
    <cfRule type="expression" dxfId="743" priority="21">
      <formula>$C29="Fermeture"</formula>
    </cfRule>
  </conditionalFormatting>
  <conditionalFormatting sqref="P30:P41">
    <cfRule type="expression" dxfId="742" priority="17">
      <formula>$B30="Option"</formula>
    </cfRule>
  </conditionalFormatting>
  <conditionalFormatting sqref="Q1:R1001">
    <cfRule type="expression" dxfId="741" priority="34">
      <formula>$P1="Autres"</formula>
    </cfRule>
  </conditionalFormatting>
  <conditionalFormatting sqref="S27:S30 S32:S33 S35:S36">
    <cfRule type="expression" dxfId="740" priority="16">
      <formula>$C27="Fermeture"</formula>
    </cfRule>
    <cfRule type="expression" dxfId="739" priority="15">
      <formula>$C27="Création"</formula>
    </cfRule>
    <cfRule type="expression" dxfId="738" priority="14">
      <formula>$C27="Modification"</formula>
    </cfRule>
    <cfRule type="expression" dxfId="737" priority="13">
      <formula>$C27="Modification MCC"</formula>
    </cfRule>
  </conditionalFormatting>
  <conditionalFormatting sqref="S27:S30 S32:S33">
    <cfRule type="expression" dxfId="736" priority="11">
      <formula>$B27="Option"</formula>
    </cfRule>
  </conditionalFormatting>
  <conditionalFormatting sqref="S35:S37 S1:S30 S32:S33">
    <cfRule type="expression" dxfId="735" priority="12">
      <formula>$P1="CT (Contrôle terminal)"</formula>
    </cfRule>
  </conditionalFormatting>
  <conditionalFormatting sqref="S35:S37">
    <cfRule type="expression" dxfId="734" priority="6">
      <formula>$B35="Option"</formula>
    </cfRule>
  </conditionalFormatting>
  <conditionalFormatting sqref="S37">
    <cfRule type="expression" dxfId="733" priority="9">
      <formula>$C37="Création"</formula>
    </cfRule>
    <cfRule type="expression" dxfId="732" priority="10">
      <formula>$C37="Fermeture"</formula>
    </cfRule>
    <cfRule type="expression" dxfId="731" priority="8">
      <formula>$C37="Modification"</formula>
    </cfRule>
    <cfRule type="expression" dxfId="730" priority="7">
      <formula>$C37="Modification MCC"</formula>
    </cfRule>
    <cfRule type="expression" dxfId="729" priority="5">
      <formula>$C37="Fermeture"</formula>
    </cfRule>
    <cfRule type="expression" dxfId="728" priority="4">
      <formula>$C37="Création"</formula>
    </cfRule>
    <cfRule type="expression" dxfId="727" priority="3">
      <formula>$C37="Modification"</formula>
    </cfRule>
    <cfRule type="expression" dxfId="726" priority="1">
      <formula>$B37="Option"</formula>
    </cfRule>
    <cfRule type="expression" dxfId="725" priority="2">
      <formula>$C37="Modification MCC"</formula>
    </cfRule>
  </conditionalFormatting>
  <conditionalFormatting sqref="T18 A18:S26 A27:C41 A42:S300">
    <cfRule type="expression" dxfId="724" priority="63">
      <formula>$C18="Modification"</formula>
    </cfRule>
    <cfRule type="expression" dxfId="723" priority="64">
      <formula>$C18="Création"</formula>
    </cfRule>
    <cfRule type="expression" dxfId="722" priority="65">
      <formula>$C18="Fermeture"</formula>
    </cfRule>
  </conditionalFormatting>
  <conditionalFormatting sqref="T18">
    <cfRule type="expression" dxfId="721" priority="50">
      <formula>$P18="CT (Contrôle terminal)"</formula>
    </cfRule>
  </conditionalFormatting>
  <conditionalFormatting sqref="T32 T35 T38 S41:S1001">
    <cfRule type="expression" dxfId="720" priority="33">
      <formula>$P32="CT (Contrôle terminal)"</formula>
    </cfRule>
  </conditionalFormatting>
  <dataValidations count="6">
    <dataValidation type="list" allowBlank="1" showInputMessage="1" showErrorMessage="1" sqref="N19:N300 Q19:Q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I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81DF-9A90-4A6A-A1FE-7D168A8E85D4}">
  <dimension ref="A1:W300"/>
  <sheetViews>
    <sheetView tabSelected="1" zoomScale="80" zoomScaleNormal="80" workbookViewId="0">
      <pane ySplit="18" topLeftCell="A26" activePane="bottomLeft" state="frozen"/>
      <selection activeCell="D25" sqref="D25"/>
      <selection pane="bottomLeft" activeCell="K40" sqref="K27:K40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233" t="s">
        <v>220</v>
      </c>
      <c r="B7" s="184" t="str">
        <f>'[1]Fiche Générale'!B3</f>
        <v>Portail_LLAC</v>
      </c>
      <c r="C7" s="209" t="s">
        <v>221</v>
      </c>
      <c r="D7" s="187"/>
      <c r="E7" s="207">
        <f>'[1]Fiche Générale'!B4</f>
        <v>0</v>
      </c>
      <c r="F7" s="184"/>
      <c r="G7" s="187" t="s">
        <v>222</v>
      </c>
      <c r="H7" s="208" t="str">
        <f>'[1]Fiche Générale'!B5</f>
        <v>-</v>
      </c>
      <c r="I7" s="208"/>
      <c r="J7" s="140"/>
      <c r="K7" s="19"/>
    </row>
    <row r="8" spans="1:19" ht="14.45" customHeight="1">
      <c r="A8" s="234"/>
      <c r="B8" s="184"/>
      <c r="C8" s="209"/>
      <c r="D8" s="187"/>
      <c r="E8" s="207"/>
      <c r="F8" s="184"/>
      <c r="G8" s="187"/>
      <c r="H8" s="208"/>
      <c r="I8" s="208"/>
      <c r="J8" s="140"/>
      <c r="K8" s="19"/>
    </row>
    <row r="9" spans="1:19" ht="14.45" customHeight="1">
      <c r="A9" s="234"/>
      <c r="B9" s="184"/>
      <c r="C9" s="209"/>
      <c r="D9" s="187"/>
      <c r="E9" s="207"/>
      <c r="F9" s="184"/>
      <c r="G9" s="187"/>
      <c r="H9" s="208"/>
      <c r="I9" s="208"/>
      <c r="J9" s="140"/>
      <c r="K9" s="19"/>
    </row>
    <row r="10" spans="1:19" ht="14.45" customHeight="1">
      <c r="A10" s="234"/>
      <c r="B10" s="184"/>
      <c r="C10" s="200" t="s">
        <v>177</v>
      </c>
      <c r="D10" s="200"/>
      <c r="E10" s="210" t="str">
        <f>'[1]Fiche Générale'!B9</f>
        <v>LLCER Espagnol</v>
      </c>
      <c r="F10" s="210"/>
      <c r="G10" s="210"/>
      <c r="H10" s="210"/>
      <c r="I10" s="210"/>
      <c r="J10" s="140"/>
      <c r="K10" s="19"/>
    </row>
    <row r="11" spans="1:19" ht="14.45" customHeight="1">
      <c r="A11" s="234"/>
      <c r="B11" s="184"/>
      <c r="C11" s="200"/>
      <c r="D11" s="200"/>
      <c r="E11" s="210"/>
      <c r="F11" s="210"/>
      <c r="G11" s="210"/>
      <c r="H11" s="210"/>
      <c r="I11" s="210"/>
      <c r="J11" s="140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'[1]S4 Maquette'!B13</f>
        <v>2ème année de Portail</v>
      </c>
      <c r="C13" s="144"/>
      <c r="D13" s="217" t="s">
        <v>225</v>
      </c>
      <c r="E13" s="230">
        <f>'[1]S4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'[1]S4 Maquette'!B15</f>
        <v>Semestre 4</v>
      </c>
      <c r="C15" s="148"/>
      <c r="D15" s="217" t="s">
        <v>229</v>
      </c>
      <c r="E15" s="230">
        <f>'[1]S4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284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58" t="str">
        <f>'[1]S4 Maquette'!B19</f>
        <v>Compétences transversales S4</v>
      </c>
      <c r="B19" s="42" t="str">
        <f>'[1]S4 Maquette'!C19</f>
        <v>UE</v>
      </c>
      <c r="C19" s="59">
        <f>'[1]S4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58" t="str">
        <f>'[1]S4 Maquette'!B20</f>
        <v>Compétences écrites 2</v>
      </c>
      <c r="B20" s="42" t="str">
        <f>'[1]S4 Maquette'!C20</f>
        <v>ECUE</v>
      </c>
      <c r="C20" s="65">
        <f>'[1]S4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58" t="str">
        <f>'[1]S4 Maquette'!B21</f>
        <v>Compétences numériques 2</v>
      </c>
      <c r="B21" s="42" t="str">
        <f>'[1]S4 Maquette'!C21</f>
        <v>ECUE</v>
      </c>
      <c r="C21" s="65">
        <f>'[1]S4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58" t="str">
        <f>'[1]S4 Maquette'!B22</f>
        <v>Langue Vivante-4</v>
      </c>
      <c r="B22" s="42" t="str">
        <f>'[1]S4 Maquette'!C22</f>
        <v>ECUE</v>
      </c>
      <c r="C22" s="65">
        <f>'[1]S4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'[1]S4 Maquette'!B23</f>
        <v>Min 1 Max 1</v>
      </c>
      <c r="B23" s="42" t="str">
        <f>'[1]S4 Maquette'!C23</f>
        <v>OPTION</v>
      </c>
      <c r="C23" s="65">
        <f>'[1]S4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'[1]S4 Maquette'!B24</f>
        <v>Anglais 4</v>
      </c>
      <c r="B24" s="42" t="str">
        <f>'[1]S4 Maquette'!C24</f>
        <v>ECUE</v>
      </c>
      <c r="C24" s="65">
        <f>'[1]S4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'[1]S4 Maquette'!B25</f>
        <v>Espagnol</v>
      </c>
      <c r="B25" s="42" t="str">
        <f>'[1]S4 Maquette'!C25</f>
        <v>ECUE</v>
      </c>
      <c r="C25" s="65">
        <f>'[1]S4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'[1]S4 Maquette'!B26</f>
        <v>Italien</v>
      </c>
      <c r="B26" s="42" t="str">
        <f>'[1]S4 Maquette'!C26</f>
        <v>ECUE</v>
      </c>
      <c r="C26" s="65">
        <f>'[1]S4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138" t="str">
        <f>'[1]S4 Maquette'!B27</f>
        <v>UE1 Langue - Espagnol</v>
      </c>
      <c r="B27" s="138" t="str">
        <f>'[1]S4 Maquette'!C27</f>
        <v>UE</v>
      </c>
      <c r="C27" s="43">
        <f>'[1]S4 Maquette'!F27</f>
        <v>0</v>
      </c>
      <c r="D27" s="139">
        <v>1</v>
      </c>
      <c r="E27" s="137" t="s">
        <v>288</v>
      </c>
      <c r="F27" s="139"/>
      <c r="G27" s="137" t="s">
        <v>288</v>
      </c>
      <c r="H27" s="137" t="s">
        <v>288</v>
      </c>
      <c r="I27" s="137" t="s">
        <v>288</v>
      </c>
      <c r="J27" s="137">
        <v>6</v>
      </c>
      <c r="K27" s="143" t="s">
        <v>8</v>
      </c>
      <c r="L27" s="137"/>
      <c r="M27" s="137"/>
      <c r="N27" s="137"/>
      <c r="O27" s="137"/>
      <c r="P27" s="137" t="s">
        <v>289</v>
      </c>
      <c r="Q27" s="137"/>
      <c r="R27" s="137"/>
      <c r="S27" s="137" t="s">
        <v>290</v>
      </c>
      <c r="T27" s="85" t="s">
        <v>296</v>
      </c>
      <c r="W27"/>
    </row>
    <row r="28" spans="1:23" ht="30.6" customHeight="1">
      <c r="A28" s="138" t="str">
        <f>'[1]S4 Maquette'!B28</f>
        <v>Thème - Espagnol</v>
      </c>
      <c r="B28" s="138" t="str">
        <f>'[1]S4 Maquette'!C28</f>
        <v>ECUE</v>
      </c>
      <c r="C28" s="43">
        <f>'[1]S4 Maquette'!F28</f>
        <v>0</v>
      </c>
      <c r="D28" s="139">
        <v>1</v>
      </c>
      <c r="E28" s="137" t="s">
        <v>288</v>
      </c>
      <c r="F28" s="139"/>
      <c r="G28" s="137" t="s">
        <v>288</v>
      </c>
      <c r="H28" s="137" t="s">
        <v>288</v>
      </c>
      <c r="I28" s="137" t="s">
        <v>288</v>
      </c>
      <c r="J28" s="137"/>
      <c r="K28" s="143" t="s">
        <v>8</v>
      </c>
      <c r="L28" s="137"/>
      <c r="M28" s="137"/>
      <c r="N28" s="137" t="s">
        <v>9</v>
      </c>
      <c r="O28" s="137" t="s">
        <v>446</v>
      </c>
      <c r="P28" s="137" t="s">
        <v>289</v>
      </c>
      <c r="Q28" s="137"/>
      <c r="R28" s="137"/>
      <c r="S28" s="137" t="s">
        <v>290</v>
      </c>
      <c r="T28" s="244" t="s">
        <v>454</v>
      </c>
      <c r="W28"/>
    </row>
    <row r="29" spans="1:23" ht="30.6" customHeight="1">
      <c r="A29" s="138" t="str">
        <f>'[1]S4 Maquette'!B29</f>
        <v>Version - Espagnol</v>
      </c>
      <c r="B29" s="138" t="str">
        <f>'[1]S4 Maquette'!C29</f>
        <v>ECUE</v>
      </c>
      <c r="C29" s="43">
        <f>'[1]S4 Maquette'!F29</f>
        <v>0</v>
      </c>
      <c r="D29" s="139">
        <v>1</v>
      </c>
      <c r="E29" s="137" t="s">
        <v>288</v>
      </c>
      <c r="F29" s="139"/>
      <c r="G29" s="137" t="s">
        <v>288</v>
      </c>
      <c r="H29" s="137" t="s">
        <v>288</v>
      </c>
      <c r="I29" s="137" t="s">
        <v>288</v>
      </c>
      <c r="J29" s="137"/>
      <c r="K29" s="143" t="s">
        <v>8</v>
      </c>
      <c r="L29" s="137"/>
      <c r="M29" s="137"/>
      <c r="N29" s="137" t="s">
        <v>9</v>
      </c>
      <c r="O29" s="137" t="s">
        <v>446</v>
      </c>
      <c r="P29" s="137" t="s">
        <v>289</v>
      </c>
      <c r="Q29" s="137"/>
      <c r="R29" s="137"/>
      <c r="S29" s="137" t="s">
        <v>290</v>
      </c>
      <c r="T29" s="244" t="s">
        <v>454</v>
      </c>
      <c r="W29"/>
    </row>
    <row r="30" spans="1:23" ht="30.6" customHeight="1">
      <c r="A30" s="138" t="str">
        <f>'[1]S4 Maquette'!B30</f>
        <v>Linguistique et grammaire - Espagnol</v>
      </c>
      <c r="B30" s="138" t="str">
        <f>'[1]S4 Maquette'!C30</f>
        <v>ECUE</v>
      </c>
      <c r="C30" s="43">
        <f>'[1]S4 Maquette'!F30</f>
        <v>0</v>
      </c>
      <c r="D30" s="139">
        <v>1</v>
      </c>
      <c r="E30" s="137" t="s">
        <v>288</v>
      </c>
      <c r="F30" s="139"/>
      <c r="G30" s="137" t="s">
        <v>288</v>
      </c>
      <c r="H30" s="137" t="s">
        <v>288</v>
      </c>
      <c r="I30" s="137" t="s">
        <v>288</v>
      </c>
      <c r="J30" s="137"/>
      <c r="K30" s="143" t="s">
        <v>8</v>
      </c>
      <c r="L30" s="137"/>
      <c r="M30" s="137"/>
      <c r="N30" s="137" t="s">
        <v>9</v>
      </c>
      <c r="O30" s="137" t="s">
        <v>446</v>
      </c>
      <c r="P30" s="137" t="s">
        <v>289</v>
      </c>
      <c r="Q30" s="137"/>
      <c r="R30" s="137"/>
      <c r="S30" s="137" t="s">
        <v>290</v>
      </c>
      <c r="T30" s="244" t="s">
        <v>454</v>
      </c>
      <c r="W30"/>
    </row>
    <row r="31" spans="1:23" ht="30.6" customHeight="1">
      <c r="A31" s="138" t="str">
        <f>'[1]S4 Maquette'!B31</f>
        <v>Atelier écriture et expression orale - Espagnol</v>
      </c>
      <c r="B31" s="138" t="str">
        <f>'[1]S4 Maquette'!C31</f>
        <v>ECUE</v>
      </c>
      <c r="C31" s="43">
        <f>'[1]S4 Maquette'!F31</f>
        <v>0</v>
      </c>
      <c r="D31" s="139">
        <v>0.5</v>
      </c>
      <c r="E31" s="137" t="s">
        <v>288</v>
      </c>
      <c r="F31" s="139"/>
      <c r="G31" s="137" t="s">
        <v>288</v>
      </c>
      <c r="H31" s="137" t="s">
        <v>288</v>
      </c>
      <c r="I31" s="137" t="s">
        <v>288</v>
      </c>
      <c r="J31" s="137"/>
      <c r="K31" s="143" t="s">
        <v>8</v>
      </c>
      <c r="L31" s="137"/>
      <c r="M31" s="137"/>
      <c r="N31" s="137" t="s">
        <v>17</v>
      </c>
      <c r="O31" s="137"/>
      <c r="P31" s="137" t="s">
        <v>289</v>
      </c>
      <c r="Q31" s="137"/>
      <c r="R31" s="137"/>
      <c r="S31" s="86" t="s">
        <v>290</v>
      </c>
      <c r="T31" s="244" t="s">
        <v>17</v>
      </c>
      <c r="W31"/>
    </row>
    <row r="32" spans="1:23" ht="30.6" customHeight="1">
      <c r="A32" s="138" t="str">
        <f>'[1]S4 Maquette'!B32</f>
        <v>UE2 Littératures, cultures et sociétés - Espagnol</v>
      </c>
      <c r="B32" s="138" t="str">
        <f>'[1]S4 Maquette'!C32</f>
        <v>UE</v>
      </c>
      <c r="C32" s="43">
        <f>'[1]S4 Maquette'!F32</f>
        <v>0</v>
      </c>
      <c r="D32" s="139">
        <v>1</v>
      </c>
      <c r="E32" s="137" t="s">
        <v>288</v>
      </c>
      <c r="F32" s="139"/>
      <c r="G32" s="137" t="s">
        <v>288</v>
      </c>
      <c r="H32" s="137" t="s">
        <v>288</v>
      </c>
      <c r="I32" s="137" t="s">
        <v>288</v>
      </c>
      <c r="J32" s="137">
        <v>6</v>
      </c>
      <c r="K32" s="143" t="s">
        <v>8</v>
      </c>
      <c r="L32" s="137"/>
      <c r="M32" s="137"/>
      <c r="N32" s="137"/>
      <c r="O32" s="137"/>
      <c r="P32" s="137" t="s">
        <v>289</v>
      </c>
      <c r="Q32" s="137"/>
      <c r="R32" s="137"/>
      <c r="S32" s="137" t="s">
        <v>290</v>
      </c>
      <c r="T32" s="137" t="s">
        <v>292</v>
      </c>
      <c r="W32"/>
    </row>
    <row r="33" spans="1:23" ht="30.6" customHeight="1">
      <c r="A33" s="138" t="str">
        <f>'[1]S4 Maquette'!B33</f>
        <v>Littératures, cultures et sociétés A - Espagnol</v>
      </c>
      <c r="B33" s="138" t="str">
        <f>'[1]S4 Maquette'!C34</f>
        <v>ECUE</v>
      </c>
      <c r="C33" s="43">
        <f>'[1]S4 Maquette'!F33</f>
        <v>0</v>
      </c>
      <c r="D33" s="139">
        <v>1</v>
      </c>
      <c r="E33" s="137" t="s">
        <v>288</v>
      </c>
      <c r="F33" s="139"/>
      <c r="G33" s="137" t="s">
        <v>288</v>
      </c>
      <c r="H33" s="137" t="s">
        <v>288</v>
      </c>
      <c r="I33" s="137" t="s">
        <v>288</v>
      </c>
      <c r="J33" s="137"/>
      <c r="K33" s="143" t="s">
        <v>8</v>
      </c>
      <c r="L33" s="137"/>
      <c r="M33" s="137"/>
      <c r="N33" s="137" t="s">
        <v>28</v>
      </c>
      <c r="O33" s="137"/>
      <c r="P33" s="137" t="s">
        <v>289</v>
      </c>
      <c r="Q33" s="137"/>
      <c r="R33" s="137"/>
      <c r="S33" s="137" t="s">
        <v>290</v>
      </c>
      <c r="T33" s="235" t="s">
        <v>28</v>
      </c>
      <c r="W33"/>
    </row>
    <row r="34" spans="1:23" ht="30.6" customHeight="1">
      <c r="A34" s="138" t="str">
        <f>'[1]S4 Maquette'!B34</f>
        <v>Littératures, cultures et sociétés B - Espagnol</v>
      </c>
      <c r="B34" s="138" t="e">
        <f>'[1]S4 Maquette'!#REF!</f>
        <v>#REF!</v>
      </c>
      <c r="C34" s="43">
        <f>'[1]S4 Maquette'!F34</f>
        <v>0</v>
      </c>
      <c r="D34" s="139">
        <v>1</v>
      </c>
      <c r="E34" s="137" t="s">
        <v>288</v>
      </c>
      <c r="F34" s="139"/>
      <c r="G34" s="137" t="s">
        <v>288</v>
      </c>
      <c r="H34" s="137" t="s">
        <v>288</v>
      </c>
      <c r="I34" s="137" t="s">
        <v>288</v>
      </c>
      <c r="J34" s="137"/>
      <c r="K34" s="143" t="s">
        <v>8</v>
      </c>
      <c r="L34" s="137"/>
      <c r="M34" s="137"/>
      <c r="N34" s="137" t="s">
        <v>9</v>
      </c>
      <c r="O34" s="137" t="s">
        <v>448</v>
      </c>
      <c r="P34" s="137" t="s">
        <v>289</v>
      </c>
      <c r="Q34" s="137"/>
      <c r="R34" s="137"/>
      <c r="S34" s="86" t="s">
        <v>290</v>
      </c>
      <c r="T34" s="244" t="s">
        <v>456</v>
      </c>
      <c r="W34"/>
    </row>
    <row r="35" spans="1:23" ht="30.6" customHeight="1">
      <c r="A35" s="138" t="str">
        <f>'[1]S4 Maquette'!B35</f>
        <v>UE3 Civilisation et Arts - Espagnol</v>
      </c>
      <c r="B35" s="138" t="str">
        <f>'[1]S4 Maquette'!C35</f>
        <v>UE</v>
      </c>
      <c r="C35" s="43">
        <f>'[1]S4 Maquette'!F35</f>
        <v>0</v>
      </c>
      <c r="D35" s="139">
        <v>1</v>
      </c>
      <c r="E35" s="137" t="s">
        <v>288</v>
      </c>
      <c r="F35" s="139"/>
      <c r="G35" s="137" t="s">
        <v>288</v>
      </c>
      <c r="H35" s="137" t="s">
        <v>288</v>
      </c>
      <c r="I35" s="137" t="s">
        <v>288</v>
      </c>
      <c r="J35" s="137">
        <v>6</v>
      </c>
      <c r="K35" s="143" t="s">
        <v>8</v>
      </c>
      <c r="L35" s="137"/>
      <c r="M35" s="137"/>
      <c r="N35" s="137"/>
      <c r="O35" s="137"/>
      <c r="P35" s="137" t="s">
        <v>289</v>
      </c>
      <c r="Q35" s="137"/>
      <c r="R35" s="137"/>
      <c r="S35" s="137" t="s">
        <v>290</v>
      </c>
      <c r="T35" s="137" t="s">
        <v>292</v>
      </c>
      <c r="W35"/>
    </row>
    <row r="36" spans="1:23" ht="30.6" customHeight="1">
      <c r="A36" s="138" t="str">
        <f>'[1]S4 Maquette'!B36</f>
        <v>Civilisations et arts A - Espagnol</v>
      </c>
      <c r="B36" s="138" t="str">
        <f>'[1]S4 Maquette'!C36</f>
        <v>ECUE</v>
      </c>
      <c r="C36" s="43">
        <f>'[1]S4 Maquette'!F36</f>
        <v>0</v>
      </c>
      <c r="D36" s="139">
        <v>1</v>
      </c>
      <c r="E36" s="137" t="s">
        <v>288</v>
      </c>
      <c r="F36" s="139"/>
      <c r="G36" s="137" t="s">
        <v>288</v>
      </c>
      <c r="H36" s="137" t="s">
        <v>288</v>
      </c>
      <c r="I36" s="137" t="s">
        <v>288</v>
      </c>
      <c r="J36" s="137"/>
      <c r="K36" s="143" t="s">
        <v>8</v>
      </c>
      <c r="L36" s="137"/>
      <c r="M36" s="137"/>
      <c r="N36" s="137" t="s">
        <v>28</v>
      </c>
      <c r="O36" s="137"/>
      <c r="P36" s="137" t="s">
        <v>289</v>
      </c>
      <c r="Q36" s="137"/>
      <c r="R36" s="137"/>
      <c r="S36" s="137" t="s">
        <v>290</v>
      </c>
      <c r="T36" s="235" t="s">
        <v>28</v>
      </c>
      <c r="W36"/>
    </row>
    <row r="37" spans="1:23" ht="30.6" customHeight="1">
      <c r="A37" s="138" t="str">
        <f>'[1]S4 Maquette'!B37</f>
        <v>Civilisations et arts B - Espagnol</v>
      </c>
      <c r="B37" s="138" t="str">
        <f>'[1]S4 Maquette'!C37</f>
        <v>ECUE</v>
      </c>
      <c r="C37" s="43">
        <f>'[1]S4 Maquette'!F37</f>
        <v>0</v>
      </c>
      <c r="D37" s="139">
        <v>1</v>
      </c>
      <c r="E37" s="137" t="s">
        <v>288</v>
      </c>
      <c r="F37" s="139"/>
      <c r="G37" s="137" t="s">
        <v>288</v>
      </c>
      <c r="H37" s="137" t="s">
        <v>288</v>
      </c>
      <c r="I37" s="137" t="s">
        <v>288</v>
      </c>
      <c r="J37" s="137"/>
      <c r="K37" s="143" t="s">
        <v>8</v>
      </c>
      <c r="L37" s="137"/>
      <c r="M37" s="137"/>
      <c r="N37" s="137" t="s">
        <v>9</v>
      </c>
      <c r="O37" s="137" t="s">
        <v>448</v>
      </c>
      <c r="P37" s="137" t="s">
        <v>289</v>
      </c>
      <c r="Q37" s="137"/>
      <c r="R37" s="137"/>
      <c r="S37" s="137" t="s">
        <v>290</v>
      </c>
      <c r="T37" s="244" t="s">
        <v>456</v>
      </c>
      <c r="W37"/>
    </row>
    <row r="38" spans="1:23" ht="30.6" customHeight="1">
      <c r="A38" s="138" t="str">
        <f>'[1]S4 Maquette'!B39</f>
        <v>UE4 approfondissement - Espagnol</v>
      </c>
      <c r="B38" s="138" t="str">
        <f>'[1]S4 Maquette'!C39</f>
        <v>UE</v>
      </c>
      <c r="C38" s="43">
        <f>'[1]S4 Maquette'!F39</f>
        <v>0</v>
      </c>
      <c r="D38" s="139">
        <v>1</v>
      </c>
      <c r="E38" s="137" t="s">
        <v>288</v>
      </c>
      <c r="F38" s="139"/>
      <c r="G38" s="137" t="s">
        <v>288</v>
      </c>
      <c r="H38" s="137" t="s">
        <v>288</v>
      </c>
      <c r="I38" s="137" t="s">
        <v>288</v>
      </c>
      <c r="J38" s="137"/>
      <c r="K38" s="143" t="s">
        <v>8</v>
      </c>
      <c r="L38" s="137"/>
      <c r="M38" s="137"/>
      <c r="N38" s="137"/>
      <c r="O38" s="137"/>
      <c r="P38" s="137" t="s">
        <v>289</v>
      </c>
      <c r="Q38" s="137"/>
      <c r="R38" s="137"/>
      <c r="S38" s="86" t="s">
        <v>290</v>
      </c>
      <c r="T38" s="137" t="s">
        <v>292</v>
      </c>
      <c r="W38"/>
    </row>
    <row r="39" spans="1:23" ht="30.6" customHeight="1">
      <c r="A39" s="138" t="str">
        <f>'[1]S4 Maquette'!B40</f>
        <v>Cultures - Espagnol</v>
      </c>
      <c r="B39" s="138" t="str">
        <f>'[1]S4 Maquette'!C40</f>
        <v>ECUE</v>
      </c>
      <c r="C39" s="43">
        <f>'[1]S4 Maquette'!F40</f>
        <v>0</v>
      </c>
      <c r="D39" s="139">
        <v>1</v>
      </c>
      <c r="E39" s="137" t="s">
        <v>288</v>
      </c>
      <c r="F39" s="139"/>
      <c r="G39" s="137" t="s">
        <v>288</v>
      </c>
      <c r="H39" s="137" t="s">
        <v>288</v>
      </c>
      <c r="I39" s="137" t="s">
        <v>288</v>
      </c>
      <c r="J39" s="137"/>
      <c r="K39" s="143" t="s">
        <v>8</v>
      </c>
      <c r="L39" s="137"/>
      <c r="M39" s="137"/>
      <c r="N39" s="137" t="s">
        <v>17</v>
      </c>
      <c r="O39" s="137"/>
      <c r="P39" s="137" t="s">
        <v>289</v>
      </c>
      <c r="Q39" s="137"/>
      <c r="R39" s="137"/>
      <c r="S39" s="137" t="s">
        <v>290</v>
      </c>
      <c r="T39" s="244" t="s">
        <v>17</v>
      </c>
      <c r="W39"/>
    </row>
    <row r="40" spans="1:23" ht="30.6" customHeight="1">
      <c r="A40" s="138" t="str">
        <f>'[1]S4 Maquette'!B41</f>
        <v>Pratiques et documents - Espagnol</v>
      </c>
      <c r="B40" s="138" t="str">
        <f>'[1]S4 Maquette'!C41</f>
        <v>ECUE</v>
      </c>
      <c r="C40" s="43">
        <f>'[1]S4 Maquette'!F41</f>
        <v>0</v>
      </c>
      <c r="D40" s="139">
        <v>1</v>
      </c>
      <c r="E40" s="137" t="s">
        <v>288</v>
      </c>
      <c r="F40" s="139"/>
      <c r="G40" s="137" t="s">
        <v>288</v>
      </c>
      <c r="H40" s="137" t="s">
        <v>288</v>
      </c>
      <c r="I40" s="137" t="s">
        <v>288</v>
      </c>
      <c r="J40" s="137"/>
      <c r="K40" s="143" t="s">
        <v>8</v>
      </c>
      <c r="L40" s="137"/>
      <c r="M40" s="137"/>
      <c r="N40" s="137" t="s">
        <v>17</v>
      </c>
      <c r="O40" s="137"/>
      <c r="P40" s="137" t="s">
        <v>289</v>
      </c>
      <c r="Q40" s="137"/>
      <c r="R40" s="137"/>
      <c r="S40" s="137" t="s">
        <v>290</v>
      </c>
      <c r="T40" s="244" t="s">
        <v>17</v>
      </c>
      <c r="W40"/>
    </row>
    <row r="41" spans="1:23" ht="30.6" customHeight="1">
      <c r="A41" s="138" t="str">
        <f>'[1]S4 Maquette'!B42</f>
        <v>UE4 Ouverture (au choix parmi portail LLAC)</v>
      </c>
      <c r="B41" s="138" t="str">
        <f>'[1]S4 Maquette'!C42</f>
        <v>UE</v>
      </c>
      <c r="C41" s="43">
        <f>'[1]S4 Maquette'!F42</f>
        <v>0</v>
      </c>
      <c r="D41" s="139"/>
      <c r="E41" s="137" t="s">
        <v>288</v>
      </c>
      <c r="F41" s="139"/>
      <c r="G41" s="137" t="s">
        <v>288</v>
      </c>
      <c r="H41" s="137" t="s">
        <v>288</v>
      </c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45"/>
      <c r="W41"/>
    </row>
    <row r="42" spans="1:23" ht="30.6" customHeight="1">
      <c r="A42" s="138" t="str">
        <f>'[1]S4 Maquette'!B43</f>
        <v>UE5 Mineure</v>
      </c>
      <c r="B42" s="138" t="str">
        <f>'[1]S4 Maquette'!C43</f>
        <v>UE</v>
      </c>
      <c r="C42" s="43">
        <f>'[1]S4 Maquette'!F43</f>
        <v>0</v>
      </c>
      <c r="D42" s="139"/>
      <c r="E42" s="139"/>
      <c r="F42" s="139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45"/>
      <c r="W42"/>
    </row>
    <row r="43" spans="1:23" ht="30.6" customHeight="1">
      <c r="A43" s="138">
        <f>'[1]S4 Maquette'!B44</f>
        <v>0</v>
      </c>
      <c r="B43" s="138">
        <f>'[1]S4 Maquette'!C44</f>
        <v>0</v>
      </c>
      <c r="C43" s="43">
        <f>'[1]S4 Maquette'!F44</f>
        <v>0</v>
      </c>
      <c r="D43" s="139"/>
      <c r="E43" s="139"/>
      <c r="F43" s="139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45"/>
      <c r="W43"/>
    </row>
    <row r="44" spans="1:23" ht="30.6" customHeight="1">
      <c r="A44" s="138">
        <f>'[1]S4 Maquette'!B45</f>
        <v>0</v>
      </c>
      <c r="B44" s="138">
        <f>'[1]S4 Maquette'!C45</f>
        <v>0</v>
      </c>
      <c r="C44" s="43">
        <f>'[1]S4 Maquette'!F45</f>
        <v>0</v>
      </c>
      <c r="D44" s="139"/>
      <c r="E44" s="139"/>
      <c r="F44" s="139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45"/>
      <c r="W44"/>
    </row>
    <row r="45" spans="1:23" ht="30.6" customHeight="1">
      <c r="A45" s="138">
        <f>'[1]S4 Maquette'!B46</f>
        <v>0</v>
      </c>
      <c r="B45" s="138">
        <f>'[1]S4 Maquette'!C46</f>
        <v>0</v>
      </c>
      <c r="C45" s="43">
        <f>'[1]S4 Maquette'!F46</f>
        <v>0</v>
      </c>
      <c r="D45" s="139"/>
      <c r="E45" s="139"/>
      <c r="F45" s="139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45"/>
      <c r="W45"/>
    </row>
    <row r="46" spans="1:23" ht="30.6" customHeight="1">
      <c r="A46" s="138">
        <f>'[1]S4 Maquette'!B47</f>
        <v>0</v>
      </c>
      <c r="B46" s="138">
        <f>'[1]S4 Maquette'!C47</f>
        <v>0</v>
      </c>
      <c r="C46" s="43">
        <f>'[1]S4 Maquette'!F47</f>
        <v>0</v>
      </c>
      <c r="D46" s="139"/>
      <c r="E46" s="139"/>
      <c r="F46" s="139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45"/>
      <c r="W46"/>
    </row>
    <row r="47" spans="1:23" ht="30.6" customHeight="1">
      <c r="A47" s="138">
        <f>'[1]S4 Maquette'!B48</f>
        <v>0</v>
      </c>
      <c r="B47" s="138">
        <f>'[1]S4 Maquette'!C48</f>
        <v>0</v>
      </c>
      <c r="C47" s="43">
        <f>'[1]S4 Maquette'!F48</f>
        <v>0</v>
      </c>
      <c r="D47" s="139"/>
      <c r="E47" s="139"/>
      <c r="F47" s="139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45"/>
      <c r="W47"/>
    </row>
    <row r="48" spans="1:23" ht="30.6" customHeight="1">
      <c r="A48" s="138">
        <f>'[1]S4 Maquette'!B49</f>
        <v>0</v>
      </c>
      <c r="B48" s="138">
        <f>'[1]S4 Maquette'!C49</f>
        <v>0</v>
      </c>
      <c r="C48" s="43">
        <f>'[1]S4 Maquette'!F49</f>
        <v>0</v>
      </c>
      <c r="D48" s="139"/>
      <c r="E48" s="139"/>
      <c r="F48" s="139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45"/>
      <c r="W48"/>
    </row>
    <row r="49" spans="1:23" ht="30.6" customHeight="1">
      <c r="A49" s="138">
        <f>'[1]S4 Maquette'!B50</f>
        <v>0</v>
      </c>
      <c r="B49" s="138">
        <f>'[1]S4 Maquette'!C50</f>
        <v>0</v>
      </c>
      <c r="C49" s="43">
        <f>'[1]S4 Maquette'!F50</f>
        <v>0</v>
      </c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45"/>
      <c r="W49"/>
    </row>
    <row r="50" spans="1:23" ht="30.6" customHeight="1">
      <c r="A50" s="138">
        <f>'[1]S4 Maquette'!B51</f>
        <v>0</v>
      </c>
      <c r="B50" s="138">
        <f>'[1]S4 Maquette'!C51</f>
        <v>0</v>
      </c>
      <c r="C50" s="43">
        <f>'[1]S4 Maquette'!F51</f>
        <v>0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45"/>
      <c r="W50"/>
    </row>
    <row r="51" spans="1:23" ht="30.6" customHeight="1">
      <c r="A51" s="138">
        <f>'[1]S4 Maquette'!B52</f>
        <v>0</v>
      </c>
      <c r="B51" s="138">
        <f>'[1]S4 Maquette'!C52</f>
        <v>0</v>
      </c>
      <c r="C51" s="43">
        <f>'[1]S4 Maquette'!F52</f>
        <v>0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45"/>
      <c r="W51"/>
    </row>
    <row r="52" spans="1:23" ht="30.6" customHeight="1">
      <c r="A52" s="138">
        <f>'[1]S4 Maquette'!B53</f>
        <v>0</v>
      </c>
      <c r="B52" s="138">
        <f>'[1]S4 Maquette'!C53</f>
        <v>0</v>
      </c>
      <c r="C52" s="43">
        <f>'[1]S4 Maquette'!F53</f>
        <v>0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45"/>
      <c r="W52"/>
    </row>
    <row r="53" spans="1:23" ht="30.6" customHeight="1">
      <c r="A53" s="138">
        <f>'[1]S4 Maquette'!B54</f>
        <v>0</v>
      </c>
      <c r="B53" s="138">
        <f>'[1]S4 Maquette'!C54</f>
        <v>0</v>
      </c>
      <c r="C53" s="43">
        <f>'[1]S4 Maquette'!F54</f>
        <v>0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45"/>
      <c r="W53"/>
    </row>
    <row r="54" spans="1:23" ht="30.6" customHeight="1">
      <c r="A54" s="138">
        <f>'[1]S4 Maquette'!B55</f>
        <v>0</v>
      </c>
      <c r="B54" s="138">
        <f>'[1]S4 Maquette'!C55</f>
        <v>0</v>
      </c>
      <c r="C54" s="43">
        <f>'[1]S4 Maquette'!F55</f>
        <v>0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45"/>
      <c r="W54"/>
    </row>
    <row r="55" spans="1:23" ht="30.6" customHeight="1">
      <c r="A55" s="138">
        <f>'[1]S4 Maquette'!B56</f>
        <v>0</v>
      </c>
      <c r="B55" s="138">
        <f>'[1]S4 Maquette'!C56</f>
        <v>0</v>
      </c>
      <c r="C55" s="43">
        <f>'[1]S4 Maquette'!F56</f>
        <v>0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45"/>
      <c r="W55"/>
    </row>
    <row r="56" spans="1:23" ht="30.6" customHeight="1">
      <c r="A56" s="138">
        <f>'[1]S4 Maquette'!B57</f>
        <v>0</v>
      </c>
      <c r="B56" s="138">
        <f>'[1]S4 Maquette'!C57</f>
        <v>0</v>
      </c>
      <c r="C56" s="43">
        <f>'[1]S4 Maquette'!F57</f>
        <v>0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45"/>
      <c r="W56"/>
    </row>
    <row r="57" spans="1:23" ht="30.6" customHeight="1">
      <c r="A57" s="138">
        <f>'[1]S4 Maquette'!B58</f>
        <v>0</v>
      </c>
      <c r="B57" s="138">
        <f>'[1]S4 Maquette'!C58</f>
        <v>0</v>
      </c>
      <c r="C57" s="43">
        <f>'[1]S4 Maquette'!F58</f>
        <v>0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45"/>
      <c r="W57"/>
    </row>
    <row r="58" spans="1:23" ht="30.6" customHeight="1">
      <c r="A58" s="138">
        <f>'[1]S4 Maquette'!B59</f>
        <v>0</v>
      </c>
      <c r="B58" s="138">
        <f>'[1]S4 Maquette'!C59</f>
        <v>0</v>
      </c>
      <c r="C58" s="43">
        <f>'[1]S4 Maquette'!F59</f>
        <v>0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45"/>
      <c r="W58"/>
    </row>
    <row r="59" spans="1:23" ht="30.6" customHeight="1">
      <c r="A59" s="138">
        <f>'[1]S4 Maquette'!B60</f>
        <v>0</v>
      </c>
      <c r="B59" s="138">
        <f>'[1]S4 Maquette'!C60</f>
        <v>0</v>
      </c>
      <c r="C59" s="43">
        <f>'[1]S4 Maquette'!F60</f>
        <v>0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45"/>
      <c r="W59"/>
    </row>
    <row r="60" spans="1:23" ht="30.6" customHeight="1">
      <c r="A60" s="138">
        <f>'[1]S4 Maquette'!B61</f>
        <v>0</v>
      </c>
      <c r="B60" s="138">
        <f>'[1]S4 Maquette'!C61</f>
        <v>0</v>
      </c>
      <c r="C60" s="43">
        <f>'[1]S4 Maquette'!F61</f>
        <v>0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45"/>
      <c r="W60"/>
    </row>
    <row r="61" spans="1:23" ht="30.6" customHeight="1">
      <c r="A61" s="138">
        <f>'[1]S4 Maquette'!B62</f>
        <v>0</v>
      </c>
      <c r="B61" s="138">
        <f>'[1]S4 Maquette'!C62</f>
        <v>0</v>
      </c>
      <c r="C61" s="43">
        <f>'[1]S4 Maquette'!F62</f>
        <v>0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45"/>
      <c r="W61"/>
    </row>
    <row r="62" spans="1:23" ht="30.6" customHeight="1">
      <c r="A62" s="138">
        <f>'[1]S4 Maquette'!B63</f>
        <v>0</v>
      </c>
      <c r="B62" s="138">
        <f>'[1]S4 Maquette'!C63</f>
        <v>0</v>
      </c>
      <c r="C62" s="43">
        <f>'[1]S4 Maquette'!F63</f>
        <v>0</v>
      </c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45"/>
      <c r="W62"/>
    </row>
    <row r="63" spans="1:23" ht="30.6" customHeight="1">
      <c r="A63" s="138">
        <f>'[1]S4 Maquette'!B64</f>
        <v>0</v>
      </c>
      <c r="B63" s="138">
        <f>'[1]S4 Maquette'!C64</f>
        <v>0</v>
      </c>
      <c r="C63" s="43">
        <f>'[1]S4 Maquette'!F64</f>
        <v>0</v>
      </c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45"/>
      <c r="W63"/>
    </row>
    <row r="64" spans="1:23" ht="30.6" customHeight="1">
      <c r="A64" s="138">
        <f>'[1]S4 Maquette'!B65</f>
        <v>0</v>
      </c>
      <c r="B64" s="138">
        <f>'[1]S4 Maquette'!C65</f>
        <v>0</v>
      </c>
      <c r="C64" s="43">
        <f>'[1]S4 Maquette'!F65</f>
        <v>0</v>
      </c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45"/>
      <c r="W64"/>
    </row>
    <row r="65" spans="1:23" ht="30.6" customHeight="1">
      <c r="A65" s="138">
        <f>'[1]S4 Maquette'!B66</f>
        <v>0</v>
      </c>
      <c r="B65" s="138">
        <f>'[1]S4 Maquette'!C66</f>
        <v>0</v>
      </c>
      <c r="C65" s="43">
        <f>'[1]S4 Maquette'!F66</f>
        <v>0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45"/>
      <c r="W65"/>
    </row>
    <row r="66" spans="1:23" ht="30.6" customHeight="1">
      <c r="A66" s="138">
        <f>'[1]S4 Maquette'!B67</f>
        <v>0</v>
      </c>
      <c r="B66" s="138">
        <f>'[1]S4 Maquette'!C67</f>
        <v>0</v>
      </c>
      <c r="C66" s="43">
        <f>'[1]S4 Maquette'!F67</f>
        <v>0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45"/>
      <c r="W66"/>
    </row>
    <row r="67" spans="1:23" ht="30.6" customHeight="1">
      <c r="A67" s="138">
        <f>'[1]S4 Maquette'!B68</f>
        <v>0</v>
      </c>
      <c r="B67" s="138">
        <f>'[1]S4 Maquette'!C68</f>
        <v>0</v>
      </c>
      <c r="C67" s="43">
        <f>'[1]S4 Maquette'!F68</f>
        <v>0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45"/>
      <c r="W67"/>
    </row>
    <row r="68" spans="1:23" ht="30.6" customHeight="1">
      <c r="A68" s="138">
        <f>'[1]S4 Maquette'!B69</f>
        <v>0</v>
      </c>
      <c r="B68" s="138">
        <f>'[1]S4 Maquette'!C69</f>
        <v>0</v>
      </c>
      <c r="C68" s="43">
        <f>'[1]S4 Maquette'!F69</f>
        <v>0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45"/>
      <c r="W68"/>
    </row>
    <row r="69" spans="1:23" ht="30.6" customHeight="1">
      <c r="A69" s="138">
        <f>'[1]S4 Maquette'!B70</f>
        <v>0</v>
      </c>
      <c r="B69" s="138">
        <f>'[1]S4 Maquette'!C70</f>
        <v>0</v>
      </c>
      <c r="C69" s="43">
        <f>'[1]S4 Maquette'!F70</f>
        <v>0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45"/>
      <c r="W69"/>
    </row>
    <row r="70" spans="1:23" ht="30.6" customHeight="1">
      <c r="A70" s="138">
        <f>'[1]S4 Maquette'!B71</f>
        <v>0</v>
      </c>
      <c r="B70" s="138">
        <f>'[1]S4 Maquette'!C71</f>
        <v>0</v>
      </c>
      <c r="C70" s="43">
        <f>'[1]S4 Maquette'!F71</f>
        <v>0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45"/>
      <c r="W70"/>
    </row>
    <row r="71" spans="1:23" ht="30.6" customHeight="1">
      <c r="A71" s="138">
        <f>'[1]S4 Maquette'!B72</f>
        <v>0</v>
      </c>
      <c r="B71" s="138">
        <f>'[1]S4 Maquette'!C72</f>
        <v>0</v>
      </c>
      <c r="C71" s="43">
        <f>'[1]S4 Maquette'!F72</f>
        <v>0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45"/>
      <c r="W71"/>
    </row>
    <row r="72" spans="1:23" ht="30.6" customHeight="1">
      <c r="A72" s="138">
        <f>'[1]S4 Maquette'!B73</f>
        <v>0</v>
      </c>
      <c r="B72" s="138">
        <f>'[1]S4 Maquette'!C73</f>
        <v>0</v>
      </c>
      <c r="C72" s="43">
        <f>'[1]S4 Maquette'!F73</f>
        <v>0</v>
      </c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45"/>
      <c r="W72"/>
    </row>
    <row r="73" spans="1:23" ht="30.6" customHeight="1">
      <c r="A73" s="138">
        <f>'[1]S4 Maquette'!B74</f>
        <v>0</v>
      </c>
      <c r="B73" s="138">
        <f>'[1]S4 Maquette'!C74</f>
        <v>0</v>
      </c>
      <c r="C73" s="43">
        <f>'[1]S4 Maquette'!F74</f>
        <v>0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45"/>
      <c r="W73"/>
    </row>
    <row r="74" spans="1:23" ht="30.6" customHeight="1">
      <c r="A74" s="138">
        <f>'[1]S4 Maquette'!B75</f>
        <v>0</v>
      </c>
      <c r="B74" s="138">
        <f>'[1]S4 Maquette'!C75</f>
        <v>0</v>
      </c>
      <c r="C74" s="43">
        <f>'[1]S4 Maquette'!F75</f>
        <v>0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45"/>
      <c r="W74"/>
    </row>
    <row r="75" spans="1:23" ht="30.6" customHeight="1">
      <c r="A75" s="138">
        <f>'[1]S4 Maquette'!B76</f>
        <v>0</v>
      </c>
      <c r="B75" s="138">
        <f>'[1]S4 Maquette'!C76</f>
        <v>0</v>
      </c>
      <c r="C75" s="43">
        <f>'[1]S4 Maquette'!F76</f>
        <v>0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45"/>
      <c r="W75"/>
    </row>
    <row r="76" spans="1:23" ht="30.6" customHeight="1">
      <c r="A76" s="138">
        <f>'[1]S4 Maquette'!B77</f>
        <v>0</v>
      </c>
      <c r="B76" s="138">
        <f>'[1]S4 Maquette'!C77</f>
        <v>0</v>
      </c>
      <c r="C76" s="43">
        <f>'[1]S4 Maquette'!F77</f>
        <v>0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45"/>
      <c r="W76"/>
    </row>
    <row r="77" spans="1:23" ht="30.6" customHeight="1">
      <c r="A77" s="138">
        <f>'[1]S4 Maquette'!B78</f>
        <v>0</v>
      </c>
      <c r="B77" s="138">
        <f>'[1]S4 Maquette'!C78</f>
        <v>0</v>
      </c>
      <c r="C77" s="43">
        <f>'[1]S4 Maquette'!F78</f>
        <v>0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45"/>
      <c r="W77"/>
    </row>
    <row r="78" spans="1:23" ht="30.6" customHeight="1">
      <c r="A78" s="138">
        <f>'[1]S4 Maquette'!B79</f>
        <v>0</v>
      </c>
      <c r="B78" s="138">
        <f>'[1]S4 Maquette'!C79</f>
        <v>0</v>
      </c>
      <c r="C78" s="43">
        <f>'[1]S4 Maquette'!F79</f>
        <v>0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45"/>
      <c r="W78"/>
    </row>
    <row r="79" spans="1:23" ht="30.6" customHeight="1">
      <c r="A79" s="138">
        <f>'[1]S4 Maquette'!B80</f>
        <v>0</v>
      </c>
      <c r="B79" s="138">
        <f>'[1]S4 Maquette'!C80</f>
        <v>0</v>
      </c>
      <c r="C79" s="43">
        <f>'[1]S4 Maquette'!F80</f>
        <v>0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45"/>
      <c r="W79"/>
    </row>
    <row r="80" spans="1:23" ht="30.6" customHeight="1">
      <c r="A80" s="138">
        <f>'[1]S4 Maquette'!B81</f>
        <v>0</v>
      </c>
      <c r="B80" s="138">
        <f>'[1]S4 Maquette'!C81</f>
        <v>0</v>
      </c>
      <c r="C80" s="43">
        <f>'[1]S4 Maquette'!F81</f>
        <v>0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45"/>
      <c r="W80"/>
    </row>
    <row r="81" spans="1:23" ht="30.6" customHeight="1">
      <c r="A81" s="138">
        <f>'[1]S4 Maquette'!B82</f>
        <v>0</v>
      </c>
      <c r="B81" s="138">
        <f>'[1]S4 Maquette'!C82</f>
        <v>0</v>
      </c>
      <c r="C81" s="43">
        <f>'[1]S4 Maquette'!F82</f>
        <v>0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45"/>
      <c r="W81"/>
    </row>
    <row r="82" spans="1:23" ht="30.6" customHeight="1">
      <c r="A82" s="138">
        <f>'[1]S4 Maquette'!B83</f>
        <v>0</v>
      </c>
      <c r="B82" s="138">
        <f>'[1]S4 Maquette'!C83</f>
        <v>0</v>
      </c>
      <c r="C82" s="43">
        <f>'[1]S4 Maquette'!F83</f>
        <v>0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45"/>
      <c r="W82"/>
    </row>
    <row r="83" spans="1:23" ht="30.6" customHeight="1">
      <c r="A83" s="138">
        <f>'[1]S4 Maquette'!B84</f>
        <v>0</v>
      </c>
      <c r="B83" s="138">
        <f>'[1]S4 Maquette'!C84</f>
        <v>0</v>
      </c>
      <c r="C83" s="43">
        <f>'[1]S4 Maquette'!F84</f>
        <v>0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45"/>
      <c r="W83"/>
    </row>
    <row r="84" spans="1:23" ht="30.6" customHeight="1">
      <c r="A84" s="138">
        <f>'[1]S4 Maquette'!B85</f>
        <v>0</v>
      </c>
      <c r="B84" s="138">
        <f>'[1]S4 Maquette'!C85</f>
        <v>0</v>
      </c>
      <c r="C84" s="43">
        <f>'[1]S4 Maquette'!F85</f>
        <v>0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45"/>
      <c r="W84"/>
    </row>
    <row r="85" spans="1:23" ht="30.6" customHeight="1">
      <c r="A85" s="138">
        <f>'[1]S4 Maquette'!B86</f>
        <v>0</v>
      </c>
      <c r="B85" s="138">
        <f>'[1]S4 Maquette'!C86</f>
        <v>0</v>
      </c>
      <c r="C85" s="43">
        <f>'[1]S4 Maquette'!F86</f>
        <v>0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45"/>
      <c r="W85"/>
    </row>
    <row r="86" spans="1:23" ht="30.6" customHeight="1">
      <c r="A86" s="138">
        <f>'[1]S4 Maquette'!B87</f>
        <v>0</v>
      </c>
      <c r="B86" s="138">
        <f>'[1]S4 Maquette'!C87</f>
        <v>0</v>
      </c>
      <c r="C86" s="43">
        <f>'[1]S4 Maquette'!F87</f>
        <v>0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45"/>
      <c r="W86"/>
    </row>
    <row r="87" spans="1:23" ht="30.6" customHeight="1">
      <c r="A87" s="138">
        <f>'[1]S4 Maquette'!B88</f>
        <v>0</v>
      </c>
      <c r="B87" s="138">
        <f>'[1]S4 Maquette'!C88</f>
        <v>0</v>
      </c>
      <c r="C87" s="43">
        <f>'[1]S4 Maquette'!F88</f>
        <v>0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45"/>
      <c r="W87"/>
    </row>
    <row r="88" spans="1:23" ht="30.6" customHeight="1">
      <c r="A88" s="138">
        <f>'[1]S4 Maquette'!B89</f>
        <v>0</v>
      </c>
      <c r="B88" s="138">
        <f>'[1]S4 Maquette'!C89</f>
        <v>0</v>
      </c>
      <c r="C88" s="43">
        <f>'[1]S4 Maquette'!F89</f>
        <v>0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45"/>
      <c r="W88"/>
    </row>
    <row r="89" spans="1:23" ht="30.6" customHeight="1">
      <c r="A89" s="138">
        <f>'[1]S4 Maquette'!B90</f>
        <v>0</v>
      </c>
      <c r="B89" s="138">
        <f>'[1]S4 Maquette'!C90</f>
        <v>0</v>
      </c>
      <c r="C89" s="43">
        <f>'[1]S4 Maquette'!F90</f>
        <v>0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45"/>
      <c r="W89"/>
    </row>
    <row r="90" spans="1:23" ht="30.6" customHeight="1">
      <c r="A90" s="138">
        <f>'[1]S4 Maquette'!B91</f>
        <v>0</v>
      </c>
      <c r="B90" s="138">
        <f>'[1]S4 Maquette'!C91</f>
        <v>0</v>
      </c>
      <c r="C90" s="43">
        <f>'[1]S4 Maquette'!F91</f>
        <v>0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45"/>
      <c r="W90"/>
    </row>
    <row r="91" spans="1:23" ht="30.6" customHeight="1">
      <c r="A91" s="138">
        <f>'[1]S4 Maquette'!B92</f>
        <v>0</v>
      </c>
      <c r="B91" s="138">
        <f>'[1]S4 Maquette'!C92</f>
        <v>0</v>
      </c>
      <c r="C91" s="43">
        <f>'[1]S4 Maquette'!F92</f>
        <v>0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45"/>
      <c r="W91"/>
    </row>
    <row r="92" spans="1:23" ht="30.6" customHeight="1">
      <c r="A92" s="138">
        <f>'[1]S4 Maquette'!B93</f>
        <v>0</v>
      </c>
      <c r="B92" s="138">
        <f>'[1]S4 Maquette'!C93</f>
        <v>0</v>
      </c>
      <c r="C92" s="43">
        <f>'[1]S4 Maquette'!F93</f>
        <v>0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45"/>
      <c r="W92"/>
    </row>
    <row r="93" spans="1:23" ht="30.6" customHeight="1">
      <c r="A93" s="138">
        <f>'[1]S4 Maquette'!B94</f>
        <v>0</v>
      </c>
      <c r="B93" s="138">
        <f>'[1]S4 Maquette'!C94</f>
        <v>0</v>
      </c>
      <c r="C93" s="43">
        <f>'[1]S4 Maquette'!F94</f>
        <v>0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45"/>
      <c r="W93"/>
    </row>
    <row r="94" spans="1:23" ht="30.6" customHeight="1">
      <c r="A94" s="138">
        <f>'[1]S4 Maquette'!B95</f>
        <v>0</v>
      </c>
      <c r="B94" s="138">
        <f>'[1]S4 Maquette'!C95</f>
        <v>0</v>
      </c>
      <c r="C94" s="43">
        <f>'[1]S4 Maquette'!F95</f>
        <v>0</v>
      </c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45"/>
      <c r="W94"/>
    </row>
    <row r="95" spans="1:23" ht="30.6" customHeight="1">
      <c r="A95" s="138">
        <f>'[1]S4 Maquette'!B96</f>
        <v>0</v>
      </c>
      <c r="B95" s="138">
        <f>'[1]S4 Maquette'!C96</f>
        <v>0</v>
      </c>
      <c r="C95" s="43">
        <f>'[1]S4 Maquette'!F96</f>
        <v>0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45"/>
      <c r="W95"/>
    </row>
    <row r="96" spans="1:23" ht="30.6" customHeight="1">
      <c r="A96" s="138">
        <f>'[1]S4 Maquette'!B97</f>
        <v>0</v>
      </c>
      <c r="B96" s="138">
        <f>'[1]S4 Maquette'!C97</f>
        <v>0</v>
      </c>
      <c r="C96" s="43">
        <f>'[1]S4 Maquette'!F97</f>
        <v>0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45"/>
      <c r="W96"/>
    </row>
    <row r="97" spans="1:23" ht="30.6" customHeight="1">
      <c r="A97" s="138">
        <f>'[1]S4 Maquette'!B98</f>
        <v>0</v>
      </c>
      <c r="B97" s="138">
        <f>'[1]S4 Maquette'!C98</f>
        <v>0</v>
      </c>
      <c r="C97" s="43">
        <f>'[1]S4 Maquette'!F98</f>
        <v>0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45"/>
      <c r="W97"/>
    </row>
    <row r="98" spans="1:23" ht="30.6" customHeight="1">
      <c r="A98" s="138">
        <f>'[1]S4 Maquette'!B99</f>
        <v>0</v>
      </c>
      <c r="B98" s="138">
        <f>'[1]S4 Maquette'!C99</f>
        <v>0</v>
      </c>
      <c r="C98" s="43">
        <f>'[1]S4 Maquette'!F99</f>
        <v>0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45"/>
      <c r="W98"/>
    </row>
    <row r="99" spans="1:23" ht="30.6" customHeight="1">
      <c r="A99" s="138">
        <f>'[1]S4 Maquette'!B100</f>
        <v>0</v>
      </c>
      <c r="B99" s="138">
        <f>'[1]S4 Maquette'!C100</f>
        <v>0</v>
      </c>
      <c r="C99" s="43">
        <f>'[1]S4 Maquette'!F100</f>
        <v>0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45"/>
      <c r="W99"/>
    </row>
    <row r="100" spans="1:23" ht="30.6" customHeight="1">
      <c r="A100" s="138">
        <f>'[1]S4 Maquette'!B101</f>
        <v>0</v>
      </c>
      <c r="B100" s="138">
        <f>'[1]S4 Maquette'!C101</f>
        <v>0</v>
      </c>
      <c r="C100" s="43">
        <f>'[1]S4 Maquette'!F101</f>
        <v>0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45"/>
      <c r="W100"/>
    </row>
    <row r="101" spans="1:23" ht="30.6" customHeight="1">
      <c r="A101" s="138">
        <f>'[1]S4 Maquette'!B102</f>
        <v>0</v>
      </c>
      <c r="B101" s="138">
        <f>'[1]S4 Maquette'!C102</f>
        <v>0</v>
      </c>
      <c r="C101" s="43">
        <f>'[1]S4 Maquette'!F102</f>
        <v>0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45"/>
      <c r="W101"/>
    </row>
    <row r="102" spans="1:23" ht="30.6" customHeight="1">
      <c r="A102" s="138">
        <f>'[1]S4 Maquette'!B103</f>
        <v>0</v>
      </c>
      <c r="B102" s="138">
        <f>'[1]S4 Maquette'!C103</f>
        <v>0</v>
      </c>
      <c r="C102" s="43">
        <f>'[1]S4 Maquette'!F103</f>
        <v>0</v>
      </c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45"/>
      <c r="W102"/>
    </row>
    <row r="103" spans="1:23" ht="30.6" customHeight="1">
      <c r="A103" s="138">
        <f>'[1]S4 Maquette'!B104</f>
        <v>0</v>
      </c>
      <c r="B103" s="138">
        <f>'[1]S4 Maquette'!C104</f>
        <v>0</v>
      </c>
      <c r="C103" s="43">
        <f>'[1]S4 Maquette'!F104</f>
        <v>0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45"/>
      <c r="W103"/>
    </row>
    <row r="104" spans="1:23" ht="30.6" customHeight="1">
      <c r="A104" s="138">
        <f>'[1]S4 Maquette'!B105</f>
        <v>0</v>
      </c>
      <c r="B104" s="138">
        <f>'[1]S4 Maquette'!C105</f>
        <v>0</v>
      </c>
      <c r="C104" s="43">
        <f>'[1]S4 Maquette'!F105</f>
        <v>0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45"/>
      <c r="W104"/>
    </row>
    <row r="105" spans="1:23" ht="30.6" customHeight="1">
      <c r="A105" s="138">
        <f>'[1]S4 Maquette'!B106</f>
        <v>0</v>
      </c>
      <c r="B105" s="138">
        <f>'[1]S4 Maquette'!C106</f>
        <v>0</v>
      </c>
      <c r="C105" s="43">
        <f>'[1]S4 Maquette'!F106</f>
        <v>0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45"/>
      <c r="W105"/>
    </row>
    <row r="106" spans="1:23" ht="30.6" customHeight="1">
      <c r="A106" s="138">
        <f>'[1]S4 Maquette'!B107</f>
        <v>0</v>
      </c>
      <c r="B106" s="138">
        <f>'[1]S4 Maquette'!C107</f>
        <v>0</v>
      </c>
      <c r="C106" s="43">
        <f>'[1]S4 Maquette'!F107</f>
        <v>0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45"/>
      <c r="W106"/>
    </row>
    <row r="107" spans="1:23" ht="30.6" customHeight="1">
      <c r="A107" s="138">
        <f>'[1]S4 Maquette'!B108</f>
        <v>0</v>
      </c>
      <c r="B107" s="138">
        <f>'[1]S4 Maquette'!C108</f>
        <v>0</v>
      </c>
      <c r="C107" s="43">
        <f>'[1]S4 Maquette'!F108</f>
        <v>0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45"/>
      <c r="W107"/>
    </row>
    <row r="108" spans="1:23" ht="30.6" customHeight="1">
      <c r="A108" s="138">
        <f>'[1]S4 Maquette'!B109</f>
        <v>0</v>
      </c>
      <c r="B108" s="138">
        <f>'[1]S4 Maquette'!C109</f>
        <v>0</v>
      </c>
      <c r="C108" s="43">
        <f>'[1]S4 Maquette'!F109</f>
        <v>0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45"/>
      <c r="W108"/>
    </row>
    <row r="109" spans="1:23" ht="30.6" customHeight="1">
      <c r="A109" s="138">
        <f>'[1]S4 Maquette'!B110</f>
        <v>0</v>
      </c>
      <c r="B109" s="138">
        <f>'[1]S4 Maquette'!C110</f>
        <v>0</v>
      </c>
      <c r="C109" s="43">
        <f>'[1]S4 Maquette'!F110</f>
        <v>0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45"/>
      <c r="W109"/>
    </row>
    <row r="110" spans="1:23" ht="30.6" customHeight="1">
      <c r="A110" s="138">
        <f>'[1]S4 Maquette'!B111</f>
        <v>0</v>
      </c>
      <c r="B110" s="138">
        <f>'[1]S4 Maquette'!C111</f>
        <v>0</v>
      </c>
      <c r="C110" s="43">
        <f>'[1]S4 Maquette'!F111</f>
        <v>0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45"/>
      <c r="W110"/>
    </row>
    <row r="111" spans="1:23" ht="30.6" customHeight="1">
      <c r="A111" s="138">
        <f>'[1]S4 Maquette'!B112</f>
        <v>0</v>
      </c>
      <c r="B111" s="138">
        <f>'[1]S4 Maquette'!C112</f>
        <v>0</v>
      </c>
      <c r="C111" s="43">
        <f>'[1]S4 Maquette'!F112</f>
        <v>0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45"/>
      <c r="W111"/>
    </row>
    <row r="112" spans="1:23" ht="30.6" customHeight="1">
      <c r="A112" s="138">
        <f>'[1]S4 Maquette'!B113</f>
        <v>0</v>
      </c>
      <c r="B112" s="138">
        <f>'[1]S4 Maquette'!C113</f>
        <v>0</v>
      </c>
      <c r="C112" s="43">
        <f>'[1]S4 Maquette'!F113</f>
        <v>0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45"/>
      <c r="W112"/>
    </row>
    <row r="113" spans="1:23" ht="30.6" customHeight="1">
      <c r="A113" s="138">
        <f>'[1]S4 Maquette'!B114</f>
        <v>0</v>
      </c>
      <c r="B113" s="138">
        <f>'[1]S4 Maquette'!C114</f>
        <v>0</v>
      </c>
      <c r="C113" s="43">
        <f>'[1]S4 Maquette'!F114</f>
        <v>0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45"/>
      <c r="W113"/>
    </row>
    <row r="114" spans="1:23" ht="30.6" customHeight="1">
      <c r="A114" s="138">
        <f>'[1]S4 Maquette'!B115</f>
        <v>0</v>
      </c>
      <c r="B114" s="138">
        <f>'[1]S4 Maquette'!C115</f>
        <v>0</v>
      </c>
      <c r="C114" s="43">
        <f>'[1]S4 Maquette'!F115</f>
        <v>0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45"/>
      <c r="W114"/>
    </row>
    <row r="115" spans="1:23" ht="30.6" customHeight="1">
      <c r="A115" s="138">
        <f>'[1]S4 Maquette'!B116</f>
        <v>0</v>
      </c>
      <c r="B115" s="138">
        <f>'[1]S4 Maquette'!C116</f>
        <v>0</v>
      </c>
      <c r="C115" s="43">
        <f>'[1]S4 Maquette'!F116</f>
        <v>0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45"/>
      <c r="W115"/>
    </row>
    <row r="116" spans="1:23" ht="30.6" customHeight="1">
      <c r="A116" s="138">
        <f>'[1]S4 Maquette'!B117</f>
        <v>0</v>
      </c>
      <c r="B116" s="138">
        <f>'[1]S4 Maquette'!C117</f>
        <v>0</v>
      </c>
      <c r="C116" s="43">
        <f>'[1]S4 Maquette'!F117</f>
        <v>0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45"/>
      <c r="W116"/>
    </row>
    <row r="117" spans="1:23" ht="30.6" customHeight="1">
      <c r="A117" s="138">
        <f>'[1]S4 Maquette'!B118</f>
        <v>0</v>
      </c>
      <c r="B117" s="138">
        <f>'[1]S4 Maquette'!C118</f>
        <v>0</v>
      </c>
      <c r="C117" s="43">
        <f>'[1]S4 Maquette'!F118</f>
        <v>0</v>
      </c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45"/>
      <c r="W117"/>
    </row>
    <row r="118" spans="1:23" ht="30.6" customHeight="1">
      <c r="A118" s="138">
        <f>'[1]S4 Maquette'!B119</f>
        <v>0</v>
      </c>
      <c r="B118" s="138">
        <f>'[1]S4 Maquette'!C119</f>
        <v>0</v>
      </c>
      <c r="C118" s="43">
        <f>'[1]S4 Maquette'!F119</f>
        <v>0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45"/>
      <c r="W118"/>
    </row>
    <row r="119" spans="1:23" ht="30.6" customHeight="1">
      <c r="A119" s="138">
        <f>'[1]S4 Maquette'!B120</f>
        <v>0</v>
      </c>
      <c r="B119" s="138">
        <f>'[1]S4 Maquette'!C120</f>
        <v>0</v>
      </c>
      <c r="C119" s="43">
        <f>'[1]S4 Maquette'!F120</f>
        <v>0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45"/>
      <c r="W119"/>
    </row>
    <row r="120" spans="1:23" ht="30.6" customHeight="1">
      <c r="A120" s="138">
        <f>'[1]S4 Maquette'!B121</f>
        <v>0</v>
      </c>
      <c r="B120" s="138">
        <f>'[1]S4 Maquette'!C121</f>
        <v>0</v>
      </c>
      <c r="C120" s="43">
        <f>'[1]S4 Maquette'!F121</f>
        <v>0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45"/>
      <c r="W120"/>
    </row>
    <row r="121" spans="1:23" ht="30.6" customHeight="1">
      <c r="A121" s="138">
        <f>'[1]S4 Maquette'!B122</f>
        <v>0</v>
      </c>
      <c r="B121" s="138">
        <f>'[1]S4 Maquette'!C122</f>
        <v>0</v>
      </c>
      <c r="C121" s="43">
        <f>'[1]S4 Maquette'!F122</f>
        <v>0</v>
      </c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45"/>
      <c r="W121"/>
    </row>
    <row r="122" spans="1:23" ht="30.6" customHeight="1">
      <c r="A122" s="138">
        <f>'[1]S4 Maquette'!B123</f>
        <v>0</v>
      </c>
      <c r="B122" s="138">
        <f>'[1]S4 Maquette'!C123</f>
        <v>0</v>
      </c>
      <c r="C122" s="43">
        <f>'[1]S4 Maquette'!F123</f>
        <v>0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45"/>
      <c r="W122"/>
    </row>
    <row r="123" spans="1:23" ht="30.6" customHeight="1">
      <c r="A123" s="138">
        <f>'[1]S4 Maquette'!B124</f>
        <v>0</v>
      </c>
      <c r="B123" s="138">
        <f>'[1]S4 Maquette'!C124</f>
        <v>0</v>
      </c>
      <c r="C123" s="43">
        <f>'[1]S4 Maquette'!F124</f>
        <v>0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45"/>
      <c r="W123"/>
    </row>
    <row r="124" spans="1:23" ht="30.6" customHeight="1">
      <c r="A124" s="138">
        <f>'[1]S4 Maquette'!B125</f>
        <v>0</v>
      </c>
      <c r="B124" s="138">
        <f>'[1]S4 Maquette'!C125</f>
        <v>0</v>
      </c>
      <c r="C124" s="43">
        <f>'[1]S4 Maquette'!F125</f>
        <v>0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45"/>
      <c r="W124"/>
    </row>
    <row r="125" spans="1:23" ht="30.6" customHeight="1">
      <c r="A125" s="138">
        <f>'[1]S4 Maquette'!B126</f>
        <v>0</v>
      </c>
      <c r="B125" s="138">
        <f>'[1]S4 Maquette'!C126</f>
        <v>0</v>
      </c>
      <c r="C125" s="43">
        <f>'[1]S4 Maquette'!F126</f>
        <v>0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45"/>
      <c r="W125"/>
    </row>
    <row r="126" spans="1:23" ht="30.6" customHeight="1">
      <c r="A126" s="138">
        <f>'[1]S4 Maquette'!B127</f>
        <v>0</v>
      </c>
      <c r="B126" s="138">
        <f>'[1]S4 Maquette'!C127</f>
        <v>0</v>
      </c>
      <c r="C126" s="43">
        <f>'[1]S4 Maquette'!F127</f>
        <v>0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45"/>
      <c r="W126"/>
    </row>
    <row r="127" spans="1:23" ht="30.6" customHeight="1">
      <c r="A127" s="138">
        <f>'[1]S4 Maquette'!B128</f>
        <v>0</v>
      </c>
      <c r="B127" s="138">
        <f>'[1]S4 Maquette'!C128</f>
        <v>0</v>
      </c>
      <c r="C127" s="43">
        <f>'[1]S4 Maquette'!F128</f>
        <v>0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45"/>
      <c r="W127"/>
    </row>
    <row r="128" spans="1:23" ht="30.6" customHeight="1">
      <c r="A128" s="138">
        <f>'[1]S4 Maquette'!B129</f>
        <v>0</v>
      </c>
      <c r="B128" s="138">
        <f>'[1]S4 Maquette'!C129</f>
        <v>0</v>
      </c>
      <c r="C128" s="43">
        <f>'[1]S4 Maquette'!F129</f>
        <v>0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45"/>
      <c r="W128"/>
    </row>
    <row r="129" spans="1:23" ht="30.6" customHeight="1">
      <c r="A129" s="138">
        <f>'[1]S4 Maquette'!B130</f>
        <v>0</v>
      </c>
      <c r="B129" s="138">
        <f>'[1]S4 Maquette'!C130</f>
        <v>0</v>
      </c>
      <c r="C129" s="43">
        <f>'[1]S4 Maquette'!F130</f>
        <v>0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45"/>
      <c r="W129"/>
    </row>
    <row r="130" spans="1:23" ht="30.6" customHeight="1">
      <c r="A130" s="138">
        <f>'[1]S4 Maquette'!B131</f>
        <v>0</v>
      </c>
      <c r="B130" s="138">
        <f>'[1]S4 Maquette'!C131</f>
        <v>0</v>
      </c>
      <c r="C130" s="43">
        <f>'[1]S4 Maquette'!F131</f>
        <v>0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45"/>
      <c r="W130"/>
    </row>
    <row r="131" spans="1:23" ht="30.6" customHeight="1">
      <c r="A131" s="138">
        <f>'[1]S4 Maquette'!B132</f>
        <v>0</v>
      </c>
      <c r="B131" s="138">
        <f>'[1]S4 Maquette'!C132</f>
        <v>0</v>
      </c>
      <c r="C131" s="43">
        <f>'[1]S4 Maquette'!F132</f>
        <v>0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45"/>
      <c r="W131"/>
    </row>
    <row r="132" spans="1:23" ht="30.6" customHeight="1">
      <c r="A132" s="138">
        <f>'[1]S4 Maquette'!B133</f>
        <v>0</v>
      </c>
      <c r="B132" s="138">
        <f>'[1]S4 Maquette'!C133</f>
        <v>0</v>
      </c>
      <c r="C132" s="43">
        <f>'[1]S4 Maquette'!F133</f>
        <v>0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45"/>
      <c r="W132"/>
    </row>
    <row r="133" spans="1:23" ht="30.6" customHeight="1">
      <c r="A133" s="138">
        <f>'[1]S4 Maquette'!B134</f>
        <v>0</v>
      </c>
      <c r="B133" s="138">
        <f>'[1]S4 Maquette'!C134</f>
        <v>0</v>
      </c>
      <c r="C133" s="43">
        <f>'[1]S4 Maquette'!F134</f>
        <v>0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45"/>
      <c r="W133"/>
    </row>
    <row r="134" spans="1:23" ht="30.6" customHeight="1">
      <c r="A134" s="138">
        <f>'[1]S4 Maquette'!B135</f>
        <v>0</v>
      </c>
      <c r="B134" s="138">
        <f>'[1]S4 Maquette'!C135</f>
        <v>0</v>
      </c>
      <c r="C134" s="43">
        <f>'[1]S4 Maquette'!F135</f>
        <v>0</v>
      </c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45"/>
      <c r="W134"/>
    </row>
    <row r="135" spans="1:23" ht="30.6" customHeight="1">
      <c r="A135" s="138">
        <f>'[1]S4 Maquette'!B136</f>
        <v>0</v>
      </c>
      <c r="B135" s="138">
        <f>'[1]S4 Maquette'!C136</f>
        <v>0</v>
      </c>
      <c r="C135" s="43">
        <f>'[1]S4 Maquette'!F136</f>
        <v>0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45"/>
      <c r="W135"/>
    </row>
    <row r="136" spans="1:23" ht="30.6" customHeight="1">
      <c r="A136" s="138">
        <f>'[1]S4 Maquette'!B137</f>
        <v>0</v>
      </c>
      <c r="B136" s="138">
        <f>'[1]S4 Maquette'!C137</f>
        <v>0</v>
      </c>
      <c r="C136" s="43">
        <f>'[1]S4 Maquette'!F137</f>
        <v>0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45"/>
      <c r="W136"/>
    </row>
    <row r="137" spans="1:23" ht="30.6" customHeight="1">
      <c r="A137" s="138">
        <f>'[1]S4 Maquette'!B138</f>
        <v>0</v>
      </c>
      <c r="B137" s="138">
        <f>'[1]S4 Maquette'!C138</f>
        <v>0</v>
      </c>
      <c r="C137" s="43">
        <f>'[1]S4 Maquette'!F138</f>
        <v>0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45"/>
      <c r="W137"/>
    </row>
    <row r="138" spans="1:23" ht="30.6" customHeight="1">
      <c r="A138" s="138">
        <f>'[1]S4 Maquette'!B139</f>
        <v>0</v>
      </c>
      <c r="B138" s="138">
        <f>'[1]S4 Maquette'!C139</f>
        <v>0</v>
      </c>
      <c r="C138" s="43">
        <f>'[1]S4 Maquette'!F139</f>
        <v>0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45"/>
      <c r="W138"/>
    </row>
    <row r="139" spans="1:23" ht="30.6" customHeight="1">
      <c r="A139" s="138">
        <f>'[1]S4 Maquette'!B140</f>
        <v>0</v>
      </c>
      <c r="B139" s="138">
        <f>'[1]S4 Maquette'!C140</f>
        <v>0</v>
      </c>
      <c r="C139" s="43">
        <f>'[1]S4 Maquette'!F140</f>
        <v>0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45"/>
      <c r="W139"/>
    </row>
    <row r="140" spans="1:23" ht="30.6" customHeight="1">
      <c r="A140" s="138">
        <f>'[1]S4 Maquette'!B141</f>
        <v>0</v>
      </c>
      <c r="B140" s="138">
        <f>'[1]S4 Maquette'!C141</f>
        <v>0</v>
      </c>
      <c r="C140" s="43">
        <f>'[1]S4 Maquette'!F141</f>
        <v>0</v>
      </c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45"/>
      <c r="W140"/>
    </row>
    <row r="141" spans="1:23" ht="30.6" customHeight="1">
      <c r="A141" s="138">
        <f>'[1]S4 Maquette'!B142</f>
        <v>0</v>
      </c>
      <c r="B141" s="138">
        <f>'[1]S4 Maquette'!C142</f>
        <v>0</v>
      </c>
      <c r="C141" s="43">
        <f>'[1]S4 Maquette'!F142</f>
        <v>0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45"/>
      <c r="W141"/>
    </row>
    <row r="142" spans="1:23" ht="30.6" customHeight="1">
      <c r="A142" s="138">
        <f>'[1]S4 Maquette'!B143</f>
        <v>0</v>
      </c>
      <c r="B142" s="138">
        <f>'[1]S4 Maquette'!C143</f>
        <v>0</v>
      </c>
      <c r="C142" s="43">
        <f>'[1]S4 Maquette'!F143</f>
        <v>0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45"/>
      <c r="W142"/>
    </row>
    <row r="143" spans="1:23" ht="30.6" customHeight="1">
      <c r="A143" s="138">
        <f>'[1]S4 Maquette'!B144</f>
        <v>0</v>
      </c>
      <c r="B143" s="138">
        <f>'[1]S4 Maquette'!C144</f>
        <v>0</v>
      </c>
      <c r="C143" s="43">
        <f>'[1]S4 Maquette'!F144</f>
        <v>0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45"/>
      <c r="W143"/>
    </row>
    <row r="144" spans="1:23" ht="30.6" customHeight="1">
      <c r="A144" s="138">
        <f>'[1]S4 Maquette'!B145</f>
        <v>0</v>
      </c>
      <c r="B144" s="138">
        <f>'[1]S4 Maquette'!C145</f>
        <v>0</v>
      </c>
      <c r="C144" s="43">
        <f>'[1]S4 Maquette'!F145</f>
        <v>0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45"/>
      <c r="W144"/>
    </row>
    <row r="145" spans="1:23" ht="30.6" customHeight="1">
      <c r="A145" s="138">
        <f>'[1]S4 Maquette'!B146</f>
        <v>0</v>
      </c>
      <c r="B145" s="138">
        <f>'[1]S4 Maquette'!C146</f>
        <v>0</v>
      </c>
      <c r="C145" s="43">
        <f>'[1]S4 Maquette'!F146</f>
        <v>0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45"/>
      <c r="W145"/>
    </row>
    <row r="146" spans="1:23" ht="30.6" customHeight="1">
      <c r="A146" s="138">
        <f>'[1]S4 Maquette'!B147</f>
        <v>0</v>
      </c>
      <c r="B146" s="138">
        <f>'[1]S4 Maquette'!C147</f>
        <v>0</v>
      </c>
      <c r="C146" s="43">
        <f>'[1]S4 Maquette'!F147</f>
        <v>0</v>
      </c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45"/>
      <c r="W146"/>
    </row>
    <row r="147" spans="1:23" ht="30.6" customHeight="1">
      <c r="A147" s="138">
        <f>'[1]S4 Maquette'!B148</f>
        <v>0</v>
      </c>
      <c r="B147" s="138">
        <f>'[1]S4 Maquette'!C148</f>
        <v>0</v>
      </c>
      <c r="C147" s="43">
        <f>'[1]S4 Maquette'!F148</f>
        <v>0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45"/>
      <c r="W147"/>
    </row>
    <row r="148" spans="1:23" ht="30.6" customHeight="1">
      <c r="A148" s="138">
        <f>'[1]S4 Maquette'!B149</f>
        <v>0</v>
      </c>
      <c r="B148" s="138">
        <f>'[1]S4 Maquette'!C149</f>
        <v>0</v>
      </c>
      <c r="C148" s="43">
        <f>'[1]S4 Maquette'!F149</f>
        <v>0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45"/>
      <c r="W148"/>
    </row>
    <row r="149" spans="1:23" ht="30.6" customHeight="1">
      <c r="A149" s="138">
        <f>'[1]S4 Maquette'!B150</f>
        <v>0</v>
      </c>
      <c r="B149" s="138">
        <f>'[1]S4 Maquette'!C150</f>
        <v>0</v>
      </c>
      <c r="C149" s="43">
        <f>'[1]S4 Maquette'!F150</f>
        <v>0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45"/>
      <c r="W149"/>
    </row>
    <row r="150" spans="1:23" ht="30.6" customHeight="1">
      <c r="A150" s="138">
        <f>'[1]S4 Maquette'!B151</f>
        <v>0</v>
      </c>
      <c r="B150" s="138">
        <f>'[1]S4 Maquette'!C151</f>
        <v>0</v>
      </c>
      <c r="C150" s="43">
        <f>'[1]S4 Maquette'!F151</f>
        <v>0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45"/>
      <c r="W150"/>
    </row>
    <row r="151" spans="1:23" ht="30.6" customHeight="1">
      <c r="A151" s="138">
        <f>'[1]S4 Maquette'!B152</f>
        <v>0</v>
      </c>
      <c r="B151" s="138">
        <f>'[1]S4 Maquette'!C152</f>
        <v>0</v>
      </c>
      <c r="C151" s="43">
        <f>'[1]S4 Maquette'!F152</f>
        <v>0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45"/>
      <c r="W151"/>
    </row>
    <row r="152" spans="1:23" ht="30.6" customHeight="1">
      <c r="A152" s="138">
        <f>'[1]S4 Maquette'!B153</f>
        <v>0</v>
      </c>
      <c r="B152" s="138">
        <f>'[1]S4 Maquette'!C153</f>
        <v>0</v>
      </c>
      <c r="C152" s="43">
        <f>'[1]S4 Maquette'!F153</f>
        <v>0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45"/>
      <c r="W152"/>
    </row>
    <row r="153" spans="1:23" ht="30.6" customHeight="1">
      <c r="A153" s="138">
        <f>'[1]S4 Maquette'!B154</f>
        <v>0</v>
      </c>
      <c r="B153" s="138">
        <f>'[1]S4 Maquette'!C154</f>
        <v>0</v>
      </c>
      <c r="C153" s="43">
        <f>'[1]S4 Maquette'!F154</f>
        <v>0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45"/>
      <c r="W153"/>
    </row>
    <row r="154" spans="1:23" ht="30.6" customHeight="1">
      <c r="A154" s="138">
        <f>'[1]S4 Maquette'!B155</f>
        <v>0</v>
      </c>
      <c r="B154" s="138">
        <f>'[1]S4 Maquette'!C155</f>
        <v>0</v>
      </c>
      <c r="C154" s="43">
        <f>'[1]S4 Maquette'!F155</f>
        <v>0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45"/>
      <c r="W154"/>
    </row>
    <row r="155" spans="1:23" ht="30.6" customHeight="1">
      <c r="A155" s="138">
        <f>'[1]S4 Maquette'!B156</f>
        <v>0</v>
      </c>
      <c r="B155" s="138">
        <f>'[1]S4 Maquette'!C156</f>
        <v>0</v>
      </c>
      <c r="C155" s="43">
        <f>'[1]S4 Maquette'!F156</f>
        <v>0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45"/>
      <c r="W155"/>
    </row>
    <row r="156" spans="1:23" ht="30.6" customHeight="1">
      <c r="A156" s="138">
        <f>'[1]S4 Maquette'!B157</f>
        <v>0</v>
      </c>
      <c r="B156" s="138">
        <f>'[1]S4 Maquette'!C157</f>
        <v>0</v>
      </c>
      <c r="C156" s="43">
        <f>'[1]S4 Maquette'!F157</f>
        <v>0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45"/>
      <c r="W156"/>
    </row>
    <row r="157" spans="1:23" ht="30.6" customHeight="1">
      <c r="A157" s="138">
        <f>'[1]S4 Maquette'!B158</f>
        <v>0</v>
      </c>
      <c r="B157" s="138">
        <f>'[1]S4 Maquette'!C158</f>
        <v>0</v>
      </c>
      <c r="C157" s="43">
        <f>'[1]S4 Maquette'!F158</f>
        <v>0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45"/>
      <c r="W157"/>
    </row>
    <row r="158" spans="1:23" ht="30.6" customHeight="1">
      <c r="A158" s="138">
        <f>'[1]S4 Maquette'!B159</f>
        <v>0</v>
      </c>
      <c r="B158" s="138">
        <f>'[1]S4 Maquette'!C159</f>
        <v>0</v>
      </c>
      <c r="C158" s="43">
        <f>'[1]S4 Maquette'!F159</f>
        <v>0</v>
      </c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45"/>
      <c r="W158"/>
    </row>
    <row r="159" spans="1:23" ht="30.6" customHeight="1">
      <c r="A159" s="138">
        <f>'[1]S4 Maquette'!B160</f>
        <v>0</v>
      </c>
      <c r="B159" s="138">
        <f>'[1]S4 Maquette'!C160</f>
        <v>0</v>
      </c>
      <c r="C159" s="43">
        <f>'[1]S4 Maquette'!F160</f>
        <v>0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45"/>
      <c r="W159"/>
    </row>
    <row r="160" spans="1:23" ht="30.6" customHeight="1">
      <c r="A160" s="138">
        <f>'[1]S4 Maquette'!B161</f>
        <v>0</v>
      </c>
      <c r="B160" s="138">
        <f>'[1]S4 Maquette'!C161</f>
        <v>0</v>
      </c>
      <c r="C160" s="43">
        <f>'[1]S4 Maquette'!F161</f>
        <v>0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45"/>
      <c r="W160"/>
    </row>
    <row r="161" spans="1:23" ht="30.6" customHeight="1">
      <c r="A161" s="138">
        <f>'[1]S4 Maquette'!B162</f>
        <v>0</v>
      </c>
      <c r="B161" s="138">
        <f>'[1]S4 Maquette'!C162</f>
        <v>0</v>
      </c>
      <c r="C161" s="43">
        <f>'[1]S4 Maquette'!F162</f>
        <v>0</v>
      </c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45"/>
      <c r="W161"/>
    </row>
    <row r="162" spans="1:23" ht="30.6" customHeight="1">
      <c r="A162" s="138">
        <f>'[1]S4 Maquette'!B163</f>
        <v>0</v>
      </c>
      <c r="B162" s="138">
        <f>'[1]S4 Maquette'!C163</f>
        <v>0</v>
      </c>
      <c r="C162" s="43">
        <f>'[1]S4 Maquette'!F163</f>
        <v>0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45"/>
      <c r="W162"/>
    </row>
    <row r="163" spans="1:23" ht="30.6" customHeight="1">
      <c r="A163" s="138">
        <f>'[1]S4 Maquette'!B164</f>
        <v>0</v>
      </c>
      <c r="B163" s="138">
        <f>'[1]S4 Maquette'!C164</f>
        <v>0</v>
      </c>
      <c r="C163" s="43">
        <f>'[1]S4 Maquette'!F164</f>
        <v>0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45"/>
      <c r="W163"/>
    </row>
    <row r="164" spans="1:23" ht="30.6" customHeight="1">
      <c r="A164" s="138">
        <f>'[1]S4 Maquette'!B165</f>
        <v>0</v>
      </c>
      <c r="B164" s="138">
        <f>'[1]S4 Maquette'!C165</f>
        <v>0</v>
      </c>
      <c r="C164" s="43">
        <f>'[1]S4 Maquette'!F165</f>
        <v>0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45"/>
      <c r="W164"/>
    </row>
    <row r="165" spans="1:23" ht="30.6" customHeight="1">
      <c r="A165" s="138">
        <f>'[1]S4 Maquette'!B166</f>
        <v>0</v>
      </c>
      <c r="B165" s="138">
        <f>'[1]S4 Maquette'!C166</f>
        <v>0</v>
      </c>
      <c r="C165" s="43">
        <f>'[1]S4 Maquette'!F166</f>
        <v>0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45"/>
      <c r="W165"/>
    </row>
    <row r="166" spans="1:23" ht="30.6" customHeight="1">
      <c r="A166" s="138">
        <f>'[1]S4 Maquette'!B167</f>
        <v>0</v>
      </c>
      <c r="B166" s="138">
        <f>'[1]S4 Maquette'!C167</f>
        <v>0</v>
      </c>
      <c r="C166" s="43">
        <f>'[1]S4 Maquette'!F167</f>
        <v>0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45"/>
      <c r="W166"/>
    </row>
    <row r="167" spans="1:23" ht="30.6" customHeight="1">
      <c r="A167" s="138">
        <f>'[1]S4 Maquette'!B168</f>
        <v>0</v>
      </c>
      <c r="B167" s="138">
        <f>'[1]S4 Maquette'!C168</f>
        <v>0</v>
      </c>
      <c r="C167" s="43">
        <f>'[1]S4 Maquette'!F168</f>
        <v>0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45"/>
      <c r="W167"/>
    </row>
    <row r="168" spans="1:23" ht="30.6" customHeight="1">
      <c r="A168" s="138">
        <f>'[1]S4 Maquette'!B169</f>
        <v>0</v>
      </c>
      <c r="B168" s="138">
        <f>'[1]S4 Maquette'!C169</f>
        <v>0</v>
      </c>
      <c r="C168" s="43">
        <f>'[1]S4 Maquette'!F169</f>
        <v>0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45"/>
      <c r="W168"/>
    </row>
    <row r="169" spans="1:23" ht="30.6" customHeight="1">
      <c r="A169" s="138">
        <f>'[1]S4 Maquette'!B170</f>
        <v>0</v>
      </c>
      <c r="B169" s="138">
        <f>'[1]S4 Maquette'!C170</f>
        <v>0</v>
      </c>
      <c r="C169" s="43">
        <f>'[1]S4 Maquette'!F170</f>
        <v>0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45"/>
      <c r="W169"/>
    </row>
    <row r="170" spans="1:23" ht="30.6" customHeight="1">
      <c r="A170" s="138">
        <f>'[1]S4 Maquette'!B171</f>
        <v>0</v>
      </c>
      <c r="B170" s="138">
        <f>'[1]S4 Maquette'!C171</f>
        <v>0</v>
      </c>
      <c r="C170" s="43">
        <f>'[1]S4 Maquette'!F171</f>
        <v>0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45"/>
      <c r="W170"/>
    </row>
    <row r="171" spans="1:23" ht="30.6" customHeight="1">
      <c r="A171" s="138">
        <f>'[1]S4 Maquette'!B172</f>
        <v>0</v>
      </c>
      <c r="B171" s="138">
        <f>'[1]S4 Maquette'!C172</f>
        <v>0</v>
      </c>
      <c r="C171" s="43">
        <f>'[1]S4 Maquette'!F172</f>
        <v>0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45"/>
      <c r="W171"/>
    </row>
    <row r="172" spans="1:23" ht="30.6" customHeight="1">
      <c r="A172" s="138">
        <f>'[1]S4 Maquette'!B173</f>
        <v>0</v>
      </c>
      <c r="B172" s="138">
        <f>'[1]S4 Maquette'!C173</f>
        <v>0</v>
      </c>
      <c r="C172" s="43">
        <f>'[1]S4 Maquette'!F173</f>
        <v>0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45"/>
      <c r="W172"/>
    </row>
    <row r="173" spans="1:23" ht="30.6" customHeight="1">
      <c r="A173" s="138">
        <f>'[1]S4 Maquette'!B174</f>
        <v>0</v>
      </c>
      <c r="B173" s="138">
        <f>'[1]S4 Maquette'!C174</f>
        <v>0</v>
      </c>
      <c r="C173" s="43">
        <f>'[1]S4 Maquette'!F174</f>
        <v>0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45"/>
      <c r="W173"/>
    </row>
    <row r="174" spans="1:23" ht="30.6" customHeight="1">
      <c r="A174" s="138">
        <f>'[1]S4 Maquette'!B175</f>
        <v>0</v>
      </c>
      <c r="B174" s="138">
        <f>'[1]S4 Maquette'!C175</f>
        <v>0</v>
      </c>
      <c r="C174" s="43">
        <f>'[1]S4 Maquette'!F175</f>
        <v>0</v>
      </c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45"/>
      <c r="W174"/>
    </row>
    <row r="175" spans="1:23" ht="30.6" customHeight="1">
      <c r="A175" s="138">
        <f>'[1]S4 Maquette'!B176</f>
        <v>0</v>
      </c>
      <c r="B175" s="138">
        <f>'[1]S4 Maquette'!C176</f>
        <v>0</v>
      </c>
      <c r="C175" s="43">
        <f>'[1]S4 Maquette'!F176</f>
        <v>0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45"/>
      <c r="W175"/>
    </row>
    <row r="176" spans="1:23" ht="30.6" customHeight="1">
      <c r="A176" s="138">
        <f>'[1]S4 Maquette'!B177</f>
        <v>0</v>
      </c>
      <c r="B176" s="138">
        <f>'[1]S4 Maquette'!C177</f>
        <v>0</v>
      </c>
      <c r="C176" s="43">
        <f>'[1]S4 Maquette'!F177</f>
        <v>0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45"/>
      <c r="W176"/>
    </row>
    <row r="177" spans="1:23" ht="30.6" customHeight="1">
      <c r="A177" s="138">
        <f>'[1]S4 Maquette'!B178</f>
        <v>0</v>
      </c>
      <c r="B177" s="138">
        <f>'[1]S4 Maquette'!C178</f>
        <v>0</v>
      </c>
      <c r="C177" s="43">
        <f>'[1]S4 Maquette'!F178</f>
        <v>0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45"/>
      <c r="W177"/>
    </row>
    <row r="178" spans="1:23" ht="30.6" customHeight="1">
      <c r="A178" s="138">
        <f>'[1]S4 Maquette'!B179</f>
        <v>0</v>
      </c>
      <c r="B178" s="138">
        <f>'[1]S4 Maquette'!C179</f>
        <v>0</v>
      </c>
      <c r="C178" s="43">
        <f>'[1]S4 Maquette'!F179</f>
        <v>0</v>
      </c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45"/>
      <c r="W178"/>
    </row>
    <row r="179" spans="1:23" ht="30.6" customHeight="1">
      <c r="A179" s="138">
        <f>'[1]S4 Maquette'!B180</f>
        <v>0</v>
      </c>
      <c r="B179" s="138">
        <f>'[1]S4 Maquette'!C180</f>
        <v>0</v>
      </c>
      <c r="C179" s="43">
        <f>'[1]S4 Maquette'!F180</f>
        <v>0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45"/>
      <c r="W179"/>
    </row>
    <row r="180" spans="1:23" ht="30.6" customHeight="1">
      <c r="A180" s="138">
        <f>'[1]S4 Maquette'!B181</f>
        <v>0</v>
      </c>
      <c r="B180" s="138">
        <f>'[1]S4 Maquette'!C181</f>
        <v>0</v>
      </c>
      <c r="C180" s="43">
        <f>'[1]S4 Maquette'!F181</f>
        <v>0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45"/>
      <c r="W180"/>
    </row>
    <row r="181" spans="1:23" ht="30.6" customHeight="1">
      <c r="A181" s="138">
        <f>'[1]S4 Maquette'!B182</f>
        <v>0</v>
      </c>
      <c r="B181" s="138">
        <f>'[1]S4 Maquette'!C182</f>
        <v>0</v>
      </c>
      <c r="C181" s="43">
        <f>'[1]S4 Maquette'!F182</f>
        <v>0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45"/>
      <c r="W181"/>
    </row>
    <row r="182" spans="1:23" ht="30.6" customHeight="1">
      <c r="A182" s="138">
        <f>'[1]S4 Maquette'!B183</f>
        <v>0</v>
      </c>
      <c r="B182" s="138">
        <f>'[1]S4 Maquette'!C183</f>
        <v>0</v>
      </c>
      <c r="C182" s="43">
        <f>'[1]S4 Maquette'!F183</f>
        <v>0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45"/>
      <c r="W182"/>
    </row>
    <row r="183" spans="1:23" ht="30.6" customHeight="1">
      <c r="A183" s="138">
        <f>'[1]S4 Maquette'!B184</f>
        <v>0</v>
      </c>
      <c r="B183" s="138">
        <f>'[1]S4 Maquette'!C184</f>
        <v>0</v>
      </c>
      <c r="C183" s="43">
        <f>'[1]S4 Maquette'!F184</f>
        <v>0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45"/>
      <c r="W183"/>
    </row>
    <row r="184" spans="1:23" ht="30.6" customHeight="1">
      <c r="A184" s="138">
        <f>'[1]S4 Maquette'!B185</f>
        <v>0</v>
      </c>
      <c r="B184" s="138">
        <f>'[1]S4 Maquette'!C185</f>
        <v>0</v>
      </c>
      <c r="C184" s="43">
        <f>'[1]S4 Maquette'!F185</f>
        <v>0</v>
      </c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45"/>
      <c r="W184"/>
    </row>
    <row r="185" spans="1:23" ht="30.6" customHeight="1">
      <c r="A185" s="138">
        <f>'[1]S4 Maquette'!B186</f>
        <v>0</v>
      </c>
      <c r="B185" s="138">
        <f>'[1]S4 Maquette'!C186</f>
        <v>0</v>
      </c>
      <c r="C185" s="43">
        <f>'[1]S4 Maquette'!F186</f>
        <v>0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45"/>
      <c r="W185"/>
    </row>
    <row r="186" spans="1:23" ht="30.6" customHeight="1">
      <c r="A186" s="138">
        <f>'[1]S4 Maquette'!B187</f>
        <v>0</v>
      </c>
      <c r="B186" s="138">
        <f>'[1]S4 Maquette'!C187</f>
        <v>0</v>
      </c>
      <c r="C186" s="43">
        <f>'[1]S4 Maquette'!F187</f>
        <v>0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45"/>
      <c r="W186"/>
    </row>
    <row r="187" spans="1:23" ht="30.6" customHeight="1">
      <c r="A187" s="138">
        <f>'[1]S4 Maquette'!B188</f>
        <v>0</v>
      </c>
      <c r="B187" s="138">
        <f>'[1]S4 Maquette'!C188</f>
        <v>0</v>
      </c>
      <c r="C187" s="43">
        <f>'[1]S4 Maquette'!F188</f>
        <v>0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45"/>
      <c r="W187"/>
    </row>
    <row r="188" spans="1:23" ht="30.6" customHeight="1">
      <c r="A188" s="138">
        <f>'[1]S4 Maquette'!B189</f>
        <v>0</v>
      </c>
      <c r="B188" s="138">
        <f>'[1]S4 Maquette'!C189</f>
        <v>0</v>
      </c>
      <c r="C188" s="43">
        <f>'[1]S4 Maquette'!F189</f>
        <v>0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45"/>
      <c r="W188"/>
    </row>
    <row r="189" spans="1:23" ht="30.6" customHeight="1">
      <c r="A189" s="138">
        <f>'[1]S4 Maquette'!B190</f>
        <v>0</v>
      </c>
      <c r="B189" s="138">
        <f>'[1]S4 Maquette'!C190</f>
        <v>0</v>
      </c>
      <c r="C189" s="43">
        <f>'[1]S4 Maquette'!F190</f>
        <v>0</v>
      </c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45"/>
      <c r="W189"/>
    </row>
    <row r="190" spans="1:23" ht="30.6" customHeight="1">
      <c r="A190" s="138">
        <f>'[1]S4 Maquette'!B191</f>
        <v>0</v>
      </c>
      <c r="B190" s="138">
        <f>'[1]S4 Maquette'!C191</f>
        <v>0</v>
      </c>
      <c r="C190" s="43">
        <f>'[1]S4 Maquette'!F191</f>
        <v>0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45"/>
      <c r="W190"/>
    </row>
    <row r="191" spans="1:23" ht="30.6" customHeight="1">
      <c r="A191" s="138">
        <f>'[1]S4 Maquette'!B192</f>
        <v>0</v>
      </c>
      <c r="B191" s="138">
        <f>'[1]S4 Maquette'!C192</f>
        <v>0</v>
      </c>
      <c r="C191" s="43">
        <f>'[1]S4 Maquette'!F192</f>
        <v>0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45"/>
      <c r="W191"/>
    </row>
    <row r="192" spans="1:23" ht="30.6" customHeight="1">
      <c r="A192" s="138">
        <f>'[1]S4 Maquette'!B193</f>
        <v>0</v>
      </c>
      <c r="B192" s="138">
        <f>'[1]S4 Maquette'!C193</f>
        <v>0</v>
      </c>
      <c r="C192" s="43">
        <f>'[1]S4 Maquette'!F193</f>
        <v>0</v>
      </c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45"/>
      <c r="W192"/>
    </row>
    <row r="193" spans="1:23" ht="30.6" customHeight="1">
      <c r="A193" s="138">
        <f>'[1]S4 Maquette'!B194</f>
        <v>0</v>
      </c>
      <c r="B193" s="138">
        <f>'[1]S4 Maquette'!C194</f>
        <v>0</v>
      </c>
      <c r="C193" s="43">
        <f>'[1]S4 Maquette'!F194</f>
        <v>0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45"/>
      <c r="W193"/>
    </row>
    <row r="194" spans="1:23" ht="30.6" customHeight="1">
      <c r="A194" s="138">
        <f>'[1]S4 Maquette'!B195</f>
        <v>0</v>
      </c>
      <c r="B194" s="138">
        <f>'[1]S4 Maquette'!C195</f>
        <v>0</v>
      </c>
      <c r="C194" s="43">
        <f>'[1]S4 Maquette'!F195</f>
        <v>0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45"/>
      <c r="W194"/>
    </row>
    <row r="195" spans="1:23" ht="30.6" customHeight="1">
      <c r="A195" s="138">
        <f>'[1]S4 Maquette'!B196</f>
        <v>0</v>
      </c>
      <c r="B195" s="138">
        <f>'[1]S4 Maquette'!C196</f>
        <v>0</v>
      </c>
      <c r="C195" s="43">
        <f>'[1]S4 Maquette'!F196</f>
        <v>0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45"/>
      <c r="W195"/>
    </row>
    <row r="196" spans="1:23" ht="30.6" customHeight="1">
      <c r="A196" s="138">
        <f>'[1]S4 Maquette'!B197</f>
        <v>0</v>
      </c>
      <c r="B196" s="138">
        <f>'[1]S4 Maquette'!C197</f>
        <v>0</v>
      </c>
      <c r="C196" s="43">
        <f>'[1]S4 Maquette'!F197</f>
        <v>0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45"/>
      <c r="W196"/>
    </row>
    <row r="197" spans="1:23" ht="30.6" customHeight="1">
      <c r="A197" s="138">
        <f>'[1]S4 Maquette'!B198</f>
        <v>0</v>
      </c>
      <c r="B197" s="138">
        <f>'[1]S4 Maquette'!C198</f>
        <v>0</v>
      </c>
      <c r="C197" s="43">
        <f>'[1]S4 Maquette'!F198</f>
        <v>0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45"/>
      <c r="W197"/>
    </row>
    <row r="198" spans="1:23" ht="30.6" customHeight="1">
      <c r="A198" s="138">
        <f>'[1]S4 Maquette'!B199</f>
        <v>0</v>
      </c>
      <c r="B198" s="138">
        <f>'[1]S4 Maquette'!C199</f>
        <v>0</v>
      </c>
      <c r="C198" s="43">
        <f>'[1]S4 Maquette'!F199</f>
        <v>0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45"/>
      <c r="W198"/>
    </row>
    <row r="199" spans="1:23" ht="30.6" customHeight="1">
      <c r="A199" s="138">
        <f>'[1]S4 Maquette'!B200</f>
        <v>0</v>
      </c>
      <c r="B199" s="138">
        <f>'[1]S4 Maquette'!C200</f>
        <v>0</v>
      </c>
      <c r="C199" s="43">
        <f>'[1]S4 Maquette'!F200</f>
        <v>0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45"/>
      <c r="W199"/>
    </row>
    <row r="200" spans="1:23" ht="30.6" customHeight="1">
      <c r="A200" s="138">
        <f>'[1]S4 Maquette'!B201</f>
        <v>0</v>
      </c>
      <c r="B200" s="138">
        <f>'[1]S4 Maquette'!C201</f>
        <v>0</v>
      </c>
      <c r="C200" s="43">
        <f>'[1]S4 Maquette'!F201</f>
        <v>0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45"/>
      <c r="W200"/>
    </row>
    <row r="201" spans="1:23" ht="30.6" customHeight="1">
      <c r="A201" s="138">
        <f>'[1]S4 Maquette'!B202</f>
        <v>0</v>
      </c>
      <c r="B201" s="138">
        <f>'[1]S4 Maquette'!C202</f>
        <v>0</v>
      </c>
      <c r="C201" s="43">
        <f>'[1]S4 Maquette'!F202</f>
        <v>0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45"/>
      <c r="W201"/>
    </row>
    <row r="202" spans="1:23" ht="30.6" customHeight="1">
      <c r="A202" s="138">
        <f>'[1]S4 Maquette'!B203</f>
        <v>0</v>
      </c>
      <c r="B202" s="138">
        <f>'[1]S4 Maquette'!C203</f>
        <v>0</v>
      </c>
      <c r="C202" s="43">
        <f>'[1]S4 Maquette'!F203</f>
        <v>0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45"/>
      <c r="W202"/>
    </row>
    <row r="203" spans="1:23" ht="30.6" customHeight="1">
      <c r="A203" s="138">
        <f>'[1]S4 Maquette'!B204</f>
        <v>0</v>
      </c>
      <c r="B203" s="138">
        <f>'[1]S4 Maquette'!C204</f>
        <v>0</v>
      </c>
      <c r="C203" s="43">
        <f>'[1]S4 Maquette'!F204</f>
        <v>0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45"/>
      <c r="W203"/>
    </row>
    <row r="204" spans="1:23" ht="30.6" customHeight="1">
      <c r="A204" s="138">
        <f>'[1]S4 Maquette'!B205</f>
        <v>0</v>
      </c>
      <c r="B204" s="138">
        <f>'[1]S4 Maquette'!C205</f>
        <v>0</v>
      </c>
      <c r="C204" s="43">
        <f>'[1]S4 Maquette'!F205</f>
        <v>0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45"/>
      <c r="W204"/>
    </row>
    <row r="205" spans="1:23" ht="30.6" customHeight="1">
      <c r="A205" s="138">
        <f>'[1]S4 Maquette'!B206</f>
        <v>0</v>
      </c>
      <c r="B205" s="138">
        <f>'[1]S4 Maquette'!C206</f>
        <v>0</v>
      </c>
      <c r="C205" s="43">
        <f>'[1]S4 Maquette'!F206</f>
        <v>0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45"/>
      <c r="W205"/>
    </row>
    <row r="206" spans="1:23" ht="30.6" customHeight="1">
      <c r="A206" s="138">
        <f>'[1]S4 Maquette'!B207</f>
        <v>0</v>
      </c>
      <c r="B206" s="138">
        <f>'[1]S4 Maquette'!C207</f>
        <v>0</v>
      </c>
      <c r="C206" s="43">
        <f>'[1]S4 Maquette'!F207</f>
        <v>0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45"/>
      <c r="W206"/>
    </row>
    <row r="207" spans="1:23" ht="30.6" customHeight="1">
      <c r="A207" s="138">
        <f>'[1]S4 Maquette'!B208</f>
        <v>0</v>
      </c>
      <c r="B207" s="138">
        <f>'[1]S4 Maquette'!C208</f>
        <v>0</v>
      </c>
      <c r="C207" s="43">
        <f>'[1]S4 Maquette'!F208</f>
        <v>0</v>
      </c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45"/>
      <c r="W207"/>
    </row>
    <row r="208" spans="1:23" ht="30.6" customHeight="1">
      <c r="A208" s="138">
        <f>'[1]S4 Maquette'!B209</f>
        <v>0</v>
      </c>
      <c r="B208" s="138">
        <f>'[1]S4 Maquette'!C209</f>
        <v>0</v>
      </c>
      <c r="C208" s="43">
        <f>'[1]S4 Maquette'!F209</f>
        <v>0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45"/>
      <c r="W208"/>
    </row>
    <row r="209" spans="1:23" ht="30.6" customHeight="1">
      <c r="A209" s="138">
        <f>'[1]S4 Maquette'!B210</f>
        <v>0</v>
      </c>
      <c r="B209" s="138">
        <f>'[1]S4 Maquette'!C210</f>
        <v>0</v>
      </c>
      <c r="C209" s="43">
        <f>'[1]S4 Maquette'!F210</f>
        <v>0</v>
      </c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45"/>
      <c r="W209"/>
    </row>
    <row r="210" spans="1:23" ht="30.6" customHeight="1">
      <c r="A210" s="138">
        <f>'[1]S4 Maquette'!B211</f>
        <v>0</v>
      </c>
      <c r="B210" s="138">
        <f>'[1]S4 Maquette'!C211</f>
        <v>0</v>
      </c>
      <c r="C210" s="43">
        <f>'[1]S4 Maquette'!F211</f>
        <v>0</v>
      </c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45"/>
      <c r="W210"/>
    </row>
    <row r="211" spans="1:23" ht="30.6" customHeight="1">
      <c r="A211" s="138">
        <f>'[1]S4 Maquette'!B212</f>
        <v>0</v>
      </c>
      <c r="B211" s="138">
        <f>'[1]S4 Maquette'!C212</f>
        <v>0</v>
      </c>
      <c r="C211" s="43">
        <f>'[1]S4 Maquette'!F212</f>
        <v>0</v>
      </c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45"/>
      <c r="W211"/>
    </row>
    <row r="212" spans="1:23" ht="30.6" customHeight="1">
      <c r="A212" s="138">
        <f>'[1]S4 Maquette'!B213</f>
        <v>0</v>
      </c>
      <c r="B212" s="138">
        <f>'[1]S4 Maquette'!C213</f>
        <v>0</v>
      </c>
      <c r="C212" s="43">
        <f>'[1]S4 Maquette'!F213</f>
        <v>0</v>
      </c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45"/>
      <c r="W212"/>
    </row>
    <row r="213" spans="1:23" ht="30.6" customHeight="1">
      <c r="A213" s="138">
        <f>'[1]S4 Maquette'!B214</f>
        <v>0</v>
      </c>
      <c r="B213" s="138">
        <f>'[1]S4 Maquette'!C214</f>
        <v>0</v>
      </c>
      <c r="C213" s="43">
        <f>'[1]S4 Maquette'!F214</f>
        <v>0</v>
      </c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45"/>
      <c r="W213"/>
    </row>
    <row r="214" spans="1:23" ht="30.6" customHeight="1">
      <c r="A214" s="138">
        <f>'[1]S4 Maquette'!B215</f>
        <v>0</v>
      </c>
      <c r="B214" s="138">
        <f>'[1]S4 Maquette'!C215</f>
        <v>0</v>
      </c>
      <c r="C214" s="43">
        <f>'[1]S4 Maquette'!F215</f>
        <v>0</v>
      </c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45"/>
      <c r="W214"/>
    </row>
    <row r="215" spans="1:23" ht="30.6" customHeight="1">
      <c r="A215" s="138">
        <f>'[1]S4 Maquette'!B216</f>
        <v>0</v>
      </c>
      <c r="B215" s="138">
        <f>'[1]S4 Maquette'!C216</f>
        <v>0</v>
      </c>
      <c r="C215" s="43">
        <f>'[1]S4 Maquette'!F216</f>
        <v>0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45"/>
      <c r="W215"/>
    </row>
    <row r="216" spans="1:23" ht="30.6" customHeight="1">
      <c r="A216" s="138">
        <f>'[1]S4 Maquette'!B217</f>
        <v>0</v>
      </c>
      <c r="B216" s="138">
        <f>'[1]S4 Maquette'!C217</f>
        <v>0</v>
      </c>
      <c r="C216" s="43">
        <f>'[1]S4 Maquette'!F217</f>
        <v>0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45"/>
      <c r="W216"/>
    </row>
    <row r="217" spans="1:23" ht="30.6" customHeight="1">
      <c r="A217" s="138">
        <f>'[1]S4 Maquette'!B218</f>
        <v>0</v>
      </c>
      <c r="B217" s="138">
        <f>'[1]S4 Maquette'!C218</f>
        <v>0</v>
      </c>
      <c r="C217" s="43">
        <f>'[1]S4 Maquette'!F218</f>
        <v>0</v>
      </c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45"/>
      <c r="W217"/>
    </row>
    <row r="218" spans="1:23" ht="30.6" customHeight="1">
      <c r="A218" s="138">
        <f>'[1]S4 Maquette'!B219</f>
        <v>0</v>
      </c>
      <c r="B218" s="138">
        <f>'[1]S4 Maquette'!C219</f>
        <v>0</v>
      </c>
      <c r="C218" s="43">
        <f>'[1]S4 Maquette'!F219</f>
        <v>0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45"/>
      <c r="W218"/>
    </row>
    <row r="219" spans="1:23" ht="30.6" customHeight="1">
      <c r="A219" s="138">
        <f>'[1]S4 Maquette'!B220</f>
        <v>0</v>
      </c>
      <c r="B219" s="138">
        <f>'[1]S4 Maquette'!C220</f>
        <v>0</v>
      </c>
      <c r="C219" s="43">
        <f>'[1]S4 Maquette'!F220</f>
        <v>0</v>
      </c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45"/>
      <c r="W219"/>
    </row>
    <row r="220" spans="1:23" ht="30.6" customHeight="1">
      <c r="A220" s="138">
        <f>'[1]S4 Maquette'!B221</f>
        <v>0</v>
      </c>
      <c r="B220" s="138">
        <f>'[1]S4 Maquette'!C221</f>
        <v>0</v>
      </c>
      <c r="C220" s="43">
        <f>'[1]S4 Maquette'!F221</f>
        <v>0</v>
      </c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45"/>
      <c r="W220"/>
    </row>
    <row r="221" spans="1:23" ht="30.6" customHeight="1">
      <c r="A221" s="138">
        <f>'[1]S4 Maquette'!B222</f>
        <v>0</v>
      </c>
      <c r="B221" s="138">
        <f>'[1]S4 Maquette'!C222</f>
        <v>0</v>
      </c>
      <c r="C221" s="43">
        <f>'[1]S4 Maquette'!F222</f>
        <v>0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45"/>
      <c r="W221"/>
    </row>
    <row r="222" spans="1:23" ht="30.6" customHeight="1">
      <c r="A222" s="138">
        <f>'[1]S4 Maquette'!B223</f>
        <v>0</v>
      </c>
      <c r="B222" s="138">
        <f>'[1]S4 Maquette'!C223</f>
        <v>0</v>
      </c>
      <c r="C222" s="43">
        <f>'[1]S4 Maquette'!F223</f>
        <v>0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45"/>
      <c r="W222"/>
    </row>
    <row r="223" spans="1:23" ht="30.6" customHeight="1">
      <c r="A223" s="138">
        <f>'[1]S4 Maquette'!B224</f>
        <v>0</v>
      </c>
      <c r="B223" s="138">
        <f>'[1]S4 Maquette'!C224</f>
        <v>0</v>
      </c>
      <c r="C223" s="43">
        <f>'[1]S4 Maquette'!F224</f>
        <v>0</v>
      </c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45"/>
      <c r="W223"/>
    </row>
    <row r="224" spans="1:23" ht="30.6" customHeight="1">
      <c r="A224" s="138">
        <f>'[1]S4 Maquette'!B225</f>
        <v>0</v>
      </c>
      <c r="B224" s="138">
        <f>'[1]S4 Maquette'!C225</f>
        <v>0</v>
      </c>
      <c r="C224" s="43">
        <f>'[1]S4 Maquette'!F225</f>
        <v>0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45"/>
      <c r="W224"/>
    </row>
    <row r="225" spans="1:23" ht="30.6" customHeight="1">
      <c r="A225" s="138">
        <f>'[1]S4 Maquette'!B226</f>
        <v>0</v>
      </c>
      <c r="B225" s="138">
        <f>'[1]S4 Maquette'!C226</f>
        <v>0</v>
      </c>
      <c r="C225" s="43">
        <f>'[1]S4 Maquette'!F226</f>
        <v>0</v>
      </c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45"/>
      <c r="W225"/>
    </row>
    <row r="226" spans="1:23" ht="30.6" customHeight="1">
      <c r="A226" s="138">
        <f>'[1]S4 Maquette'!B227</f>
        <v>0</v>
      </c>
      <c r="B226" s="138">
        <f>'[1]S4 Maquette'!C227</f>
        <v>0</v>
      </c>
      <c r="C226" s="43">
        <f>'[1]S4 Maquette'!F227</f>
        <v>0</v>
      </c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45"/>
      <c r="W226"/>
    </row>
    <row r="227" spans="1:23" ht="30.6" customHeight="1">
      <c r="A227" s="138">
        <f>'[1]S4 Maquette'!B228</f>
        <v>0</v>
      </c>
      <c r="B227" s="138">
        <f>'[1]S4 Maquette'!C228</f>
        <v>0</v>
      </c>
      <c r="C227" s="43">
        <f>'[1]S4 Maquette'!F228</f>
        <v>0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45"/>
      <c r="W227"/>
    </row>
    <row r="228" spans="1:23" ht="30.6" customHeight="1">
      <c r="A228" s="138">
        <f>'[1]S4 Maquette'!B229</f>
        <v>0</v>
      </c>
      <c r="B228" s="138">
        <f>'[1]S4 Maquette'!C229</f>
        <v>0</v>
      </c>
      <c r="C228" s="43">
        <f>'[1]S4 Maquette'!F229</f>
        <v>0</v>
      </c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45"/>
      <c r="W228"/>
    </row>
    <row r="229" spans="1:23" ht="30.6" customHeight="1">
      <c r="A229" s="138">
        <f>'[1]S4 Maquette'!B230</f>
        <v>0</v>
      </c>
      <c r="B229" s="138">
        <f>'[1]S4 Maquette'!C230</f>
        <v>0</v>
      </c>
      <c r="C229" s="43">
        <f>'[1]S4 Maquette'!F230</f>
        <v>0</v>
      </c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45"/>
      <c r="W229"/>
    </row>
    <row r="230" spans="1:23" ht="30.6" customHeight="1">
      <c r="A230" s="138">
        <f>'[1]S4 Maquette'!B231</f>
        <v>0</v>
      </c>
      <c r="B230" s="138">
        <f>'[1]S4 Maquette'!C231</f>
        <v>0</v>
      </c>
      <c r="C230" s="43">
        <f>'[1]S4 Maquette'!F231</f>
        <v>0</v>
      </c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45"/>
      <c r="W230"/>
    </row>
    <row r="231" spans="1:23" ht="30.6" customHeight="1">
      <c r="A231" s="138">
        <f>'[1]S4 Maquette'!B232</f>
        <v>0</v>
      </c>
      <c r="B231" s="138">
        <f>'[1]S4 Maquette'!C232</f>
        <v>0</v>
      </c>
      <c r="C231" s="43">
        <f>'[1]S4 Maquette'!F232</f>
        <v>0</v>
      </c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45"/>
      <c r="W231"/>
    </row>
    <row r="232" spans="1:23" ht="30.6" customHeight="1">
      <c r="A232" s="138">
        <f>'[1]S4 Maquette'!B233</f>
        <v>0</v>
      </c>
      <c r="B232" s="138">
        <f>'[1]S4 Maquette'!C233</f>
        <v>0</v>
      </c>
      <c r="C232" s="43">
        <f>'[1]S4 Maquette'!F233</f>
        <v>0</v>
      </c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45"/>
      <c r="W232"/>
    </row>
    <row r="233" spans="1:23" ht="30.6" customHeight="1">
      <c r="A233" s="138">
        <f>'[1]S4 Maquette'!B234</f>
        <v>0</v>
      </c>
      <c r="B233" s="138">
        <f>'[1]S4 Maquette'!C234</f>
        <v>0</v>
      </c>
      <c r="C233" s="43">
        <f>'[1]S4 Maquette'!F234</f>
        <v>0</v>
      </c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45"/>
      <c r="W233"/>
    </row>
    <row r="234" spans="1:23" ht="30.6" customHeight="1">
      <c r="A234" s="138">
        <f>'[1]S4 Maquette'!B235</f>
        <v>0</v>
      </c>
      <c r="B234" s="138">
        <f>'[1]S4 Maquette'!C235</f>
        <v>0</v>
      </c>
      <c r="C234" s="43">
        <f>'[1]S4 Maquette'!F235</f>
        <v>0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45"/>
      <c r="W234"/>
    </row>
    <row r="235" spans="1:23" ht="30.6" customHeight="1">
      <c r="A235" s="138">
        <f>'[1]S4 Maquette'!B236</f>
        <v>0</v>
      </c>
      <c r="B235" s="138">
        <f>'[1]S4 Maquette'!C236</f>
        <v>0</v>
      </c>
      <c r="C235" s="43">
        <f>'[1]S4 Maquette'!F236</f>
        <v>0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45"/>
      <c r="W235"/>
    </row>
    <row r="236" spans="1:23" ht="30.6" customHeight="1">
      <c r="A236" s="138">
        <f>'[1]S4 Maquette'!B237</f>
        <v>0</v>
      </c>
      <c r="B236" s="138">
        <f>'[1]S4 Maquette'!C237</f>
        <v>0</v>
      </c>
      <c r="C236" s="43">
        <f>'[1]S4 Maquette'!F237</f>
        <v>0</v>
      </c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45"/>
      <c r="W236"/>
    </row>
    <row r="237" spans="1:23" ht="30.6" customHeight="1">
      <c r="A237" s="138">
        <f>'[1]S4 Maquette'!B238</f>
        <v>0</v>
      </c>
      <c r="B237" s="138">
        <f>'[1]S4 Maquette'!C238</f>
        <v>0</v>
      </c>
      <c r="C237" s="43">
        <f>'[1]S4 Maquette'!F238</f>
        <v>0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45"/>
      <c r="W237"/>
    </row>
    <row r="238" spans="1:23" ht="30.6" customHeight="1">
      <c r="A238" s="138">
        <f>'[1]S4 Maquette'!B239</f>
        <v>0</v>
      </c>
      <c r="B238" s="138">
        <f>'[1]S4 Maquette'!C239</f>
        <v>0</v>
      </c>
      <c r="C238" s="43">
        <f>'[1]S4 Maquette'!F239</f>
        <v>0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45"/>
      <c r="W238"/>
    </row>
    <row r="239" spans="1:23" ht="30.6" customHeight="1">
      <c r="A239" s="138">
        <f>'[1]S4 Maquette'!B240</f>
        <v>0</v>
      </c>
      <c r="B239" s="138">
        <f>'[1]S4 Maquette'!C240</f>
        <v>0</v>
      </c>
      <c r="C239" s="43">
        <f>'[1]S4 Maquette'!F240</f>
        <v>0</v>
      </c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45"/>
      <c r="W239"/>
    </row>
    <row r="240" spans="1:23" ht="30.6" customHeight="1">
      <c r="A240" s="138">
        <f>'[1]S4 Maquette'!B241</f>
        <v>0</v>
      </c>
      <c r="B240" s="138">
        <f>'[1]S4 Maquette'!C241</f>
        <v>0</v>
      </c>
      <c r="C240" s="43">
        <f>'[1]S4 Maquette'!F241</f>
        <v>0</v>
      </c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45"/>
      <c r="W240"/>
    </row>
    <row r="241" spans="1:23" ht="30.6" customHeight="1">
      <c r="A241" s="138">
        <f>'[1]S4 Maquette'!B242</f>
        <v>0</v>
      </c>
      <c r="B241" s="138">
        <f>'[1]S4 Maquette'!C242</f>
        <v>0</v>
      </c>
      <c r="C241" s="43">
        <f>'[1]S4 Maquette'!F242</f>
        <v>0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45"/>
      <c r="W241"/>
    </row>
    <row r="242" spans="1:23" ht="30.6" customHeight="1">
      <c r="A242" s="138">
        <f>'[1]S4 Maquette'!B243</f>
        <v>0</v>
      </c>
      <c r="B242" s="138">
        <f>'[1]S4 Maquette'!C243</f>
        <v>0</v>
      </c>
      <c r="C242" s="43">
        <f>'[1]S4 Maquette'!F243</f>
        <v>0</v>
      </c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45"/>
      <c r="W242"/>
    </row>
    <row r="243" spans="1:23" ht="30.6" customHeight="1">
      <c r="A243" s="138">
        <f>'[1]S4 Maquette'!B244</f>
        <v>0</v>
      </c>
      <c r="B243" s="138">
        <f>'[1]S4 Maquette'!C244</f>
        <v>0</v>
      </c>
      <c r="C243" s="43">
        <f>'[1]S4 Maquette'!F244</f>
        <v>0</v>
      </c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45"/>
      <c r="W243"/>
    </row>
    <row r="244" spans="1:23" ht="30.6" customHeight="1">
      <c r="A244" s="138">
        <f>'[1]S4 Maquette'!B245</f>
        <v>0</v>
      </c>
      <c r="B244" s="138">
        <f>'[1]S4 Maquette'!C245</f>
        <v>0</v>
      </c>
      <c r="C244" s="43">
        <f>'[1]S4 Maquette'!F245</f>
        <v>0</v>
      </c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45"/>
      <c r="W244"/>
    </row>
    <row r="245" spans="1:23" ht="30.6" customHeight="1">
      <c r="A245" s="138">
        <f>'[1]S4 Maquette'!B246</f>
        <v>0</v>
      </c>
      <c r="B245" s="138">
        <f>'[1]S4 Maquette'!C246</f>
        <v>0</v>
      </c>
      <c r="C245" s="43">
        <f>'[1]S4 Maquette'!F246</f>
        <v>0</v>
      </c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45"/>
      <c r="W245"/>
    </row>
    <row r="246" spans="1:23" ht="30.6" customHeight="1">
      <c r="A246" s="138">
        <f>'[1]S4 Maquette'!B247</f>
        <v>0</v>
      </c>
      <c r="B246" s="138">
        <f>'[1]S4 Maquette'!C247</f>
        <v>0</v>
      </c>
      <c r="C246" s="43">
        <f>'[1]S4 Maquette'!F247</f>
        <v>0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45"/>
      <c r="W246"/>
    </row>
    <row r="247" spans="1:23" ht="30.6" customHeight="1">
      <c r="A247" s="138">
        <f>'[1]S4 Maquette'!B248</f>
        <v>0</v>
      </c>
      <c r="B247" s="138">
        <f>'[1]S4 Maquette'!C248</f>
        <v>0</v>
      </c>
      <c r="C247" s="43">
        <f>'[1]S4 Maquette'!F248</f>
        <v>0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45"/>
      <c r="W247"/>
    </row>
    <row r="248" spans="1:23" ht="30.6" customHeight="1">
      <c r="A248" s="138">
        <f>'[1]S4 Maquette'!B249</f>
        <v>0</v>
      </c>
      <c r="B248" s="138">
        <f>'[1]S4 Maquette'!C249</f>
        <v>0</v>
      </c>
      <c r="C248" s="43">
        <f>'[1]S4 Maquette'!F249</f>
        <v>0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45"/>
      <c r="W248"/>
    </row>
    <row r="249" spans="1:23" ht="30.6" customHeight="1">
      <c r="A249" s="138">
        <f>'[1]S4 Maquette'!B250</f>
        <v>0</v>
      </c>
      <c r="B249" s="138">
        <f>'[1]S4 Maquette'!C250</f>
        <v>0</v>
      </c>
      <c r="C249" s="43">
        <f>'[1]S4 Maquette'!F250</f>
        <v>0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45"/>
      <c r="W249"/>
    </row>
    <row r="250" spans="1:23" ht="30.6" customHeight="1">
      <c r="A250" s="138">
        <f>'[1]S4 Maquette'!B251</f>
        <v>0</v>
      </c>
      <c r="B250" s="138">
        <f>'[1]S4 Maquette'!C251</f>
        <v>0</v>
      </c>
      <c r="C250" s="43">
        <f>'[1]S4 Maquette'!F251</f>
        <v>0</v>
      </c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45"/>
      <c r="W250"/>
    </row>
    <row r="251" spans="1:23" ht="30.6" customHeight="1">
      <c r="A251" s="138">
        <f>'[1]S4 Maquette'!B252</f>
        <v>0</v>
      </c>
      <c r="B251" s="138">
        <f>'[1]S4 Maquette'!C252</f>
        <v>0</v>
      </c>
      <c r="C251" s="43">
        <f>'[1]S4 Maquette'!F252</f>
        <v>0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45"/>
      <c r="W251"/>
    </row>
    <row r="252" spans="1:23" ht="30.6" customHeight="1">
      <c r="A252" s="138">
        <f>'[1]S4 Maquette'!B253</f>
        <v>0</v>
      </c>
      <c r="B252" s="138">
        <f>'[1]S4 Maquette'!C253</f>
        <v>0</v>
      </c>
      <c r="C252" s="43">
        <f>'[1]S4 Maquette'!F253</f>
        <v>0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45"/>
      <c r="W252"/>
    </row>
    <row r="253" spans="1:23" ht="30.6" customHeight="1">
      <c r="A253" s="138">
        <f>'[1]S4 Maquette'!B254</f>
        <v>0</v>
      </c>
      <c r="B253" s="138">
        <f>'[1]S4 Maquette'!C254</f>
        <v>0</v>
      </c>
      <c r="C253" s="43">
        <f>'[1]S4 Maquette'!F254</f>
        <v>0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45"/>
      <c r="W253"/>
    </row>
    <row r="254" spans="1:23" ht="30.6" customHeight="1">
      <c r="A254" s="138">
        <f>'[1]S4 Maquette'!B255</f>
        <v>0</v>
      </c>
      <c r="B254" s="138">
        <f>'[1]S4 Maquette'!C255</f>
        <v>0</v>
      </c>
      <c r="C254" s="43">
        <f>'[1]S4 Maquette'!F255</f>
        <v>0</v>
      </c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45"/>
      <c r="W254"/>
    </row>
    <row r="255" spans="1:23" ht="30.6" customHeight="1">
      <c r="A255" s="138">
        <f>'[1]S4 Maquette'!B256</f>
        <v>0</v>
      </c>
      <c r="B255" s="138">
        <f>'[1]S4 Maquette'!C256</f>
        <v>0</v>
      </c>
      <c r="C255" s="43">
        <f>'[1]S4 Maquette'!F256</f>
        <v>0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45"/>
      <c r="W255"/>
    </row>
    <row r="256" spans="1:23" ht="30.6" customHeight="1">
      <c r="A256" s="138">
        <f>'[1]S4 Maquette'!B257</f>
        <v>0</v>
      </c>
      <c r="B256" s="138">
        <f>'[1]S4 Maquette'!C257</f>
        <v>0</v>
      </c>
      <c r="C256" s="43">
        <f>'[1]S4 Maquette'!F257</f>
        <v>0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45"/>
      <c r="W256"/>
    </row>
    <row r="257" spans="1:23" ht="30.6" customHeight="1">
      <c r="A257" s="138">
        <f>'[1]S4 Maquette'!B258</f>
        <v>0</v>
      </c>
      <c r="B257" s="138">
        <f>'[1]S4 Maquette'!C258</f>
        <v>0</v>
      </c>
      <c r="C257" s="43">
        <f>'[1]S4 Maquette'!F258</f>
        <v>0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45"/>
      <c r="W257"/>
    </row>
    <row r="258" spans="1:23" ht="30.6" customHeight="1">
      <c r="A258" s="138">
        <f>'[1]S4 Maquette'!B259</f>
        <v>0</v>
      </c>
      <c r="B258" s="138">
        <f>'[1]S4 Maquette'!C259</f>
        <v>0</v>
      </c>
      <c r="C258" s="43">
        <f>'[1]S4 Maquette'!F259</f>
        <v>0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45"/>
      <c r="W258"/>
    </row>
    <row r="259" spans="1:23" ht="30.6" customHeight="1">
      <c r="A259" s="138">
        <f>'[1]S4 Maquette'!B260</f>
        <v>0</v>
      </c>
      <c r="B259" s="138">
        <f>'[1]S4 Maquette'!C260</f>
        <v>0</v>
      </c>
      <c r="C259" s="43">
        <f>'[1]S4 Maquette'!F260</f>
        <v>0</v>
      </c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45"/>
      <c r="W259"/>
    </row>
    <row r="260" spans="1:23" ht="30.6" customHeight="1">
      <c r="A260" s="138">
        <f>'[1]S4 Maquette'!B261</f>
        <v>0</v>
      </c>
      <c r="B260" s="138">
        <f>'[1]S4 Maquette'!C261</f>
        <v>0</v>
      </c>
      <c r="C260" s="43">
        <f>'[1]S4 Maquette'!F261</f>
        <v>0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45"/>
      <c r="W260"/>
    </row>
    <row r="261" spans="1:23" ht="30.6" customHeight="1">
      <c r="A261" s="138">
        <f>'[1]S4 Maquette'!B262</f>
        <v>0</v>
      </c>
      <c r="B261" s="138">
        <f>'[1]S4 Maquette'!C262</f>
        <v>0</v>
      </c>
      <c r="C261" s="43">
        <f>'[1]S4 Maquette'!F262</f>
        <v>0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45"/>
      <c r="W261"/>
    </row>
    <row r="262" spans="1:23" ht="30.6" customHeight="1">
      <c r="A262" s="138">
        <f>'[1]S4 Maquette'!B263</f>
        <v>0</v>
      </c>
      <c r="B262" s="138">
        <f>'[1]S4 Maquette'!C263</f>
        <v>0</v>
      </c>
      <c r="C262" s="43">
        <f>'[1]S4 Maquette'!F263</f>
        <v>0</v>
      </c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45"/>
      <c r="W262"/>
    </row>
    <row r="263" spans="1:23" ht="30.6" customHeight="1">
      <c r="A263" s="138">
        <f>'[1]S4 Maquette'!B264</f>
        <v>0</v>
      </c>
      <c r="B263" s="138">
        <f>'[1]S4 Maquette'!C264</f>
        <v>0</v>
      </c>
      <c r="C263" s="43">
        <f>'[1]S4 Maquette'!F264</f>
        <v>0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45"/>
      <c r="W263"/>
    </row>
    <row r="264" spans="1:23" ht="30.6" customHeight="1">
      <c r="A264" s="138">
        <f>'[1]S4 Maquette'!B265</f>
        <v>0</v>
      </c>
      <c r="B264" s="138">
        <f>'[1]S4 Maquette'!C265</f>
        <v>0</v>
      </c>
      <c r="C264" s="43">
        <f>'[1]S4 Maquette'!F265</f>
        <v>0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45"/>
      <c r="W264"/>
    </row>
    <row r="265" spans="1:23" ht="30.6" customHeight="1">
      <c r="A265" s="138">
        <f>'[1]S4 Maquette'!B266</f>
        <v>0</v>
      </c>
      <c r="B265" s="138">
        <f>'[1]S4 Maquette'!C266</f>
        <v>0</v>
      </c>
      <c r="C265" s="43">
        <f>'[1]S4 Maquette'!F266</f>
        <v>0</v>
      </c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45"/>
      <c r="W265"/>
    </row>
    <row r="266" spans="1:23" ht="30.6" customHeight="1">
      <c r="A266" s="138">
        <f>'[1]S4 Maquette'!B267</f>
        <v>0</v>
      </c>
      <c r="B266" s="138">
        <f>'[1]S4 Maquette'!C267</f>
        <v>0</v>
      </c>
      <c r="C266" s="43">
        <f>'[1]S4 Maquette'!F267</f>
        <v>0</v>
      </c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45"/>
      <c r="W266"/>
    </row>
    <row r="267" spans="1:23" ht="30.6" customHeight="1">
      <c r="A267" s="138">
        <f>'[1]S4 Maquette'!B268</f>
        <v>0</v>
      </c>
      <c r="B267" s="138">
        <f>'[1]S4 Maquette'!C268</f>
        <v>0</v>
      </c>
      <c r="C267" s="43">
        <f>'[1]S4 Maquette'!F268</f>
        <v>0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45"/>
      <c r="W267"/>
    </row>
    <row r="268" spans="1:23" ht="30.6" customHeight="1">
      <c r="A268" s="138">
        <f>'[1]S4 Maquette'!B269</f>
        <v>0</v>
      </c>
      <c r="B268" s="138">
        <f>'[1]S4 Maquette'!C269</f>
        <v>0</v>
      </c>
      <c r="C268" s="43">
        <f>'[1]S4 Maquette'!F269</f>
        <v>0</v>
      </c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45"/>
      <c r="W268"/>
    </row>
    <row r="269" spans="1:23" ht="30.6" customHeight="1">
      <c r="A269" s="138">
        <f>'[1]S4 Maquette'!B270</f>
        <v>0</v>
      </c>
      <c r="B269" s="138">
        <f>'[1]S4 Maquette'!C270</f>
        <v>0</v>
      </c>
      <c r="C269" s="43">
        <f>'[1]S4 Maquette'!F270</f>
        <v>0</v>
      </c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45"/>
      <c r="W269"/>
    </row>
    <row r="270" spans="1:23" ht="30.6" customHeight="1">
      <c r="A270" s="138">
        <f>'[1]S4 Maquette'!B271</f>
        <v>0</v>
      </c>
      <c r="B270" s="138">
        <f>'[1]S4 Maquette'!C271</f>
        <v>0</v>
      </c>
      <c r="C270" s="43">
        <f>'[1]S4 Maquette'!F271</f>
        <v>0</v>
      </c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45"/>
      <c r="W270"/>
    </row>
    <row r="271" spans="1:23" ht="30.6" customHeight="1">
      <c r="A271" s="138">
        <f>'[1]S4 Maquette'!B272</f>
        <v>0</v>
      </c>
      <c r="B271" s="138">
        <f>'[1]S4 Maquette'!C272</f>
        <v>0</v>
      </c>
      <c r="C271" s="43">
        <f>'[1]S4 Maquette'!F272</f>
        <v>0</v>
      </c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45"/>
      <c r="W271"/>
    </row>
    <row r="272" spans="1:23" ht="30.6" customHeight="1">
      <c r="A272" s="138">
        <f>'[1]S4 Maquette'!B273</f>
        <v>0</v>
      </c>
      <c r="B272" s="138">
        <f>'[1]S4 Maquette'!C273</f>
        <v>0</v>
      </c>
      <c r="C272" s="43">
        <f>'[1]S4 Maquette'!F273</f>
        <v>0</v>
      </c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45"/>
      <c r="W272"/>
    </row>
    <row r="273" spans="1:23" ht="30.6" customHeight="1">
      <c r="A273" s="138">
        <f>'[1]S4 Maquette'!B274</f>
        <v>0</v>
      </c>
      <c r="B273" s="138">
        <f>'[1]S4 Maquette'!C274</f>
        <v>0</v>
      </c>
      <c r="C273" s="43">
        <f>'[1]S4 Maquette'!F274</f>
        <v>0</v>
      </c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45"/>
      <c r="W273"/>
    </row>
    <row r="274" spans="1:23" ht="30.6" customHeight="1">
      <c r="A274" s="138">
        <f>'[1]S4 Maquette'!B275</f>
        <v>0</v>
      </c>
      <c r="B274" s="138">
        <f>'[1]S4 Maquette'!C275</f>
        <v>0</v>
      </c>
      <c r="C274" s="43">
        <f>'[1]S4 Maquette'!F275</f>
        <v>0</v>
      </c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45"/>
      <c r="W274"/>
    </row>
    <row r="275" spans="1:23" ht="30.6" customHeight="1">
      <c r="A275" s="138">
        <f>'[1]S4 Maquette'!B276</f>
        <v>0</v>
      </c>
      <c r="B275" s="138">
        <f>'[1]S4 Maquette'!C276</f>
        <v>0</v>
      </c>
      <c r="C275" s="43">
        <f>'[1]S4 Maquette'!F276</f>
        <v>0</v>
      </c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45"/>
      <c r="W275"/>
    </row>
    <row r="276" spans="1:23" ht="30.6" customHeight="1">
      <c r="A276" s="138">
        <f>'[1]S4 Maquette'!B277</f>
        <v>0</v>
      </c>
      <c r="B276" s="138">
        <f>'[1]S4 Maquette'!C277</f>
        <v>0</v>
      </c>
      <c r="C276" s="43">
        <f>'[1]S4 Maquette'!F277</f>
        <v>0</v>
      </c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45"/>
      <c r="W276"/>
    </row>
    <row r="277" spans="1:23" ht="30.6" customHeight="1">
      <c r="A277" s="138">
        <f>'[1]S4 Maquette'!B278</f>
        <v>0</v>
      </c>
      <c r="B277" s="138">
        <f>'[1]S4 Maquette'!C278</f>
        <v>0</v>
      </c>
      <c r="C277" s="43">
        <f>'[1]S4 Maquette'!F278</f>
        <v>0</v>
      </c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45"/>
      <c r="W277"/>
    </row>
    <row r="278" spans="1:23" ht="30.6" customHeight="1">
      <c r="A278" s="138">
        <f>'[1]S4 Maquette'!B279</f>
        <v>0</v>
      </c>
      <c r="B278" s="138">
        <f>'[1]S4 Maquette'!C279</f>
        <v>0</v>
      </c>
      <c r="C278" s="43">
        <f>'[1]S4 Maquette'!F279</f>
        <v>0</v>
      </c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45"/>
      <c r="W278"/>
    </row>
    <row r="279" spans="1:23" ht="30.6" customHeight="1">
      <c r="A279" s="138">
        <f>'[1]S4 Maquette'!B280</f>
        <v>0</v>
      </c>
      <c r="B279" s="138">
        <f>'[1]S4 Maquette'!C280</f>
        <v>0</v>
      </c>
      <c r="C279" s="43">
        <f>'[1]S4 Maquette'!F280</f>
        <v>0</v>
      </c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45"/>
      <c r="W279"/>
    </row>
    <row r="280" spans="1:23" ht="30.6" customHeight="1">
      <c r="A280" s="138">
        <f>'[1]S4 Maquette'!B281</f>
        <v>0</v>
      </c>
      <c r="B280" s="138">
        <f>'[1]S4 Maquette'!C281</f>
        <v>0</v>
      </c>
      <c r="C280" s="43">
        <f>'[1]S4 Maquette'!F281</f>
        <v>0</v>
      </c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45"/>
      <c r="W280"/>
    </row>
    <row r="281" spans="1:23" ht="30.6" customHeight="1">
      <c r="A281" s="138">
        <f>'[1]S4 Maquette'!B282</f>
        <v>0</v>
      </c>
      <c r="B281" s="138">
        <f>'[1]S4 Maquette'!C282</f>
        <v>0</v>
      </c>
      <c r="C281" s="43">
        <f>'[1]S4 Maquette'!F282</f>
        <v>0</v>
      </c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45"/>
      <c r="W281"/>
    </row>
    <row r="282" spans="1:23" ht="30.6" customHeight="1">
      <c r="A282" s="138">
        <f>'[1]S4 Maquette'!B283</f>
        <v>0</v>
      </c>
      <c r="B282" s="138">
        <f>'[1]S4 Maquette'!C283</f>
        <v>0</v>
      </c>
      <c r="C282" s="43">
        <f>'[1]S4 Maquette'!F283</f>
        <v>0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45"/>
      <c r="W282"/>
    </row>
    <row r="283" spans="1:23" ht="30.6" customHeight="1">
      <c r="A283" s="138">
        <f>'[1]S4 Maquette'!B284</f>
        <v>0</v>
      </c>
      <c r="B283" s="138">
        <f>'[1]S4 Maquette'!C284</f>
        <v>0</v>
      </c>
      <c r="C283" s="43">
        <f>'[1]S4 Maquette'!F284</f>
        <v>0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45"/>
      <c r="W283"/>
    </row>
    <row r="284" spans="1:23" ht="30.6" customHeight="1">
      <c r="A284" s="138">
        <f>'[1]S4 Maquette'!B285</f>
        <v>0</v>
      </c>
      <c r="B284" s="138">
        <f>'[1]S4 Maquette'!C285</f>
        <v>0</v>
      </c>
      <c r="C284" s="43">
        <f>'[1]S4 Maquette'!F285</f>
        <v>0</v>
      </c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45"/>
      <c r="W284"/>
    </row>
    <row r="285" spans="1:23" ht="30.6" customHeight="1">
      <c r="A285" s="138">
        <f>'[1]S4 Maquette'!B286</f>
        <v>0</v>
      </c>
      <c r="B285" s="138">
        <f>'[1]S4 Maquette'!C286</f>
        <v>0</v>
      </c>
      <c r="C285" s="43">
        <f>'[1]S4 Maquette'!F286</f>
        <v>0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45"/>
      <c r="W285"/>
    </row>
    <row r="286" spans="1:23" ht="30.6" customHeight="1">
      <c r="A286" s="138">
        <f>'[1]S4 Maquette'!B287</f>
        <v>0</v>
      </c>
      <c r="B286" s="138">
        <f>'[1]S4 Maquette'!C287</f>
        <v>0</v>
      </c>
      <c r="C286" s="43">
        <f>'[1]S4 Maquette'!F287</f>
        <v>0</v>
      </c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45"/>
      <c r="W286"/>
    </row>
    <row r="287" spans="1:23" ht="30.6" customHeight="1">
      <c r="A287" s="138">
        <f>'[1]S4 Maquette'!B288</f>
        <v>0</v>
      </c>
      <c r="B287" s="138">
        <f>'[1]S4 Maquette'!C288</f>
        <v>0</v>
      </c>
      <c r="C287" s="43">
        <f>'[1]S4 Maquette'!F288</f>
        <v>0</v>
      </c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45"/>
      <c r="W287"/>
    </row>
    <row r="288" spans="1:23" ht="30.6" customHeight="1">
      <c r="A288" s="138">
        <f>'[1]S4 Maquette'!B289</f>
        <v>0</v>
      </c>
      <c r="B288" s="138">
        <f>'[1]S4 Maquette'!C289</f>
        <v>0</v>
      </c>
      <c r="C288" s="43">
        <f>'[1]S4 Maquette'!F289</f>
        <v>0</v>
      </c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45"/>
      <c r="W288"/>
    </row>
    <row r="289" spans="1:23" ht="30.6" customHeight="1">
      <c r="A289" s="138">
        <f>'[1]S4 Maquette'!B290</f>
        <v>0</v>
      </c>
      <c r="B289" s="138">
        <f>'[1]S4 Maquette'!C290</f>
        <v>0</v>
      </c>
      <c r="C289" s="43">
        <f>'[1]S4 Maquette'!F290</f>
        <v>0</v>
      </c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45"/>
      <c r="W289"/>
    </row>
    <row r="290" spans="1:23" ht="30.6" customHeight="1">
      <c r="A290" s="138">
        <f>'[1]S4 Maquette'!B291</f>
        <v>0</v>
      </c>
      <c r="B290" s="138">
        <f>'[1]S4 Maquette'!C291</f>
        <v>0</v>
      </c>
      <c r="C290" s="43">
        <f>'[1]S4 Maquette'!F291</f>
        <v>0</v>
      </c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45"/>
      <c r="W290"/>
    </row>
    <row r="291" spans="1:23" ht="30.6" customHeight="1">
      <c r="A291" s="138">
        <f>'[1]S4 Maquette'!B292</f>
        <v>0</v>
      </c>
      <c r="B291" s="138">
        <f>'[1]S4 Maquette'!C292</f>
        <v>0</v>
      </c>
      <c r="C291" s="43">
        <f>'[1]S4 Maquette'!F292</f>
        <v>0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45"/>
      <c r="W291"/>
    </row>
    <row r="292" spans="1:23" ht="30.6" customHeight="1">
      <c r="A292" s="138">
        <f>'[1]S4 Maquette'!B293</f>
        <v>0</v>
      </c>
      <c r="B292" s="138">
        <f>'[1]S4 Maquette'!C293</f>
        <v>0</v>
      </c>
      <c r="C292" s="43">
        <f>'[1]S4 Maquette'!F293</f>
        <v>0</v>
      </c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45"/>
      <c r="W292"/>
    </row>
    <row r="293" spans="1:23" ht="30.6" customHeight="1">
      <c r="A293" s="138">
        <f>'[1]S4 Maquette'!B294</f>
        <v>0</v>
      </c>
      <c r="B293" s="138">
        <f>'[1]S4 Maquette'!C294</f>
        <v>0</v>
      </c>
      <c r="C293" s="43">
        <f>'[1]S4 Maquette'!F294</f>
        <v>0</v>
      </c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45"/>
      <c r="W293"/>
    </row>
    <row r="294" spans="1:23" ht="30.6" customHeight="1">
      <c r="A294" s="138">
        <f>'[1]S4 Maquette'!B295</f>
        <v>0</v>
      </c>
      <c r="B294" s="138">
        <f>'[1]S4 Maquette'!C295</f>
        <v>0</v>
      </c>
      <c r="C294" s="43">
        <f>'[1]S4 Maquette'!F295</f>
        <v>0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45"/>
      <c r="W294"/>
    </row>
    <row r="295" spans="1:23" ht="30.6" customHeight="1">
      <c r="A295" s="138">
        <f>'[1]S4 Maquette'!B296</f>
        <v>0</v>
      </c>
      <c r="B295" s="138">
        <f>'[1]S4 Maquette'!C296</f>
        <v>0</v>
      </c>
      <c r="C295" s="43">
        <f>'[1]S4 Maquette'!F296</f>
        <v>0</v>
      </c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45"/>
      <c r="W295"/>
    </row>
    <row r="296" spans="1:23" ht="30.6" customHeight="1">
      <c r="A296" s="138">
        <f>'[1]S4 Maquette'!B297</f>
        <v>0</v>
      </c>
      <c r="B296" s="138">
        <f>'[1]S4 Maquette'!C297</f>
        <v>0</v>
      </c>
      <c r="C296" s="43">
        <f>'[1]S4 Maquette'!F297</f>
        <v>0</v>
      </c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45"/>
      <c r="W296"/>
    </row>
    <row r="297" spans="1:23" ht="30.6" customHeight="1">
      <c r="A297" s="138">
        <f>'[1]S4 Maquette'!B298</f>
        <v>0</v>
      </c>
      <c r="B297" s="138">
        <f>'[1]S4 Maquette'!C298</f>
        <v>0</v>
      </c>
      <c r="C297" s="43">
        <f>'[1]S4 Maquette'!F298</f>
        <v>0</v>
      </c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45"/>
      <c r="W297"/>
    </row>
    <row r="298" spans="1:23" ht="30.6" customHeight="1">
      <c r="A298" s="138">
        <f>'[1]S4 Maquette'!B299</f>
        <v>0</v>
      </c>
      <c r="B298" s="138">
        <f>'[1]S4 Maquette'!C299</f>
        <v>0</v>
      </c>
      <c r="C298" s="43">
        <f>'[1]S4 Maquette'!F299</f>
        <v>0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45"/>
      <c r="W298"/>
    </row>
    <row r="299" spans="1:23" ht="30.6" customHeight="1">
      <c r="A299" s="138">
        <f>'[1]S4 Maquette'!B300</f>
        <v>0</v>
      </c>
      <c r="B299" s="138">
        <f>'[1]S4 Maquette'!C300</f>
        <v>0</v>
      </c>
      <c r="C299" s="43">
        <f>'[1]S4 Maquette'!F300</f>
        <v>0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45"/>
      <c r="W299"/>
    </row>
    <row r="300" spans="1:23" ht="30.6" customHeight="1">
      <c r="A300" s="138">
        <f>'[1]S4 Maquette'!B301</f>
        <v>0</v>
      </c>
      <c r="B300" s="138">
        <f>'[1]S4 Maquette'!C301</f>
        <v>0</v>
      </c>
      <c r="C300" s="43">
        <f>'[1]S4 Maquette'!F301</f>
        <v>0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719" priority="62">
      <formula>$C1="Parcours Pédagogique"</formula>
    </cfRule>
    <cfRule type="expression" dxfId="718" priority="63">
      <formula>$C1="BLOC"</formula>
    </cfRule>
    <cfRule type="expression" dxfId="717" priority="64">
      <formula>$C1="OPTION"</formula>
    </cfRule>
  </conditionalFormatting>
  <conditionalFormatting sqref="A18:S26 A42:S300 T18 A27:C41">
    <cfRule type="expression" dxfId="716" priority="69">
      <formula>$C18="Modification MCC"</formula>
    </cfRule>
  </conditionalFormatting>
  <conditionalFormatting sqref="B1:S7 C8:S9 C10 E10 J10:S11 B12:M12 P12 B13:L13 B14:N14 P14:S17 B15:M17 B301:S999">
    <cfRule type="expression" dxfId="715" priority="66">
      <formula>$D1="Modification"</formula>
    </cfRule>
    <cfRule type="expression" dxfId="714" priority="67">
      <formula>$D1="Création"</formula>
    </cfRule>
    <cfRule type="expression" dxfId="713" priority="68">
      <formula>$D1="Fermeture"</formula>
    </cfRule>
  </conditionalFormatting>
  <conditionalFormatting sqref="B1:S7 C8:S9 J10:S11 B12:M12 B13:L13 B14:N14 B15:M17 B301:S999 C10 E10 P12 P14:S17">
    <cfRule type="expression" dxfId="712" priority="65">
      <formula>$D1="Modification MCC"</formula>
    </cfRule>
  </conditionalFormatting>
  <conditionalFormatting sqref="C1:S9 C10 E10 J10:S11 C12:S26 C27:C41 C42:S1001">
    <cfRule type="expression" dxfId="711" priority="59">
      <formula>$B1="Option"</formula>
    </cfRule>
  </conditionalFormatting>
  <conditionalFormatting sqref="D27:J40 D41:O41 L27:L40 Q41:S41">
    <cfRule type="expression" dxfId="710" priority="53">
      <formula>$C27="Modification MCC"</formula>
    </cfRule>
  </conditionalFormatting>
  <conditionalFormatting sqref="D27:J40 L27:L40 D41:O41 Q41:S41">
    <cfRule type="expression" dxfId="709" priority="54">
      <formula>$C27="Modification"</formula>
    </cfRule>
    <cfRule type="expression" dxfId="708" priority="55">
      <formula>$C27="Création"</formula>
    </cfRule>
    <cfRule type="expression" dxfId="707" priority="56">
      <formula>$C27="Fermeture"</formula>
    </cfRule>
  </conditionalFormatting>
  <conditionalFormatting sqref="D27:J40">
    <cfRule type="expression" dxfId="706" priority="12">
      <formula>$B27="Option"</formula>
    </cfRule>
  </conditionalFormatting>
  <conditionalFormatting sqref="D41:O41 Q41:S41">
    <cfRule type="expression" dxfId="705" priority="43">
      <formula>$B41="Option"</formula>
    </cfRule>
  </conditionalFormatting>
  <conditionalFormatting sqref="J1:J26 J42:J1001">
    <cfRule type="expression" dxfId="704" priority="61">
      <formula>$I1="NON"</formula>
    </cfRule>
  </conditionalFormatting>
  <conditionalFormatting sqref="J27:J41">
    <cfRule type="expression" dxfId="703" priority="52">
      <formula>$I27="NON"</formula>
    </cfRule>
  </conditionalFormatting>
  <conditionalFormatting sqref="L18:L26 L42:L300">
    <cfRule type="expression" dxfId="698" priority="74">
      <formula>$K18="CCI (CC Intégral)"</formula>
    </cfRule>
  </conditionalFormatting>
  <conditionalFormatting sqref="L27:L41 M41">
    <cfRule type="expression" dxfId="697" priority="57">
      <formula>$K27="CT (Contrôle terminal)"</formula>
    </cfRule>
  </conditionalFormatting>
  <conditionalFormatting sqref="L27:L41">
    <cfRule type="expression" dxfId="696" priority="58">
      <formula>$K27="CCI (CC Intégral)"</formula>
    </cfRule>
  </conditionalFormatting>
  <conditionalFormatting sqref="L27:M40 P27:R27 Q28:R40 T32 T35 T38">
    <cfRule type="expression" dxfId="695" priority="51">
      <formula>$B27="Option"</formula>
    </cfRule>
  </conditionalFormatting>
  <conditionalFormatting sqref="M1:M26 L18:L26 L42:L300 M42:M1001">
    <cfRule type="expression" dxfId="694" priority="73">
      <formula>$K1="CT (Contrôle terminal)"</formula>
    </cfRule>
  </conditionalFormatting>
  <conditionalFormatting sqref="M27:M40">
    <cfRule type="expression" dxfId="693" priority="50">
      <formula>$K27="CT (Contrôle terminal)"</formula>
    </cfRule>
  </conditionalFormatting>
  <conditionalFormatting sqref="M27:O40">
    <cfRule type="expression" dxfId="692" priority="8">
      <formula>$C27="Modification MCC"</formula>
    </cfRule>
    <cfRule type="expression" dxfId="691" priority="9">
      <formula>$C27="Modification"</formula>
    </cfRule>
    <cfRule type="expression" dxfId="690" priority="10">
      <formula>$C27="Création"</formula>
    </cfRule>
    <cfRule type="expression" dxfId="689" priority="11">
      <formula>$C27="Fermeture"</formula>
    </cfRule>
  </conditionalFormatting>
  <conditionalFormatting sqref="N1:O1001">
    <cfRule type="expression" dxfId="688" priority="7">
      <formula>$K1="CCI (CC Intégral)"</formula>
    </cfRule>
  </conditionalFormatting>
  <conditionalFormatting sqref="N27:O40">
    <cfRule type="expression" dxfId="687" priority="6">
      <formula>$B27="Option"</formula>
    </cfRule>
  </conditionalFormatting>
  <conditionalFormatting sqref="P28">
    <cfRule type="expression" dxfId="686" priority="39">
      <formula>$C28="Modification MCC"</formula>
    </cfRule>
    <cfRule type="expression" dxfId="685" priority="40">
      <formula>$C28="Modification"</formula>
    </cfRule>
    <cfRule type="expression" dxfId="684" priority="41">
      <formula>$C28="Création"</formula>
    </cfRule>
    <cfRule type="expression" dxfId="683" priority="42">
      <formula>$C28="Fermeture"</formula>
    </cfRule>
  </conditionalFormatting>
  <conditionalFormatting sqref="P28:P29">
    <cfRule type="expression" dxfId="682" priority="38">
      <formula>$B28="Option"</formula>
    </cfRule>
  </conditionalFormatting>
  <conditionalFormatting sqref="P29:P41">
    <cfRule type="expression" dxfId="681" priority="34">
      <formula>$C29="Modification MCC"</formula>
    </cfRule>
    <cfRule type="expression" dxfId="680" priority="35">
      <formula>$C29="Modification"</formula>
    </cfRule>
    <cfRule type="expression" dxfId="679" priority="36">
      <formula>$C29="Création"</formula>
    </cfRule>
    <cfRule type="expression" dxfId="678" priority="37">
      <formula>$C29="Fermeture"</formula>
    </cfRule>
  </conditionalFormatting>
  <conditionalFormatting sqref="P30:P41">
    <cfRule type="expression" dxfId="677" priority="33">
      <formula>$B30="Option"</formula>
    </cfRule>
  </conditionalFormatting>
  <conditionalFormatting sqref="P27:R27 Q28:R40 T32 T35 T38">
    <cfRule type="expression" dxfId="676" priority="46">
      <formula>$C27="Modification MCC"</formula>
    </cfRule>
    <cfRule type="expression" dxfId="675" priority="47">
      <formula>$C27="Modification"</formula>
    </cfRule>
    <cfRule type="expression" dxfId="674" priority="48">
      <formula>$C27="Création"</formula>
    </cfRule>
    <cfRule type="expression" dxfId="673" priority="49">
      <formula>$C27="Fermeture"</formula>
    </cfRule>
  </conditionalFormatting>
  <conditionalFormatting sqref="Q1:R1001">
    <cfRule type="expression" dxfId="672" priority="45">
      <formula>$P1="Autres"</formula>
    </cfRule>
  </conditionalFormatting>
  <conditionalFormatting sqref="S27:S30 S32:S33 S35:S36">
    <cfRule type="expression" dxfId="671" priority="29">
      <formula>$C27="Modification MCC"</formula>
    </cfRule>
    <cfRule type="expression" dxfId="670" priority="30">
      <formula>$C27="Modification"</formula>
    </cfRule>
    <cfRule type="expression" dxfId="669" priority="31">
      <formula>$C27="Création"</formula>
    </cfRule>
    <cfRule type="expression" dxfId="668" priority="32">
      <formula>$C27="Fermeture"</formula>
    </cfRule>
  </conditionalFormatting>
  <conditionalFormatting sqref="S27:S30 S32:S33">
    <cfRule type="expression" dxfId="667" priority="27">
      <formula>$B27="Option"</formula>
    </cfRule>
  </conditionalFormatting>
  <conditionalFormatting sqref="S35:S37 S1:S30 S32:S33">
    <cfRule type="expression" dxfId="666" priority="28">
      <formula>$P1="CT (Contrôle terminal)"</formula>
    </cfRule>
  </conditionalFormatting>
  <conditionalFormatting sqref="S35:S37">
    <cfRule type="expression" dxfId="665" priority="22">
      <formula>$B35="Option"</formula>
    </cfRule>
  </conditionalFormatting>
  <conditionalFormatting sqref="S37">
    <cfRule type="expression" dxfId="664" priority="17">
      <formula>$B37="Option"</formula>
    </cfRule>
    <cfRule type="expression" dxfId="663" priority="18">
      <formula>$C37="Modification MCC"</formula>
    </cfRule>
    <cfRule type="expression" dxfId="662" priority="19">
      <formula>$C37="Modification"</formula>
    </cfRule>
    <cfRule type="expression" dxfId="661" priority="20">
      <formula>$C37="Création"</formula>
    </cfRule>
    <cfRule type="expression" dxfId="660" priority="21">
      <formula>$C37="Fermeture"</formula>
    </cfRule>
    <cfRule type="expression" dxfId="659" priority="23">
      <formula>$C37="Modification MCC"</formula>
    </cfRule>
    <cfRule type="expression" dxfId="658" priority="24">
      <formula>$C37="Modification"</formula>
    </cfRule>
    <cfRule type="expression" dxfId="657" priority="25">
      <formula>$C37="Création"</formula>
    </cfRule>
    <cfRule type="expression" dxfId="656" priority="26">
      <formula>$C37="Fermeture"</formula>
    </cfRule>
  </conditionalFormatting>
  <conditionalFormatting sqref="T18 A18:S26 A27:C41 A42:S300">
    <cfRule type="expression" dxfId="655" priority="70">
      <formula>$C18="Modification"</formula>
    </cfRule>
    <cfRule type="expression" dxfId="654" priority="71">
      <formula>$C18="Création"</formula>
    </cfRule>
    <cfRule type="expression" dxfId="653" priority="72">
      <formula>$C18="Fermeture"</formula>
    </cfRule>
  </conditionalFormatting>
  <conditionalFormatting sqref="T18">
    <cfRule type="expression" dxfId="652" priority="60">
      <formula>$P18="CT (Contrôle terminal)"</formula>
    </cfRule>
  </conditionalFormatting>
  <conditionalFormatting sqref="T32 T35 T38 S41:S1001">
    <cfRule type="expression" dxfId="651" priority="44">
      <formula>$P32="CT (Contrôle terminal)"</formula>
    </cfRule>
  </conditionalFormatting>
  <conditionalFormatting sqref="K27:K40">
    <cfRule type="expression" dxfId="4" priority="2">
      <formula>$C27="Modification MCC"</formula>
    </cfRule>
  </conditionalFormatting>
  <conditionalFormatting sqref="K27:K40">
    <cfRule type="expression" dxfId="3" priority="3">
      <formula>$C27="Modification"</formula>
    </cfRule>
  </conditionalFormatting>
  <conditionalFormatting sqref="K27:K40">
    <cfRule type="expression" dxfId="2" priority="1">
      <formula>$B27="Option"</formula>
    </cfRule>
  </conditionalFormatting>
  <conditionalFormatting sqref="K27:K40">
    <cfRule type="expression" dxfId="1" priority="4">
      <formula>$C27="Création"</formula>
    </cfRule>
    <cfRule type="expression" dxfId="0" priority="5">
      <formula>$C27="Fermeture"</formula>
    </cfRule>
  </conditionalFormatting>
  <dataValidations count="6">
    <dataValidation type="list" allowBlank="1" showInputMessage="1" showErrorMessage="1" sqref="E19:I300" xr:uid="{A3CC4C4D-185E-4F8F-97DC-EFC2C9C5EE2D}">
      <formula1>"OUI, NON"</formula1>
    </dataValidation>
    <dataValidation type="list" allowBlank="1" showInputMessage="1" showErrorMessage="1" sqref="P19:P300" xr:uid="{35506738-5F84-4BCE-B495-CCDDABF06EE1}">
      <formula1>"CT (Contrôle terminal), Autres"</formula1>
    </dataValidation>
    <dataValidation type="list" allowBlank="1" showInputMessage="1" showErrorMessage="1" sqref="D1:D6" xr:uid="{07F0E890-D723-4547-83FB-C8AB6D277C55}">
      <formula1>"Obligatoire, Facultatif, Complémentaire"</formula1>
    </dataValidation>
    <dataValidation type="list" allowBlank="1" showInputMessage="1" showErrorMessage="1" sqref="C19:C300" xr:uid="{1E52DEE3-889F-4A6D-B7ED-233683E19E35}">
      <formula1>"Modification MCC"</formula1>
    </dataValidation>
    <dataValidation type="list" allowBlank="1" showInputMessage="1" showErrorMessage="1" sqref="K19:K300" xr:uid="{877E5671-9AA2-4C6D-AADE-9C3FD89A5F35}">
      <formula1>List_Controle2</formula1>
    </dataValidation>
    <dataValidation type="list" allowBlank="1" showInputMessage="1" showErrorMessage="1" sqref="Q19:Q300 N19:N300" xr:uid="{4617027C-69C0-438A-86DD-9A1486E43808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8052-5C04-493C-97FD-C49C5BEE3E5C}">
  <dimension ref="A1:O274"/>
  <sheetViews>
    <sheetView topLeftCell="A52" zoomScale="85" zoomScaleNormal="85" workbookViewId="0">
      <selection activeCell="G84" sqref="G84"/>
    </sheetView>
  </sheetViews>
  <sheetFormatPr baseColWidth="10" defaultColWidth="11.42578125" defaultRowHeight="1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5"/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0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0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>
      <c r="A5" s="185"/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/>
      <c r="B6" s="186"/>
      <c r="C6" s="185"/>
      <c r="D6" s="185"/>
      <c r="E6" s="185"/>
      <c r="F6" s="185"/>
      <c r="G6" s="185"/>
      <c r="H6" s="185"/>
      <c r="I6" s="185"/>
      <c r="J6" s="185"/>
    </row>
    <row r="7" spans="1:10" ht="18" customHeight="1">
      <c r="A7" s="187" t="s">
        <v>174</v>
      </c>
      <c r="B7" s="184" t="str">
        <f>'[3]Fiche Générale'!B3</f>
        <v>Portail_LLAC</v>
      </c>
      <c r="C7" s="188" t="s">
        <v>175</v>
      </c>
      <c r="D7" s="189"/>
      <c r="E7" s="194">
        <f>'[3]Fiche Générale'!B4</f>
        <v>0</v>
      </c>
      <c r="F7" s="195"/>
      <c r="G7" s="187" t="s">
        <v>176</v>
      </c>
      <c r="H7" s="184" t="str">
        <f>'[3]Fiche Générale'!B5</f>
        <v>-</v>
      </c>
      <c r="I7" s="184"/>
      <c r="J7" s="184"/>
    </row>
    <row r="8" spans="1:10" ht="18" customHeight="1">
      <c r="A8" s="187"/>
      <c r="B8" s="184"/>
      <c r="C8" s="190"/>
      <c r="D8" s="191"/>
      <c r="E8" s="196"/>
      <c r="F8" s="197"/>
      <c r="G8" s="187"/>
      <c r="H8" s="184"/>
      <c r="I8" s="184"/>
      <c r="J8" s="184"/>
    </row>
    <row r="9" spans="1:10" ht="18" customHeight="1">
      <c r="A9" s="187"/>
      <c r="B9" s="184"/>
      <c r="C9" s="192"/>
      <c r="D9" s="193"/>
      <c r="E9" s="198"/>
      <c r="F9" s="199"/>
      <c r="G9" s="187"/>
      <c r="H9" s="184"/>
      <c r="I9" s="184"/>
      <c r="J9" s="184"/>
    </row>
    <row r="10" spans="1:10" ht="18" customHeight="1">
      <c r="A10" s="187"/>
      <c r="B10" s="184"/>
      <c r="C10" s="200" t="s">
        <v>177</v>
      </c>
      <c r="D10" s="200"/>
      <c r="E10" s="201" t="str">
        <f>'[3]Fiche Générale'!B9</f>
        <v>LLCER Anglais</v>
      </c>
      <c r="F10" s="202"/>
      <c r="G10" s="202"/>
      <c r="H10" s="202"/>
      <c r="I10" s="202"/>
      <c r="J10" s="203"/>
    </row>
    <row r="11" spans="1:10" ht="18" customHeight="1">
      <c r="A11" s="187"/>
      <c r="B11" s="184"/>
      <c r="C11" s="200"/>
      <c r="D11" s="200"/>
      <c r="E11" s="204"/>
      <c r="F11" s="205"/>
      <c r="G11" s="205"/>
      <c r="H11" s="205"/>
      <c r="I11" s="205"/>
      <c r="J11" s="206"/>
    </row>
    <row r="13" spans="1:10">
      <c r="A13" s="179" t="s">
        <v>178</v>
      </c>
      <c r="B13" s="148" t="s">
        <v>179</v>
      </c>
      <c r="C13" s="179" t="s">
        <v>180</v>
      </c>
      <c r="D13" s="179"/>
      <c r="E13" s="179"/>
      <c r="F13" s="179"/>
      <c r="G13" s="179" t="s">
        <v>181</v>
      </c>
      <c r="H13" s="144">
        <f>[3]Calcul!A7</f>
        <v>170.5</v>
      </c>
      <c r="I13" s="144"/>
    </row>
    <row r="14" spans="1:10">
      <c r="A14" s="179"/>
      <c r="B14" s="151"/>
      <c r="C14" s="179"/>
      <c r="D14" s="179"/>
      <c r="E14" s="179"/>
      <c r="F14" s="179"/>
      <c r="G14" s="179"/>
      <c r="H14" s="144"/>
      <c r="I14" s="144"/>
    </row>
    <row r="15" spans="1:10">
      <c r="A15" s="179" t="s">
        <v>182</v>
      </c>
      <c r="B15" s="144" t="s">
        <v>143</v>
      </c>
      <c r="C15" s="180" t="s">
        <v>183</v>
      </c>
      <c r="D15" s="181"/>
      <c r="E15" s="179"/>
      <c r="F15" s="179"/>
      <c r="G15" s="179" t="s">
        <v>184</v>
      </c>
      <c r="H15" s="144">
        <f>[3]Calcul!A20</f>
        <v>170.5</v>
      </c>
      <c r="I15" s="144"/>
    </row>
    <row r="16" spans="1:10">
      <c r="A16" s="179"/>
      <c r="B16" s="144"/>
      <c r="C16" s="182"/>
      <c r="D16" s="183"/>
      <c r="E16" s="179"/>
      <c r="F16" s="179"/>
      <c r="G16" s="179"/>
      <c r="H16" s="144"/>
      <c r="I16" s="144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>
      <c r="A19" s="54">
        <v>0</v>
      </c>
      <c r="B19" s="52" t="s">
        <v>192</v>
      </c>
      <c r="C19" s="54" t="s">
        <v>11</v>
      </c>
      <c r="D19" s="54">
        <v>6</v>
      </c>
      <c r="E19" s="71"/>
      <c r="F19" s="71"/>
      <c r="G19" s="71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193</v>
      </c>
      <c r="B20" s="52" t="s">
        <v>194</v>
      </c>
      <c r="C20" s="54" t="s">
        <v>19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195</v>
      </c>
      <c r="B21" s="52" t="s">
        <v>196</v>
      </c>
      <c r="C21" s="54" t="s">
        <v>19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197</v>
      </c>
      <c r="B22" s="53" t="s">
        <v>198</v>
      </c>
      <c r="C22" s="54" t="s">
        <v>19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5"/>
      <c r="B23" s="53" t="s">
        <v>199</v>
      </c>
      <c r="C23" s="54" t="s">
        <v>29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200</v>
      </c>
      <c r="B24" s="53" t="s">
        <v>201</v>
      </c>
      <c r="C24" s="54" t="s">
        <v>19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202</v>
      </c>
      <c r="B25" s="53" t="s">
        <v>203</v>
      </c>
      <c r="C25" s="54" t="s">
        <v>19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0"/>
      <c r="O25" s="37"/>
    </row>
    <row r="26" spans="1:15" ht="42.75" customHeight="1">
      <c r="A26" s="54" t="s">
        <v>204</v>
      </c>
      <c r="B26" s="53" t="s">
        <v>205</v>
      </c>
      <c r="C26" s="54" t="s">
        <v>19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0"/>
      <c r="O26" s="37"/>
    </row>
    <row r="27" spans="1:15" s="91" customFormat="1" ht="43.35" customHeight="1">
      <c r="A27" s="87"/>
      <c r="B27" s="88" t="s">
        <v>297</v>
      </c>
      <c r="C27" s="87" t="s">
        <v>26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9"/>
      <c r="O27" s="90"/>
    </row>
    <row r="28" spans="1:15" ht="43.35" customHeight="1">
      <c r="A28" s="23"/>
      <c r="B28" s="72" t="s">
        <v>347</v>
      </c>
      <c r="C28" s="20" t="s">
        <v>11</v>
      </c>
      <c r="D28" s="20">
        <v>6</v>
      </c>
      <c r="E28" s="20"/>
      <c r="F28" s="20"/>
      <c r="G28" s="20"/>
      <c r="H28" s="20"/>
      <c r="I28" s="75"/>
      <c r="J28" s="75"/>
      <c r="K28" s="75"/>
      <c r="L28" s="20"/>
      <c r="M28" s="20"/>
      <c r="N28" s="5"/>
      <c r="O28" s="5"/>
    </row>
    <row r="29" spans="1:15" ht="43.35" customHeight="1">
      <c r="A29" s="23"/>
      <c r="B29" s="73" t="s">
        <v>207</v>
      </c>
      <c r="C29" s="20" t="s">
        <v>19</v>
      </c>
      <c r="D29" s="20"/>
      <c r="E29" s="20"/>
      <c r="F29" s="20"/>
      <c r="G29" s="20"/>
      <c r="H29" s="20"/>
      <c r="I29" s="75"/>
      <c r="J29" s="75">
        <v>22</v>
      </c>
      <c r="K29" s="75"/>
      <c r="L29" s="20"/>
      <c r="M29" s="20"/>
      <c r="N29" s="5"/>
      <c r="O29" s="5"/>
    </row>
    <row r="30" spans="1:15" ht="43.35" customHeight="1">
      <c r="A30" s="23"/>
      <c r="B30" s="73" t="s">
        <v>208</v>
      </c>
      <c r="C30" s="20" t="s">
        <v>19</v>
      </c>
      <c r="D30" s="20"/>
      <c r="E30" s="20"/>
      <c r="F30" s="20"/>
      <c r="G30" s="20"/>
      <c r="H30" s="20"/>
      <c r="I30" s="75"/>
      <c r="J30" s="75">
        <v>22</v>
      </c>
      <c r="K30" s="75"/>
      <c r="L30" s="20"/>
      <c r="M30" s="20"/>
      <c r="N30" s="5"/>
      <c r="O30" s="5"/>
    </row>
    <row r="31" spans="1:15" ht="43.35" customHeight="1">
      <c r="A31" s="23"/>
      <c r="B31" s="73" t="s">
        <v>209</v>
      </c>
      <c r="C31" s="20" t="s">
        <v>19</v>
      </c>
      <c r="D31" s="20"/>
      <c r="E31" s="20"/>
      <c r="F31" s="20"/>
      <c r="G31" s="20"/>
      <c r="H31" s="20"/>
      <c r="I31" s="75"/>
      <c r="J31" s="75"/>
      <c r="K31" s="75">
        <v>22</v>
      </c>
      <c r="L31" s="20"/>
      <c r="M31" s="20"/>
      <c r="N31" s="5"/>
      <c r="O31" s="5"/>
    </row>
    <row r="32" spans="1:15" ht="43.35" customHeight="1">
      <c r="A32" s="23"/>
      <c r="B32" s="74" t="s">
        <v>345</v>
      </c>
      <c r="C32" s="20" t="s">
        <v>11</v>
      </c>
      <c r="D32" s="20">
        <v>6</v>
      </c>
      <c r="E32" s="20"/>
      <c r="F32" s="20"/>
      <c r="G32" s="20"/>
      <c r="H32" s="20"/>
      <c r="I32" s="75"/>
      <c r="J32" s="75"/>
      <c r="K32" s="75"/>
      <c r="L32" s="20"/>
      <c r="M32" s="20"/>
      <c r="N32" s="5"/>
      <c r="O32" s="5"/>
    </row>
    <row r="33" spans="1:15" ht="43.35" customHeight="1">
      <c r="A33" s="23"/>
      <c r="B33" s="73" t="s">
        <v>211</v>
      </c>
      <c r="C33" s="20" t="s">
        <v>19</v>
      </c>
      <c r="D33" s="20"/>
      <c r="E33" s="20"/>
      <c r="F33" s="20"/>
      <c r="G33" s="20"/>
      <c r="H33" s="20"/>
      <c r="I33" s="75">
        <v>11</v>
      </c>
      <c r="J33" s="75"/>
      <c r="K33" s="75"/>
      <c r="L33" s="20"/>
      <c r="M33" s="20"/>
      <c r="N33" s="5"/>
      <c r="O33" s="5"/>
    </row>
    <row r="34" spans="1:15" ht="43.35" customHeight="1">
      <c r="A34" s="23"/>
      <c r="B34" s="73" t="s">
        <v>212</v>
      </c>
      <c r="C34" s="20" t="s">
        <v>19</v>
      </c>
      <c r="D34" s="20"/>
      <c r="E34" s="20"/>
      <c r="F34" s="20"/>
      <c r="G34" s="20"/>
      <c r="H34" s="20"/>
      <c r="I34" s="75"/>
      <c r="J34" s="75">
        <v>22</v>
      </c>
      <c r="K34" s="75"/>
      <c r="L34" s="20"/>
      <c r="M34" s="20"/>
      <c r="N34" s="5"/>
      <c r="O34" s="5"/>
    </row>
    <row r="35" spans="1:15" ht="43.35" customHeight="1">
      <c r="A35" s="23"/>
      <c r="B35" s="74" t="s">
        <v>346</v>
      </c>
      <c r="C35" s="20" t="s">
        <v>11</v>
      </c>
      <c r="D35" s="20">
        <v>6</v>
      </c>
      <c r="E35" s="20"/>
      <c r="F35" s="20"/>
      <c r="G35" s="20"/>
      <c r="H35" s="20"/>
      <c r="I35" s="75"/>
      <c r="J35" s="75"/>
      <c r="K35" s="75"/>
      <c r="L35" s="20"/>
      <c r="M35" s="20"/>
      <c r="N35" s="5"/>
      <c r="O35" s="5"/>
    </row>
    <row r="36" spans="1:15" ht="43.35" customHeight="1">
      <c r="A36" s="23"/>
      <c r="B36" s="73" t="s">
        <v>214</v>
      </c>
      <c r="C36" s="20" t="s">
        <v>19</v>
      </c>
      <c r="D36" s="20"/>
      <c r="E36" s="20"/>
      <c r="F36" s="20"/>
      <c r="G36" s="20"/>
      <c r="H36" s="20"/>
      <c r="I36" s="75">
        <v>11</v>
      </c>
      <c r="J36" s="75"/>
      <c r="K36" s="75"/>
      <c r="L36" s="20"/>
      <c r="M36" s="20"/>
      <c r="N36" s="5"/>
      <c r="O36" s="5"/>
    </row>
    <row r="37" spans="1:15" ht="43.35" customHeight="1">
      <c r="A37" s="23"/>
      <c r="B37" s="73" t="s">
        <v>215</v>
      </c>
      <c r="C37" s="20" t="s">
        <v>19</v>
      </c>
      <c r="D37" s="20"/>
      <c r="E37" s="20"/>
      <c r="F37" s="20"/>
      <c r="G37" s="20"/>
      <c r="H37" s="20"/>
      <c r="I37" s="75"/>
      <c r="J37" s="75">
        <v>22</v>
      </c>
      <c r="K37" s="75"/>
      <c r="L37" s="20"/>
      <c r="M37" s="20"/>
      <c r="N37" s="5"/>
      <c r="O37" s="5"/>
    </row>
    <row r="38" spans="1:15" ht="43.35" customHeight="1">
      <c r="A38" s="23"/>
      <c r="B38" s="75"/>
      <c r="C38" s="20"/>
      <c r="D38" s="20"/>
      <c r="E38" s="20"/>
      <c r="F38" s="20"/>
      <c r="G38" s="20"/>
      <c r="H38" s="20"/>
      <c r="I38" s="75"/>
      <c r="J38" s="75"/>
      <c r="K38" s="75"/>
      <c r="L38" s="20"/>
      <c r="M38" s="20"/>
      <c r="N38" s="5"/>
      <c r="O38" s="5"/>
    </row>
    <row r="39" spans="1:15" s="91" customFormat="1" ht="43.35" customHeight="1">
      <c r="A39" s="92"/>
      <c r="B39" s="93" t="s">
        <v>305</v>
      </c>
      <c r="C39" s="94" t="s">
        <v>29</v>
      </c>
      <c r="D39" s="94"/>
      <c r="E39" s="94"/>
      <c r="F39" s="94"/>
      <c r="G39" s="94"/>
      <c r="H39" s="94"/>
      <c r="I39" s="93"/>
      <c r="J39" s="93"/>
      <c r="K39" s="93"/>
      <c r="L39" s="94"/>
      <c r="M39" s="94"/>
      <c r="N39" s="90"/>
      <c r="O39" s="90"/>
    </row>
    <row r="40" spans="1:15" s="99" customFormat="1" ht="43.35" customHeight="1">
      <c r="A40" s="95"/>
      <c r="B40" s="96" t="s">
        <v>342</v>
      </c>
      <c r="C40" s="95" t="s">
        <v>26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7"/>
      <c r="O40" s="98"/>
    </row>
    <row r="41" spans="1:15" ht="43.35" customHeight="1">
      <c r="A41" s="23"/>
      <c r="B41" s="76" t="s">
        <v>306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100" t="s">
        <v>307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6" t="s">
        <v>343</v>
      </c>
      <c r="C43" s="20" t="s">
        <v>11</v>
      </c>
      <c r="D43" s="20">
        <v>6</v>
      </c>
      <c r="E43" s="20"/>
      <c r="F43" s="20"/>
      <c r="G43" s="20"/>
      <c r="H43" s="20"/>
      <c r="I43" s="75"/>
      <c r="J43" s="75"/>
      <c r="K43" s="75"/>
      <c r="L43" s="20"/>
      <c r="M43" s="20"/>
      <c r="N43" s="5"/>
      <c r="O43" s="5"/>
    </row>
    <row r="44" spans="1:15" ht="43.35" customHeight="1">
      <c r="A44" s="23"/>
      <c r="B44" s="75" t="s">
        <v>301</v>
      </c>
      <c r="C44" s="20" t="s">
        <v>19</v>
      </c>
      <c r="D44" s="20"/>
      <c r="E44" s="20"/>
      <c r="F44" s="20"/>
      <c r="G44" s="20"/>
      <c r="H44" s="20"/>
      <c r="I44" s="75">
        <v>11</v>
      </c>
      <c r="J44" s="75"/>
      <c r="K44" s="75"/>
      <c r="L44" s="20"/>
      <c r="M44" s="20"/>
      <c r="N44" s="5"/>
      <c r="O44" s="5"/>
    </row>
    <row r="45" spans="1:15" ht="43.35" customHeight="1">
      <c r="A45" s="23"/>
      <c r="B45" s="75" t="s">
        <v>302</v>
      </c>
      <c r="C45" s="20" t="s">
        <v>19</v>
      </c>
      <c r="D45" s="20"/>
      <c r="E45" s="20"/>
      <c r="F45" s="20"/>
      <c r="G45" s="20"/>
      <c r="H45" s="20"/>
      <c r="I45" s="75"/>
      <c r="J45" s="75">
        <v>22</v>
      </c>
      <c r="K45" s="75"/>
      <c r="L45" s="20"/>
      <c r="M45" s="20"/>
      <c r="N45" s="5"/>
      <c r="O45" s="5"/>
    </row>
    <row r="46" spans="1:15" ht="43.35" customHeight="1">
      <c r="A46" s="23"/>
      <c r="B46" s="76" t="s">
        <v>344</v>
      </c>
      <c r="C46" s="20" t="s">
        <v>11</v>
      </c>
      <c r="D46" s="20">
        <v>6</v>
      </c>
      <c r="E46" s="20"/>
      <c r="F46" s="20"/>
      <c r="G46" s="20"/>
      <c r="H46" s="20"/>
      <c r="I46" s="75"/>
      <c r="J46" s="75"/>
      <c r="K46" s="75"/>
      <c r="L46" s="20"/>
      <c r="M46" s="20"/>
      <c r="N46" s="5"/>
      <c r="O46" s="5"/>
    </row>
    <row r="47" spans="1:15" ht="43.35" customHeight="1">
      <c r="A47" s="23"/>
      <c r="B47" s="75" t="s">
        <v>303</v>
      </c>
      <c r="C47" s="20" t="s">
        <v>19</v>
      </c>
      <c r="D47" s="20"/>
      <c r="E47" s="20"/>
      <c r="F47" s="20"/>
      <c r="G47" s="20"/>
      <c r="H47" s="20"/>
      <c r="I47" s="75">
        <v>11</v>
      </c>
      <c r="J47" s="75"/>
      <c r="K47" s="75"/>
      <c r="L47" s="20"/>
      <c r="M47" s="20"/>
      <c r="N47" s="5"/>
      <c r="O47" s="5"/>
    </row>
    <row r="48" spans="1:15" ht="43.35" customHeight="1">
      <c r="A48" s="23"/>
      <c r="B48" s="75" t="s">
        <v>304</v>
      </c>
      <c r="C48" s="20" t="s">
        <v>19</v>
      </c>
      <c r="D48" s="20"/>
      <c r="E48" s="20"/>
      <c r="F48" s="20"/>
      <c r="G48" s="20"/>
      <c r="H48" s="20"/>
      <c r="I48" s="75"/>
      <c r="J48" s="75">
        <v>22</v>
      </c>
      <c r="K48" s="75"/>
      <c r="L48" s="20"/>
      <c r="M48" s="20"/>
      <c r="N48" s="5"/>
      <c r="O48" s="5"/>
    </row>
    <row r="49" spans="1:15" ht="43.35" customHeight="1">
      <c r="A49" s="23"/>
      <c r="B49" s="72" t="s">
        <v>308</v>
      </c>
      <c r="C49" s="20" t="s">
        <v>11</v>
      </c>
      <c r="D49" s="20">
        <v>6</v>
      </c>
      <c r="E49" s="20"/>
      <c r="F49" s="20"/>
      <c r="G49" s="20"/>
      <c r="H49" s="20"/>
      <c r="I49" s="75"/>
      <c r="J49" s="75"/>
      <c r="K49" s="75"/>
      <c r="L49" s="20"/>
      <c r="M49" s="20"/>
      <c r="N49" s="5"/>
      <c r="O49" s="5"/>
    </row>
    <row r="50" spans="1:15" ht="43.35" customHeight="1">
      <c r="A50" s="23"/>
      <c r="B50" s="75" t="s">
        <v>298</v>
      </c>
      <c r="C50" s="20" t="s">
        <v>19</v>
      </c>
      <c r="D50" s="20"/>
      <c r="E50" s="20"/>
      <c r="F50" s="20"/>
      <c r="G50" s="20"/>
      <c r="H50" s="20"/>
      <c r="I50" s="75"/>
      <c r="J50" s="75">
        <v>22</v>
      </c>
      <c r="K50" s="75"/>
      <c r="L50" s="20"/>
      <c r="M50" s="20"/>
      <c r="N50" s="5"/>
      <c r="O50" s="5"/>
    </row>
    <row r="51" spans="1:15" ht="43.35" customHeight="1">
      <c r="A51" s="23"/>
      <c r="B51" s="75" t="s">
        <v>299</v>
      </c>
      <c r="C51" s="20" t="s">
        <v>19</v>
      </c>
      <c r="D51" s="20"/>
      <c r="E51" s="20"/>
      <c r="F51" s="20"/>
      <c r="G51" s="20"/>
      <c r="H51" s="20"/>
      <c r="I51" s="75"/>
      <c r="J51" s="75">
        <v>22</v>
      </c>
      <c r="K51" s="75"/>
      <c r="L51" s="20"/>
      <c r="M51" s="20"/>
      <c r="N51" s="5"/>
      <c r="O51" s="5"/>
    </row>
    <row r="52" spans="1:15" ht="43.35" customHeight="1">
      <c r="A52" s="23"/>
      <c r="B52" s="75" t="s">
        <v>300</v>
      </c>
      <c r="C52" s="20" t="s">
        <v>19</v>
      </c>
      <c r="D52" s="20"/>
      <c r="E52" s="20"/>
      <c r="F52" s="20"/>
      <c r="G52" s="20"/>
      <c r="H52" s="20"/>
      <c r="I52" s="75"/>
      <c r="J52" s="75"/>
      <c r="K52" s="75">
        <v>22</v>
      </c>
      <c r="L52" s="20"/>
      <c r="M52" s="20"/>
      <c r="N52" s="5"/>
      <c r="O52" s="5"/>
    </row>
    <row r="53" spans="1:15" ht="43.35" customHeight="1">
      <c r="A53" s="24"/>
      <c r="B53" s="72" t="s">
        <v>309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3"/>
      <c r="B54" s="101" t="s">
        <v>310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>
      <c r="A55" s="23"/>
      <c r="B55" s="76" t="s">
        <v>343</v>
      </c>
      <c r="C55" s="20" t="s">
        <v>11</v>
      </c>
      <c r="D55" s="20">
        <v>6</v>
      </c>
      <c r="E55" s="20"/>
      <c r="F55" s="20"/>
      <c r="G55" s="20"/>
      <c r="H55" s="20"/>
      <c r="I55" s="75"/>
      <c r="J55" s="75"/>
      <c r="K55" s="75"/>
      <c r="L55" s="20"/>
      <c r="M55" s="20"/>
      <c r="N55" s="5"/>
      <c r="O55" s="5"/>
    </row>
    <row r="56" spans="1:15" ht="43.35" customHeight="1">
      <c r="A56" s="23"/>
      <c r="B56" s="75" t="s">
        <v>301</v>
      </c>
      <c r="C56" s="20" t="s">
        <v>19</v>
      </c>
      <c r="D56" s="20"/>
      <c r="E56" s="20"/>
      <c r="F56" s="20"/>
      <c r="G56" s="20"/>
      <c r="H56" s="20"/>
      <c r="I56" s="75">
        <v>11</v>
      </c>
      <c r="J56" s="75"/>
      <c r="K56" s="75"/>
      <c r="L56" s="20"/>
      <c r="M56" s="20"/>
      <c r="N56" s="5"/>
      <c r="O56" s="5"/>
    </row>
    <row r="57" spans="1:15" ht="43.35" customHeight="1">
      <c r="A57" s="23"/>
      <c r="B57" s="75" t="s">
        <v>302</v>
      </c>
      <c r="C57" s="20" t="s">
        <v>19</v>
      </c>
      <c r="D57" s="20"/>
      <c r="E57" s="20"/>
      <c r="F57" s="20"/>
      <c r="G57" s="20"/>
      <c r="H57" s="20"/>
      <c r="I57" s="75"/>
      <c r="J57" s="75">
        <v>22</v>
      </c>
      <c r="K57" s="75"/>
      <c r="L57" s="20"/>
      <c r="M57" s="20"/>
      <c r="N57" s="5"/>
      <c r="O57" s="5"/>
    </row>
    <row r="58" spans="1:15" ht="43.35" customHeight="1">
      <c r="A58" s="23"/>
      <c r="B58" s="76" t="s">
        <v>344</v>
      </c>
      <c r="C58" s="20" t="s">
        <v>11</v>
      </c>
      <c r="D58" s="20">
        <v>6</v>
      </c>
      <c r="E58" s="20"/>
      <c r="F58" s="20"/>
      <c r="G58" s="20"/>
      <c r="H58" s="20"/>
      <c r="I58" s="75"/>
      <c r="J58" s="75"/>
      <c r="K58" s="75"/>
      <c r="L58" s="20"/>
      <c r="M58" s="20"/>
      <c r="N58" s="5"/>
      <c r="O58" s="5"/>
    </row>
    <row r="59" spans="1:15" ht="43.35" customHeight="1">
      <c r="A59" s="23"/>
      <c r="B59" s="75" t="s">
        <v>303</v>
      </c>
      <c r="C59" s="20" t="s">
        <v>19</v>
      </c>
      <c r="D59" s="20"/>
      <c r="E59" s="20"/>
      <c r="F59" s="20"/>
      <c r="G59" s="20"/>
      <c r="H59" s="20"/>
      <c r="I59" s="75">
        <v>11</v>
      </c>
      <c r="J59" s="75"/>
      <c r="K59" s="75"/>
      <c r="L59" s="20"/>
      <c r="M59" s="20"/>
      <c r="N59" s="5"/>
      <c r="O59" s="5"/>
    </row>
    <row r="60" spans="1:15" ht="43.35" customHeight="1">
      <c r="A60" s="23"/>
      <c r="B60" s="75" t="s">
        <v>304</v>
      </c>
      <c r="C60" s="20" t="s">
        <v>19</v>
      </c>
      <c r="D60" s="20"/>
      <c r="E60" s="20"/>
      <c r="F60" s="20"/>
      <c r="G60" s="20"/>
      <c r="H60" s="20"/>
      <c r="I60" s="75"/>
      <c r="J60" s="75">
        <v>22</v>
      </c>
      <c r="K60" s="75"/>
      <c r="L60" s="20"/>
      <c r="M60" s="20"/>
      <c r="N60" s="5"/>
      <c r="O60" s="5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9" customFormat="1" ht="43.35" customHeight="1">
      <c r="A62" s="95"/>
      <c r="B62" s="96" t="s">
        <v>311</v>
      </c>
      <c r="C62" s="95" t="s">
        <v>26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7"/>
      <c r="O62" s="98"/>
    </row>
    <row r="63" spans="1:15" ht="43.35" customHeight="1">
      <c r="A63" s="23"/>
      <c r="B63" s="76" t="s">
        <v>306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>
      <c r="A64" s="23"/>
      <c r="B64" s="100" t="s">
        <v>307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>
      <c r="A65" s="23"/>
      <c r="B65" s="74" t="s">
        <v>312</v>
      </c>
      <c r="C65" s="20" t="s">
        <v>11</v>
      </c>
      <c r="D65" s="20">
        <v>6</v>
      </c>
      <c r="E65" s="20"/>
      <c r="F65" s="20"/>
      <c r="G65" s="20"/>
      <c r="H65" s="20"/>
      <c r="I65" s="75"/>
      <c r="J65" s="75"/>
      <c r="K65" s="75"/>
      <c r="L65" s="20"/>
      <c r="M65" s="20"/>
      <c r="N65" s="5"/>
      <c r="O65" s="5"/>
    </row>
    <row r="66" spans="1:15" ht="43.35" customHeight="1">
      <c r="A66" s="23"/>
      <c r="B66" s="73" t="s">
        <v>313</v>
      </c>
      <c r="C66" s="20" t="s">
        <v>19</v>
      </c>
      <c r="D66" s="20"/>
      <c r="E66" s="20"/>
      <c r="F66" s="20"/>
      <c r="G66" s="20"/>
      <c r="H66" s="20"/>
      <c r="I66" s="75">
        <v>11</v>
      </c>
      <c r="J66" s="75"/>
      <c r="K66" s="75"/>
      <c r="L66" s="20"/>
      <c r="M66" s="20"/>
      <c r="N66" s="5"/>
      <c r="O66" s="5"/>
    </row>
    <row r="67" spans="1:15" ht="43.35" customHeight="1">
      <c r="A67" s="23"/>
      <c r="B67" s="73" t="s">
        <v>314</v>
      </c>
      <c r="C67" s="20" t="s">
        <v>19</v>
      </c>
      <c r="D67" s="20"/>
      <c r="E67" s="20"/>
      <c r="F67" s="20"/>
      <c r="G67" s="20"/>
      <c r="H67" s="20"/>
      <c r="I67" s="75"/>
      <c r="J67" s="75">
        <v>22</v>
      </c>
      <c r="K67" s="75"/>
      <c r="L67" s="20"/>
      <c r="M67" s="20"/>
      <c r="N67" s="5"/>
      <c r="O67" s="5"/>
    </row>
    <row r="68" spans="1:15" ht="43.35" customHeight="1">
      <c r="A68" s="23"/>
      <c r="B68" s="74" t="s">
        <v>315</v>
      </c>
      <c r="C68" s="20" t="s">
        <v>11</v>
      </c>
      <c r="D68" s="20">
        <v>6</v>
      </c>
      <c r="E68" s="20"/>
      <c r="F68" s="20"/>
      <c r="G68" s="20"/>
      <c r="H68" s="20"/>
      <c r="I68" s="75"/>
      <c r="J68" s="75"/>
      <c r="K68" s="75"/>
      <c r="L68" s="20"/>
      <c r="M68" s="20"/>
      <c r="N68" s="5"/>
      <c r="O68" s="5"/>
    </row>
    <row r="69" spans="1:15" ht="43.35" customHeight="1">
      <c r="A69" s="23"/>
      <c r="B69" s="73" t="s">
        <v>316</v>
      </c>
      <c r="C69" s="20" t="s">
        <v>19</v>
      </c>
      <c r="D69" s="20"/>
      <c r="E69" s="20"/>
      <c r="F69" s="20"/>
      <c r="G69" s="20"/>
      <c r="H69" s="20"/>
      <c r="I69" s="75">
        <v>11</v>
      </c>
      <c r="J69" s="75"/>
      <c r="K69" s="75"/>
      <c r="L69" s="20"/>
      <c r="M69" s="20"/>
      <c r="N69" s="5"/>
      <c r="O69" s="5"/>
    </row>
    <row r="70" spans="1:15" ht="43.35" customHeight="1">
      <c r="A70" s="23"/>
      <c r="B70" s="73" t="s">
        <v>317</v>
      </c>
      <c r="C70" s="20" t="s">
        <v>19</v>
      </c>
      <c r="D70" s="20"/>
      <c r="E70" s="20"/>
      <c r="F70" s="20"/>
      <c r="G70" s="20"/>
      <c r="H70" s="20"/>
      <c r="I70" s="75"/>
      <c r="J70" s="75">
        <v>22</v>
      </c>
      <c r="K70" s="75"/>
      <c r="L70" s="20"/>
      <c r="M70" s="20"/>
      <c r="N70" s="5"/>
      <c r="O70" s="5"/>
    </row>
    <row r="71" spans="1:15" ht="43.35" customHeight="1">
      <c r="A71" s="23"/>
      <c r="B71" s="72" t="s">
        <v>308</v>
      </c>
      <c r="C71" s="20" t="s">
        <v>11</v>
      </c>
      <c r="D71" s="20">
        <v>6</v>
      </c>
      <c r="E71" s="20"/>
      <c r="F71" s="20"/>
      <c r="G71" s="20"/>
      <c r="H71" s="20"/>
      <c r="I71" s="75"/>
      <c r="J71" s="75"/>
      <c r="K71" s="75"/>
      <c r="L71" s="20"/>
      <c r="M71" s="20"/>
      <c r="N71" s="5"/>
      <c r="O71" s="5"/>
    </row>
    <row r="72" spans="1:15" ht="43.35" customHeight="1">
      <c r="A72" s="23"/>
      <c r="B72" s="73" t="s">
        <v>318</v>
      </c>
      <c r="C72" s="20" t="s">
        <v>19</v>
      </c>
      <c r="D72" s="20"/>
      <c r="E72" s="20"/>
      <c r="F72" s="20"/>
      <c r="G72" s="20"/>
      <c r="H72" s="20"/>
      <c r="I72" s="75"/>
      <c r="J72" s="75">
        <v>22</v>
      </c>
      <c r="K72" s="75"/>
      <c r="L72" s="20"/>
      <c r="M72" s="20"/>
      <c r="N72" s="5"/>
      <c r="O72" s="5"/>
    </row>
    <row r="73" spans="1:15" ht="43.35" customHeight="1">
      <c r="A73" s="23"/>
      <c r="B73" s="73" t="s">
        <v>319</v>
      </c>
      <c r="C73" s="20" t="s">
        <v>19</v>
      </c>
      <c r="D73" s="20"/>
      <c r="E73" s="20"/>
      <c r="F73" s="20"/>
      <c r="G73" s="20"/>
      <c r="H73" s="20"/>
      <c r="I73" s="75"/>
      <c r="J73" s="75">
        <v>22</v>
      </c>
      <c r="K73" s="75"/>
      <c r="L73" s="20"/>
      <c r="M73" s="20"/>
      <c r="N73" s="5"/>
      <c r="O73" s="5"/>
    </row>
    <row r="74" spans="1:15" ht="43.35" customHeight="1">
      <c r="A74" s="23"/>
      <c r="B74" s="73" t="s">
        <v>320</v>
      </c>
      <c r="C74" s="20" t="s">
        <v>19</v>
      </c>
      <c r="D74" s="20"/>
      <c r="E74" s="20"/>
      <c r="F74" s="20"/>
      <c r="G74" s="20"/>
      <c r="H74" s="20"/>
      <c r="I74" s="75"/>
      <c r="J74" s="75"/>
      <c r="K74" s="75">
        <v>22</v>
      </c>
      <c r="L74" s="20"/>
      <c r="M74" s="20"/>
      <c r="N74" s="5"/>
      <c r="O74" s="5"/>
    </row>
    <row r="75" spans="1:15" ht="43.35" customHeight="1">
      <c r="A75" s="24"/>
      <c r="B75" s="72" t="s">
        <v>309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3"/>
      <c r="B76" s="101" t="s">
        <v>310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>
      <c r="A77" s="23"/>
      <c r="B77" s="74" t="s">
        <v>312</v>
      </c>
      <c r="C77" s="20" t="s">
        <v>11</v>
      </c>
      <c r="D77" s="20">
        <v>6</v>
      </c>
      <c r="E77" s="20"/>
      <c r="F77" s="20"/>
      <c r="G77" s="20"/>
      <c r="H77" s="20"/>
      <c r="I77" s="75"/>
      <c r="J77" s="75"/>
      <c r="K77" s="75"/>
      <c r="L77" s="20"/>
      <c r="M77" s="20"/>
      <c r="N77" s="5"/>
      <c r="O77" s="5"/>
    </row>
    <row r="78" spans="1:15" ht="43.35" customHeight="1">
      <c r="A78" s="23"/>
      <c r="B78" s="73" t="s">
        <v>313</v>
      </c>
      <c r="C78" s="20" t="s">
        <v>19</v>
      </c>
      <c r="D78" s="20"/>
      <c r="E78" s="20"/>
      <c r="F78" s="20"/>
      <c r="G78" s="20"/>
      <c r="H78" s="20"/>
      <c r="I78" s="75">
        <v>11</v>
      </c>
      <c r="J78" s="75"/>
      <c r="K78" s="75"/>
      <c r="L78" s="20"/>
      <c r="M78" s="20"/>
      <c r="N78" s="5"/>
      <c r="O78" s="5"/>
    </row>
    <row r="79" spans="1:15" ht="43.35" customHeight="1">
      <c r="A79" s="23"/>
      <c r="B79" s="73" t="s">
        <v>314</v>
      </c>
      <c r="C79" s="20" t="s">
        <v>19</v>
      </c>
      <c r="D79" s="20"/>
      <c r="E79" s="20"/>
      <c r="F79" s="20"/>
      <c r="G79" s="20"/>
      <c r="H79" s="20"/>
      <c r="I79" s="75"/>
      <c r="J79" s="75">
        <v>22</v>
      </c>
      <c r="K79" s="75"/>
      <c r="L79" s="20"/>
      <c r="M79" s="20"/>
      <c r="N79" s="5"/>
      <c r="O79" s="5"/>
    </row>
    <row r="80" spans="1:15" ht="43.35" customHeight="1">
      <c r="A80" s="23"/>
      <c r="B80" s="74" t="s">
        <v>315</v>
      </c>
      <c r="C80" s="20" t="s">
        <v>11</v>
      </c>
      <c r="D80" s="20">
        <v>6</v>
      </c>
      <c r="E80" s="20"/>
      <c r="F80" s="20"/>
      <c r="G80" s="20"/>
      <c r="H80" s="20"/>
      <c r="I80" s="75"/>
      <c r="J80" s="75"/>
      <c r="K80" s="75"/>
      <c r="L80" s="20"/>
      <c r="M80" s="20"/>
      <c r="N80" s="5"/>
      <c r="O80" s="5"/>
    </row>
    <row r="81" spans="1:15" ht="43.35" customHeight="1">
      <c r="A81" s="23"/>
      <c r="B81" s="73" t="s">
        <v>316</v>
      </c>
      <c r="C81" s="20" t="s">
        <v>19</v>
      </c>
      <c r="D81" s="20"/>
      <c r="E81" s="20"/>
      <c r="F81" s="20"/>
      <c r="G81" s="20"/>
      <c r="H81" s="20"/>
      <c r="I81" s="75">
        <v>11</v>
      </c>
      <c r="J81" s="75"/>
      <c r="K81" s="75"/>
      <c r="L81" s="20"/>
      <c r="M81" s="20"/>
      <c r="N81" s="5"/>
      <c r="O81" s="5"/>
    </row>
    <row r="82" spans="1:15" ht="43.35" customHeight="1">
      <c r="A82" s="23"/>
      <c r="B82" s="73" t="s">
        <v>317</v>
      </c>
      <c r="C82" s="20" t="s">
        <v>19</v>
      </c>
      <c r="D82" s="20"/>
      <c r="E82" s="20"/>
      <c r="F82" s="20"/>
      <c r="G82" s="20"/>
      <c r="H82" s="20"/>
      <c r="I82" s="75"/>
      <c r="J82" s="75">
        <v>22</v>
      </c>
      <c r="K82" s="75"/>
      <c r="L82" s="20"/>
      <c r="M82" s="20"/>
      <c r="N82" s="5"/>
      <c r="O82" s="5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s="99" customFormat="1" ht="43.35" customHeight="1">
      <c r="A84" s="95"/>
      <c r="B84" s="96" t="s">
        <v>350</v>
      </c>
      <c r="C84" s="95" t="s">
        <v>26</v>
      </c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7"/>
      <c r="O84" s="98"/>
    </row>
    <row r="85" spans="1:15" s="2" customFormat="1" ht="43.35" customHeight="1">
      <c r="A85" s="106"/>
      <c r="B85" s="111" t="s">
        <v>357</v>
      </c>
      <c r="C85" s="108" t="s">
        <v>11</v>
      </c>
      <c r="D85" s="104">
        <v>6</v>
      </c>
      <c r="E85" s="109"/>
      <c r="F85" s="109"/>
      <c r="G85" s="107" t="s">
        <v>351</v>
      </c>
      <c r="H85" s="109" t="s">
        <v>132</v>
      </c>
      <c r="I85" s="109"/>
      <c r="J85" s="109"/>
      <c r="K85" s="109"/>
      <c r="L85" s="109"/>
      <c r="M85" s="109"/>
      <c r="N85" s="110"/>
      <c r="O85" s="110"/>
    </row>
    <row r="86" spans="1:15" ht="43.35" customHeight="1">
      <c r="A86" s="23"/>
      <c r="B86" s="103" t="s">
        <v>352</v>
      </c>
      <c r="C86" s="75" t="s">
        <v>19</v>
      </c>
      <c r="D86" s="104">
        <v>2</v>
      </c>
      <c r="E86" s="20"/>
      <c r="F86" s="20"/>
      <c r="G86" s="103" t="s">
        <v>353</v>
      </c>
      <c r="H86" s="20" t="s">
        <v>132</v>
      </c>
      <c r="I86" s="20">
        <v>2</v>
      </c>
      <c r="J86" s="20">
        <v>12</v>
      </c>
      <c r="K86" s="20"/>
      <c r="L86" s="20"/>
      <c r="M86" s="20"/>
      <c r="N86" s="5"/>
      <c r="O86" s="5"/>
    </row>
    <row r="87" spans="1:15" ht="43.35" customHeight="1">
      <c r="A87" s="23"/>
      <c r="B87" s="105" t="s">
        <v>354</v>
      </c>
      <c r="C87" s="75" t="s">
        <v>19</v>
      </c>
      <c r="D87" s="104">
        <v>2</v>
      </c>
      <c r="E87" s="20"/>
      <c r="F87" s="20"/>
      <c r="G87" s="103" t="s">
        <v>355</v>
      </c>
      <c r="H87" s="20" t="s">
        <v>132</v>
      </c>
      <c r="I87" s="20">
        <v>2</v>
      </c>
      <c r="J87" s="20">
        <v>12</v>
      </c>
      <c r="K87" s="20"/>
      <c r="L87" s="20"/>
      <c r="M87" s="20"/>
      <c r="N87" s="5"/>
      <c r="O87" s="5"/>
    </row>
    <row r="88" spans="1:15" ht="43.35" customHeight="1">
      <c r="A88" s="23"/>
      <c r="B88" s="105" t="s">
        <v>356</v>
      </c>
      <c r="C88" s="75" t="s">
        <v>19</v>
      </c>
      <c r="D88" s="104">
        <v>2</v>
      </c>
      <c r="E88" s="20"/>
      <c r="F88" s="20"/>
      <c r="G88" s="103"/>
      <c r="H88" s="20" t="s">
        <v>132</v>
      </c>
      <c r="I88" s="20">
        <v>16</v>
      </c>
      <c r="J88" s="20"/>
      <c r="K88" s="20"/>
      <c r="L88" s="20"/>
      <c r="M88" s="20"/>
      <c r="N88" s="5"/>
      <c r="O88" s="5"/>
    </row>
    <row r="89" spans="1:15" s="2" customFormat="1" ht="43.35" customHeight="1">
      <c r="A89" s="106"/>
      <c r="B89" s="112" t="s">
        <v>363</v>
      </c>
      <c r="C89" s="108" t="s">
        <v>11</v>
      </c>
      <c r="D89" s="104">
        <v>6</v>
      </c>
      <c r="E89" s="109"/>
      <c r="F89" s="109"/>
      <c r="G89" s="107" t="s">
        <v>358</v>
      </c>
      <c r="H89" s="109" t="s">
        <v>132</v>
      </c>
      <c r="I89" s="109"/>
      <c r="J89" s="109"/>
      <c r="K89" s="109"/>
      <c r="L89" s="109"/>
      <c r="M89" s="109"/>
      <c r="N89" s="110"/>
      <c r="O89" s="110"/>
    </row>
    <row r="90" spans="1:15" ht="43.35" customHeight="1">
      <c r="A90" s="23"/>
      <c r="B90" s="103" t="s">
        <v>359</v>
      </c>
      <c r="C90" s="75" t="s">
        <v>19</v>
      </c>
      <c r="D90" s="104">
        <v>3</v>
      </c>
      <c r="E90" s="20"/>
      <c r="F90" s="20"/>
      <c r="G90" s="103" t="s">
        <v>360</v>
      </c>
      <c r="H90" s="20" t="s">
        <v>132</v>
      </c>
      <c r="I90" s="12"/>
      <c r="J90" s="20">
        <v>12</v>
      </c>
      <c r="K90" s="20"/>
      <c r="L90" s="20"/>
      <c r="M90" s="20"/>
      <c r="N90" s="5"/>
      <c r="O90" s="5"/>
    </row>
    <row r="91" spans="1:15" ht="43.35" customHeight="1">
      <c r="A91" s="23"/>
      <c r="B91" s="103" t="s">
        <v>361</v>
      </c>
      <c r="C91" s="75" t="s">
        <v>19</v>
      </c>
      <c r="D91" s="104">
        <v>3</v>
      </c>
      <c r="E91" s="20"/>
      <c r="F91" s="20"/>
      <c r="G91" s="103" t="s">
        <v>362</v>
      </c>
      <c r="H91" s="20" t="s">
        <v>132</v>
      </c>
      <c r="I91" s="20">
        <v>8</v>
      </c>
      <c r="J91" s="20">
        <v>8</v>
      </c>
      <c r="K91" s="20"/>
      <c r="L91" s="20"/>
      <c r="M91" s="20"/>
      <c r="N91" s="5"/>
      <c r="O91" s="5"/>
    </row>
    <row r="92" spans="1:15" ht="43.35" customHeight="1">
      <c r="A92" s="24"/>
      <c r="B92" s="72" t="s">
        <v>309</v>
      </c>
      <c r="C92" s="20" t="s">
        <v>11</v>
      </c>
      <c r="D92" s="20">
        <v>6</v>
      </c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3"/>
      <c r="B93" s="102" t="s">
        <v>364</v>
      </c>
      <c r="C93" s="20" t="s">
        <v>29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5"/>
      <c r="O93" s="5"/>
    </row>
    <row r="94" spans="1:15" s="2" customFormat="1" ht="43.35" customHeight="1">
      <c r="A94" s="106"/>
      <c r="B94" s="111" t="s">
        <v>374</v>
      </c>
      <c r="C94" s="108" t="s">
        <v>11</v>
      </c>
      <c r="D94" s="104">
        <v>6</v>
      </c>
      <c r="E94" s="109"/>
      <c r="F94" s="109"/>
      <c r="G94" s="107" t="s">
        <v>365</v>
      </c>
      <c r="H94" s="109" t="s">
        <v>132</v>
      </c>
      <c r="I94" s="109"/>
      <c r="J94" s="109"/>
      <c r="K94" s="109"/>
      <c r="L94" s="109"/>
      <c r="M94" s="109"/>
      <c r="N94" s="110"/>
      <c r="O94" s="110"/>
    </row>
    <row r="95" spans="1:15" s="2" customFormat="1" ht="43.35" customHeight="1">
      <c r="A95" s="106"/>
      <c r="B95" s="116" t="s">
        <v>366</v>
      </c>
      <c r="C95" s="108" t="s">
        <v>367</v>
      </c>
      <c r="D95" s="104">
        <v>3</v>
      </c>
      <c r="E95" s="109"/>
      <c r="F95" s="109"/>
      <c r="G95" s="117" t="s">
        <v>368</v>
      </c>
      <c r="H95" s="109" t="s">
        <v>132</v>
      </c>
      <c r="I95" s="109">
        <v>16</v>
      </c>
      <c r="J95" s="109"/>
      <c r="K95" s="109"/>
      <c r="L95" s="109"/>
      <c r="M95" s="109"/>
      <c r="N95" s="110"/>
      <c r="O95" s="110"/>
    </row>
    <row r="96" spans="1:15" s="2" customFormat="1" ht="43.35" customHeight="1">
      <c r="A96" s="106"/>
      <c r="B96" s="108" t="s">
        <v>369</v>
      </c>
      <c r="C96" s="108" t="s">
        <v>19</v>
      </c>
      <c r="D96" s="104">
        <v>3</v>
      </c>
      <c r="E96" s="109"/>
      <c r="F96" s="109"/>
      <c r="G96" s="107" t="s">
        <v>370</v>
      </c>
      <c r="H96" s="109" t="s">
        <v>132</v>
      </c>
      <c r="I96" s="109">
        <v>16</v>
      </c>
      <c r="J96" s="109"/>
      <c r="K96" s="109"/>
      <c r="L96" s="109"/>
      <c r="M96" s="109"/>
      <c r="N96" s="110"/>
      <c r="O96" s="110"/>
    </row>
    <row r="97" spans="1:15" s="2" customFormat="1" ht="43.35" customHeight="1">
      <c r="A97" s="106"/>
      <c r="B97" s="120" t="s">
        <v>375</v>
      </c>
      <c r="C97" s="119" t="s">
        <v>11</v>
      </c>
      <c r="D97" s="109">
        <v>6</v>
      </c>
      <c r="E97" s="109"/>
      <c r="F97" s="109"/>
      <c r="G97" s="109"/>
      <c r="H97" s="109"/>
      <c r="I97" s="109"/>
      <c r="J97" s="109"/>
      <c r="K97" s="109"/>
      <c r="L97" s="109"/>
      <c r="M97" s="109"/>
      <c r="N97" s="110"/>
      <c r="O97" s="110"/>
    </row>
    <row r="98" spans="1:15" ht="43.35" customHeight="1">
      <c r="A98" s="23"/>
      <c r="B98" s="14" t="s">
        <v>371</v>
      </c>
      <c r="C98" s="114" t="s">
        <v>19</v>
      </c>
      <c r="D98" s="115">
        <v>3</v>
      </c>
      <c r="E98" s="20"/>
      <c r="F98" s="20"/>
      <c r="H98" s="20" t="s">
        <v>132</v>
      </c>
      <c r="I98" s="20">
        <v>16</v>
      </c>
      <c r="J98" s="20"/>
      <c r="K98" s="20"/>
      <c r="L98" s="20"/>
      <c r="M98" s="20"/>
      <c r="N98" s="5"/>
      <c r="O98" s="5"/>
    </row>
    <row r="99" spans="1:15" ht="43.35" customHeight="1">
      <c r="A99" s="23"/>
      <c r="B99" s="108" t="s">
        <v>372</v>
      </c>
      <c r="C99" s="75" t="s">
        <v>19</v>
      </c>
      <c r="D99" s="104">
        <v>3</v>
      </c>
      <c r="E99" s="5"/>
      <c r="F99" s="5"/>
      <c r="G99" s="103" t="s">
        <v>373</v>
      </c>
      <c r="H99" s="20" t="s">
        <v>132</v>
      </c>
      <c r="I99" s="20">
        <v>18</v>
      </c>
      <c r="J99" s="20"/>
      <c r="K99" s="20"/>
      <c r="L99" s="20"/>
      <c r="M99" s="20"/>
      <c r="N99" s="5"/>
      <c r="O99" s="5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54.6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43:A49">
    <cfRule type="expression" dxfId="650" priority="73">
      <formula>$C43="Option"</formula>
    </cfRule>
  </conditionalFormatting>
  <conditionalFormatting sqref="A50:A54">
    <cfRule type="expression" dxfId="649" priority="66">
      <formula>$C50="Option"</formula>
    </cfRule>
  </conditionalFormatting>
  <conditionalFormatting sqref="A55:A60">
    <cfRule type="expression" dxfId="648" priority="59">
      <formula>$C55="Option"</formula>
    </cfRule>
  </conditionalFormatting>
  <conditionalFormatting sqref="A85:A91 K89:O91">
    <cfRule type="expression" dxfId="647" priority="27">
      <formula>$F85="Création"</formula>
    </cfRule>
    <cfRule type="expression" dxfId="646" priority="26">
      <formula>$F85="Modification"</formula>
    </cfRule>
  </conditionalFormatting>
  <conditionalFormatting sqref="A85:A975">
    <cfRule type="expression" dxfId="645" priority="11">
      <formula>$C85="Option"</formula>
    </cfRule>
  </conditionalFormatting>
  <conditionalFormatting sqref="A94:A99 K94:O99">
    <cfRule type="expression" dxfId="644" priority="15">
      <formula>$F94="Modification"</formula>
    </cfRule>
    <cfRule type="expression" dxfId="643" priority="16">
      <formula>$F94="Création"</formula>
    </cfRule>
  </conditionalFormatting>
  <conditionalFormatting sqref="A19:B27 A38:B40">
    <cfRule type="expression" dxfId="642" priority="101">
      <formula>$F19="Création"</formula>
    </cfRule>
    <cfRule type="expression" dxfId="641" priority="100">
      <formula>$F19="Modification"</formula>
    </cfRule>
    <cfRule type="expression" dxfId="640" priority="99">
      <formula>$F19="Fermeture"</formula>
    </cfRule>
  </conditionalFormatting>
  <conditionalFormatting sqref="A62:B62">
    <cfRule type="expression" dxfId="639" priority="92">
      <formula>$F62="Création"</formula>
    </cfRule>
    <cfRule type="expression" dxfId="638" priority="91">
      <formula>$F62="Modification"</formula>
    </cfRule>
    <cfRule type="expression" dxfId="637" priority="90">
      <formula>$F62="Fermeture"</formula>
    </cfRule>
  </conditionalFormatting>
  <conditionalFormatting sqref="A84:B84">
    <cfRule type="expression" dxfId="636" priority="48">
      <formula>$F84="Fermeture"</formula>
    </cfRule>
    <cfRule type="expression" dxfId="635" priority="49">
      <formula>$F84="Modification"</formula>
    </cfRule>
    <cfRule type="expression" dxfId="634" priority="50">
      <formula>$F84="Création"</formula>
    </cfRule>
  </conditionalFormatting>
  <conditionalFormatting sqref="A92:B93">
    <cfRule type="expression" dxfId="633" priority="41">
      <formula>$F92="Création"</formula>
    </cfRule>
    <cfRule type="expression" dxfId="632" priority="40">
      <formula>$F92="Modification"</formula>
    </cfRule>
    <cfRule type="expression" dxfId="631" priority="39">
      <formula>$F92="Fermeture"</formula>
    </cfRule>
  </conditionalFormatting>
  <conditionalFormatting sqref="A1:O7 C8:O9 C10 E10 K10:O11 A12:O12 A13:H13 J13:O16 A14:F14 A15:H15 A16:F16 A17:O18 C19:O28 A28 A29:O37 L38:O39 C40:O42 A41:A42 A61:O61 C62:O64 A63:A64 A65:O70 A71 A72:O74 A75:A76 A77:O83 C84:O84 C92:O93 A100:O973">
    <cfRule type="expression" dxfId="630" priority="108">
      <formula>$F1="Modification"</formula>
    </cfRule>
    <cfRule type="expression" dxfId="629" priority="109">
      <formula>$F1="Création"</formula>
    </cfRule>
  </conditionalFormatting>
  <conditionalFormatting sqref="A1:O7 C8:O9 K10:O11 A12:O12 J13:O16 A17:O18 C19:O28 A29:O37 L38:O39 C40:O42 C92:O93 A100:O973 E10 A13:H13 A14:F14 A15:H15 A16:F16 A28 A41:A42 A61:O61 A63:A64 A65:O70 A71 A72:O74 A75:A76 A77:O83 C62:O64 C84:O84 C10">
    <cfRule type="expression" dxfId="628" priority="107">
      <formula>$F1="Fermeture"</formula>
    </cfRule>
  </conditionalFormatting>
  <conditionalFormatting sqref="A43:O48">
    <cfRule type="expression" dxfId="627" priority="68">
      <formula>$F43="Fermeture"</formula>
    </cfRule>
    <cfRule type="expression" dxfId="626" priority="70">
      <formula>$F43="Création"</formula>
    </cfRule>
    <cfRule type="expression" dxfId="625" priority="69">
      <formula>$F43="Modification"</formula>
    </cfRule>
  </conditionalFormatting>
  <conditionalFormatting sqref="A49:O49">
    <cfRule type="expression" dxfId="624" priority="95">
      <formula>$F49="Création"</formula>
    </cfRule>
    <cfRule type="expression" dxfId="623" priority="93">
      <formula>$F49="Fermeture"</formula>
    </cfRule>
    <cfRule type="expression" dxfId="622" priority="94">
      <formula>$F49="Modification"</formula>
    </cfRule>
  </conditionalFormatting>
  <conditionalFormatting sqref="A50:O52">
    <cfRule type="expression" dxfId="621" priority="62">
      <formula>$F50="Modification"</formula>
    </cfRule>
    <cfRule type="expression" dxfId="620" priority="61">
      <formula>$F50="Fermeture"</formula>
    </cfRule>
    <cfRule type="expression" dxfId="619" priority="63">
      <formula>$F50="Création"</formula>
    </cfRule>
  </conditionalFormatting>
  <conditionalFormatting sqref="A53:O54">
    <cfRule type="expression" dxfId="618" priority="82">
      <formula>$F53="Modification"</formula>
    </cfRule>
    <cfRule type="expression" dxfId="617" priority="81">
      <formula>$F53="Fermeture"</formula>
    </cfRule>
    <cfRule type="expression" dxfId="616" priority="83">
      <formula>$F53="Création"</formula>
    </cfRule>
  </conditionalFormatting>
  <conditionalFormatting sqref="A55:O60">
    <cfRule type="expression" dxfId="615" priority="54">
      <formula>$F55="Fermeture"</formula>
    </cfRule>
    <cfRule type="expression" dxfId="614" priority="55">
      <formula>$F55="Modification"</formula>
    </cfRule>
    <cfRule type="expression" dxfId="613" priority="56">
      <formula>$F55="Création"</formula>
    </cfRule>
  </conditionalFormatting>
  <conditionalFormatting sqref="B28">
    <cfRule type="expression" dxfId="612" priority="51">
      <formula>$F28="Fermeture"</formula>
    </cfRule>
    <cfRule type="expression" dxfId="611" priority="52">
      <formula>$F28="Modification"</formula>
    </cfRule>
    <cfRule type="expression" dxfId="610" priority="53">
      <formula>$F28="Création"</formula>
    </cfRule>
  </conditionalFormatting>
  <conditionalFormatting sqref="B41:B42">
    <cfRule type="expression" dxfId="609" priority="97">
      <formula>$F41="Modification"</formula>
    </cfRule>
    <cfRule type="expression" dxfId="608" priority="98">
      <formula>$F41="Création"</formula>
    </cfRule>
    <cfRule type="expression" dxfId="607" priority="96">
      <formula>$F41="Fermeture"</formula>
    </cfRule>
  </conditionalFormatting>
  <conditionalFormatting sqref="B63:B64">
    <cfRule type="expression" dxfId="606" priority="89">
      <formula>$F63="Création"</formula>
    </cfRule>
    <cfRule type="expression" dxfId="605" priority="88">
      <formula>$F63="Modification"</formula>
    </cfRule>
    <cfRule type="expression" dxfId="604" priority="87">
      <formula>$F63="Fermeture"</formula>
    </cfRule>
  </conditionalFormatting>
  <conditionalFormatting sqref="B71:O71">
    <cfRule type="expression" dxfId="603" priority="84">
      <formula>$F71="Fermeture"</formula>
    </cfRule>
    <cfRule type="expression" dxfId="602" priority="85">
      <formula>$F71="Modification"</formula>
    </cfRule>
    <cfRule type="expression" dxfId="601" priority="86">
      <formula>$F71="Création"</formula>
    </cfRule>
  </conditionalFormatting>
  <conditionalFormatting sqref="B75:O76">
    <cfRule type="expression" dxfId="600" priority="80">
      <formula>$F75="Création"</formula>
    </cfRule>
    <cfRule type="expression" dxfId="599" priority="78">
      <formula>$F75="Fermeture"</formula>
    </cfRule>
    <cfRule type="expression" dxfId="598" priority="79">
      <formula>$F75="Modification"</formula>
    </cfRule>
  </conditionalFormatting>
  <conditionalFormatting sqref="C85:C91">
    <cfRule type="expression" dxfId="597" priority="17">
      <formula>AND($A85="Unité d'enseignement",$E85&lt;&gt;6)</formula>
    </cfRule>
  </conditionalFormatting>
  <conditionalFormatting sqref="C94:C96">
    <cfRule type="expression" dxfId="596" priority="6">
      <formula>AND($A94="Unité d'enseignement",$E94&lt;&gt;6)</formula>
    </cfRule>
  </conditionalFormatting>
  <conditionalFormatting sqref="C98:C99">
    <cfRule type="expression" dxfId="595" priority="1">
      <formula>AND($A98="Unité d'enseignement",$E98&lt;&gt;6)</formula>
    </cfRule>
  </conditionalFormatting>
  <conditionalFormatting sqref="C38:K39">
    <cfRule type="expression" dxfId="594" priority="104">
      <formula>$F38="Création"</formula>
    </cfRule>
    <cfRule type="expression" dxfId="593" priority="103">
      <formula>$F38="Modification"</formula>
    </cfRule>
    <cfRule type="expression" dxfId="592" priority="102">
      <formula>$F38="Fermeture"</formula>
    </cfRule>
  </conditionalFormatting>
  <conditionalFormatting sqref="D12:E42 G12:N42 A12:A42 A61:A84 A1:A7 D1:E9 G1:N9 E10 K10:N11 D92:E93 G92:N93 D100:E975 G100:N975">
    <cfRule type="expression" dxfId="591" priority="105">
      <formula>$C1="Option"</formula>
    </cfRule>
  </conditionalFormatting>
  <conditionalFormatting sqref="D43:E49">
    <cfRule type="expression" dxfId="590" priority="71">
      <formula>$C43="Option"</formula>
    </cfRule>
  </conditionalFormatting>
  <conditionalFormatting sqref="D50:E54">
    <cfRule type="expression" dxfId="589" priority="64">
      <formula>$C50="Option"</formula>
    </cfRule>
  </conditionalFormatting>
  <conditionalFormatting sqref="D55:E84">
    <cfRule type="expression" dxfId="588" priority="57">
      <formula>$C55="Option"</formula>
    </cfRule>
  </conditionalFormatting>
  <conditionalFormatting sqref="E85:E91 H85:N91">
    <cfRule type="expression" dxfId="587" priority="18">
      <formula>$C85="Option"</formula>
    </cfRule>
  </conditionalFormatting>
  <conditionalFormatting sqref="E94:E96 H94:J96 D97:E98 G97:J98">
    <cfRule type="expression" dxfId="586" priority="7">
      <formula>$C94="Option"</formula>
    </cfRule>
  </conditionalFormatting>
  <conditionalFormatting sqref="E99 H99:J99">
    <cfRule type="expression" dxfId="585" priority="2">
      <formula>$C99="Option"</formula>
    </cfRule>
  </conditionalFormatting>
  <conditionalFormatting sqref="E85:F91 H89:J91">
    <cfRule type="expression" dxfId="584" priority="21">
      <formula>$F85="Création"</formula>
    </cfRule>
    <cfRule type="expression" dxfId="583" priority="19">
      <formula>$F85="Fermeture"</formula>
    </cfRule>
    <cfRule type="expression" dxfId="582" priority="20">
      <formula>$F85="Modification"</formula>
    </cfRule>
  </conditionalFormatting>
  <conditionalFormatting sqref="E94:F96 H94:J96 B97:J98">
    <cfRule type="expression" dxfId="581" priority="10">
      <formula>$F94="Création"</formula>
    </cfRule>
    <cfRule type="expression" dxfId="580" priority="8">
      <formula>$F94="Fermeture"</formula>
    </cfRule>
    <cfRule type="expression" dxfId="579" priority="9">
      <formula>$F94="Modification"</formula>
    </cfRule>
  </conditionalFormatting>
  <conditionalFormatting sqref="E99:F99 H99:J99">
    <cfRule type="expression" dxfId="578" priority="3">
      <formula>$F99="Fermeture"</formula>
    </cfRule>
    <cfRule type="expression" dxfId="577" priority="4">
      <formula>$F99="Modification"</formula>
    </cfRule>
    <cfRule type="expression" dxfId="576" priority="5">
      <formula>$F99="Création"</formula>
    </cfRule>
  </conditionalFormatting>
  <conditionalFormatting sqref="G43:N49">
    <cfRule type="expression" dxfId="575" priority="72">
      <formula>$C43="Option"</formula>
    </cfRule>
  </conditionalFormatting>
  <conditionalFormatting sqref="G50:N54">
    <cfRule type="expression" dxfId="574" priority="65">
      <formula>$C50="Option"</formula>
    </cfRule>
  </conditionalFormatting>
  <conditionalFormatting sqref="G55:N84">
    <cfRule type="expression" dxfId="573" priority="58">
      <formula>$C55="Option"</formula>
    </cfRule>
  </conditionalFormatting>
  <conditionalFormatting sqref="H85:O88">
    <cfRule type="expression" dxfId="572" priority="32">
      <formula>$F85="Création"</formula>
    </cfRule>
    <cfRule type="expression" dxfId="571" priority="30">
      <formula>$F85="Fermeture"</formula>
    </cfRule>
    <cfRule type="expression" dxfId="570" priority="31">
      <formula>$F85="Modification"</formula>
    </cfRule>
  </conditionalFormatting>
  <conditionalFormatting sqref="K94:N99">
    <cfRule type="expression" dxfId="569" priority="12">
      <formula>$C94="Option"</formula>
    </cfRule>
  </conditionalFormatting>
  <conditionalFormatting sqref="K89:O91 A85:A91">
    <cfRule type="expression" dxfId="568" priority="25">
      <formula>$F85="Fermeture"</formula>
    </cfRule>
  </conditionalFormatting>
  <conditionalFormatting sqref="K94:O99 A94:A99">
    <cfRule type="expression" dxfId="567" priority="14">
      <formula>$F94="Fermeture"</formula>
    </cfRule>
  </conditionalFormatting>
  <conditionalFormatting sqref="N1:N42 N92:N93 N100:N973">
    <cfRule type="expression" dxfId="566" priority="106">
      <formula>$M1="Porteuse"</formula>
    </cfRule>
  </conditionalFormatting>
  <conditionalFormatting sqref="N43:N49">
    <cfRule type="expression" dxfId="565" priority="74">
      <formula>$M43="Porteuse"</formula>
    </cfRule>
  </conditionalFormatting>
  <conditionalFormatting sqref="N50:N54">
    <cfRule type="expression" dxfId="564" priority="67">
      <formula>$M50="Porteuse"</formula>
    </cfRule>
  </conditionalFormatting>
  <conditionalFormatting sqref="N55:N84">
    <cfRule type="expression" dxfId="563" priority="60">
      <formula>$M55="Porteuse"</formula>
    </cfRule>
  </conditionalFormatting>
  <conditionalFormatting sqref="N85:N91">
    <cfRule type="expression" dxfId="562" priority="24">
      <formula>$M85="Porteuse"</formula>
    </cfRule>
  </conditionalFormatting>
  <conditionalFormatting sqref="N94:N99">
    <cfRule type="expression" dxfId="561" priority="13">
      <formula>$M94="Porteuse"</formula>
    </cfRule>
  </conditionalFormatting>
  <dataValidations count="6">
    <dataValidation type="list" allowBlank="1" showInputMessage="1" showErrorMessage="1" sqref="F19:F274" xr:uid="{69AB5EEE-FB70-41F3-9489-EEB7F4343A04}">
      <formula1>List_Statut</formula1>
    </dataValidation>
    <dataValidation type="list" allowBlank="1" showInputMessage="1" showErrorMessage="1" sqref="C19:C274" xr:uid="{C29E50F6-B889-4225-A9C4-F1CD0040B7A6}">
      <formula1>"UE, ECUE, BLOC, OPTION, Parcours Pédagogique"</formula1>
    </dataValidation>
    <dataValidation type="list" allowBlank="1" showInputMessage="1" showErrorMessage="1" sqref="H19:H274" xr:uid="{9B750930-ABF7-4865-9387-30F5AA4BF15E}">
      <formula1>List_CNU</formula1>
    </dataValidation>
    <dataValidation type="list" allowBlank="1" showInputMessage="1" showErrorMessage="1" sqref="M19:M274" xr:uid="{86C7DCE1-4C74-4CCA-BE8F-B2BB17FE9DF0}">
      <formula1>List_Mutualisation</formula1>
    </dataValidation>
    <dataValidation type="list" allowBlank="1" showInputMessage="1" showErrorMessage="1" sqref="E19:E274" xr:uid="{3774E48A-2D84-4107-B778-81A04763C057}">
      <formula1>List_Type</formula1>
    </dataValidation>
    <dataValidation type="list" allowBlank="1" showInputMessage="1" showErrorMessage="1" sqref="L19:L274" xr:uid="{51855E57-B6F3-4AA4-ADCA-A90F4719BDDB}">
      <formula1>"Anglais"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AF7A-4788-4E53-9790-8871A290203D}">
  <dimension ref="A1:W300"/>
  <sheetViews>
    <sheetView topLeftCell="B74" zoomScale="70" zoomScaleNormal="70" workbookViewId="0">
      <selection activeCell="G84" sqref="G84"/>
    </sheetView>
  </sheetViews>
  <sheetFormatPr baseColWidth="10" defaultColWidth="11.42578125" defaultRowHeight="15"/>
  <cols>
    <col min="1" max="1" width="55.7109375" style="14" bestFit="1" customWidth="1"/>
    <col min="2" max="2" width="50.7109375" style="35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85"/>
      <c r="B1" s="185"/>
      <c r="C1" s="185"/>
      <c r="D1" s="185"/>
      <c r="E1" s="185"/>
      <c r="F1" s="185"/>
      <c r="G1" s="185"/>
      <c r="H1" s="185"/>
      <c r="I1" s="185"/>
      <c r="J1" s="35"/>
      <c r="T1" s="32"/>
    </row>
    <row r="2" spans="1:20">
      <c r="A2" s="185"/>
      <c r="B2" s="185"/>
      <c r="C2" s="185"/>
      <c r="D2" s="185"/>
      <c r="E2" s="185"/>
      <c r="F2" s="185"/>
      <c r="G2" s="185"/>
      <c r="H2" s="185"/>
      <c r="I2" s="185"/>
      <c r="J2" s="35"/>
      <c r="T2" s="32"/>
    </row>
    <row r="3" spans="1:20">
      <c r="A3" s="185"/>
      <c r="B3" s="185"/>
      <c r="C3" s="185"/>
      <c r="D3" s="185"/>
      <c r="E3" s="185"/>
      <c r="F3" s="185"/>
      <c r="G3" s="185"/>
      <c r="H3" s="185"/>
      <c r="I3" s="185"/>
      <c r="J3" s="35"/>
      <c r="T3" s="32"/>
    </row>
    <row r="4" spans="1:20">
      <c r="A4" s="185"/>
      <c r="B4" s="185"/>
      <c r="C4" s="185"/>
      <c r="D4" s="185"/>
      <c r="E4" s="185"/>
      <c r="F4" s="185"/>
      <c r="G4" s="185"/>
      <c r="H4" s="185"/>
      <c r="I4" s="185"/>
      <c r="J4" s="35"/>
      <c r="T4" s="32"/>
    </row>
    <row r="5" spans="1:20">
      <c r="A5" s="185"/>
      <c r="B5" s="185"/>
      <c r="C5" s="185"/>
      <c r="D5" s="185"/>
      <c r="E5" s="185"/>
      <c r="F5" s="185"/>
      <c r="G5" s="185"/>
      <c r="H5" s="185"/>
      <c r="I5" s="185"/>
      <c r="J5" s="35"/>
      <c r="T5" s="32"/>
    </row>
    <row r="6" spans="1:20">
      <c r="A6" s="185"/>
      <c r="B6" s="185"/>
      <c r="C6" s="185"/>
      <c r="D6" s="185"/>
      <c r="E6" s="185"/>
      <c r="F6" s="185"/>
      <c r="G6" s="185"/>
      <c r="H6" s="185"/>
      <c r="I6" s="185"/>
      <c r="J6" s="35"/>
      <c r="T6" s="32"/>
    </row>
    <row r="7" spans="1:20" ht="14.45" customHeight="1">
      <c r="A7" s="187" t="s">
        <v>220</v>
      </c>
      <c r="B7" s="184" t="str">
        <f>'[3]Fiche Générale'!B3</f>
        <v>Portail_LLAC</v>
      </c>
      <c r="C7" s="209" t="s">
        <v>221</v>
      </c>
      <c r="D7" s="187"/>
      <c r="E7" s="207">
        <f>'[3]Fiche Générale'!B4</f>
        <v>0</v>
      </c>
      <c r="F7" s="184"/>
      <c r="G7" s="187" t="s">
        <v>222</v>
      </c>
      <c r="H7" s="208" t="str">
        <f>'[3]Fiche Générale'!B5</f>
        <v>-</v>
      </c>
      <c r="I7" s="208"/>
      <c r="J7" s="36"/>
      <c r="K7" s="19"/>
      <c r="T7" s="32"/>
    </row>
    <row r="8" spans="1:20" ht="14.45" customHeight="1">
      <c r="A8" s="187"/>
      <c r="B8" s="184"/>
      <c r="C8" s="209"/>
      <c r="D8" s="187"/>
      <c r="E8" s="207"/>
      <c r="F8" s="184"/>
      <c r="G8" s="187"/>
      <c r="H8" s="208"/>
      <c r="I8" s="208"/>
      <c r="J8" s="36"/>
      <c r="K8" s="19"/>
      <c r="T8" s="32"/>
    </row>
    <row r="9" spans="1:20" ht="14.45" customHeight="1">
      <c r="A9" s="187"/>
      <c r="B9" s="184"/>
      <c r="C9" s="209"/>
      <c r="D9" s="187"/>
      <c r="E9" s="207"/>
      <c r="F9" s="184"/>
      <c r="G9" s="187"/>
      <c r="H9" s="208"/>
      <c r="I9" s="208"/>
      <c r="J9" s="36"/>
      <c r="K9" s="19"/>
      <c r="T9" s="32"/>
    </row>
    <row r="10" spans="1:20" ht="14.45" customHeight="1">
      <c r="A10" s="187"/>
      <c r="B10" s="184"/>
      <c r="C10" s="200" t="s">
        <v>177</v>
      </c>
      <c r="D10" s="200"/>
      <c r="E10" s="210" t="str">
        <f>'[3]Fiche Générale'!B9</f>
        <v>LLCER Anglais</v>
      </c>
      <c r="F10" s="210"/>
      <c r="G10" s="210"/>
      <c r="H10" s="210"/>
      <c r="I10" s="210"/>
      <c r="J10" s="36"/>
      <c r="K10" s="19"/>
      <c r="T10" s="32"/>
    </row>
    <row r="11" spans="1:20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36"/>
      <c r="K11" s="19"/>
      <c r="T11" s="32"/>
    </row>
    <row r="12" spans="1:20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  <c r="T12" s="32"/>
    </row>
    <row r="13" spans="1:20">
      <c r="A13" s="217" t="s">
        <v>178</v>
      </c>
      <c r="B13" s="146" t="str">
        <f>'[3]S1 Maquette'!B13</f>
        <v>1ère année de Portail</v>
      </c>
      <c r="C13" s="148"/>
      <c r="D13" s="217" t="s">
        <v>225</v>
      </c>
      <c r="E13" s="211">
        <f>'[3]S1 Maquette'!E13</f>
        <v>0</v>
      </c>
      <c r="F13" s="212"/>
      <c r="G13" s="213"/>
      <c r="I13" s="39"/>
      <c r="J13" s="39"/>
      <c r="M13" s="182"/>
      <c r="N13" s="183"/>
      <c r="O13" s="221"/>
      <c r="P13" s="182"/>
      <c r="Q13" s="183"/>
      <c r="R13" s="183"/>
      <c r="S13" s="221"/>
      <c r="T13" s="32"/>
    </row>
    <row r="14" spans="1:20">
      <c r="A14" s="219"/>
      <c r="B14" s="149"/>
      <c r="C14" s="151"/>
      <c r="D14" s="219"/>
      <c r="E14" s="214"/>
      <c r="F14" s="215"/>
      <c r="G14" s="216"/>
      <c r="I14" s="39"/>
      <c r="J14" s="39"/>
      <c r="M14" s="217" t="s">
        <v>226</v>
      </c>
      <c r="N14" s="180" t="s">
        <v>227</v>
      </c>
      <c r="O14" s="220"/>
      <c r="P14" s="186"/>
      <c r="Q14" s="224"/>
      <c r="R14" s="224"/>
      <c r="S14" s="217"/>
      <c r="T14" s="32"/>
    </row>
    <row r="15" spans="1:20">
      <c r="A15" s="217" t="s">
        <v>228</v>
      </c>
      <c r="B15" s="146" t="str">
        <f>'[3]S1 Maquette'!B15</f>
        <v>Semestre 1</v>
      </c>
      <c r="C15" s="148"/>
      <c r="D15" s="217" t="s">
        <v>229</v>
      </c>
      <c r="E15" s="211">
        <f>'[3]S1 Maquette'!E15:F16</f>
        <v>0</v>
      </c>
      <c r="F15" s="212"/>
      <c r="G15" s="213"/>
      <c r="I15" s="39"/>
      <c r="J15" s="39"/>
      <c r="M15" s="218"/>
      <c r="N15" s="227"/>
      <c r="O15" s="228"/>
      <c r="P15" s="222"/>
      <c r="Q15" s="225"/>
      <c r="R15" s="225"/>
      <c r="S15" s="218"/>
      <c r="T15" s="32"/>
    </row>
    <row r="16" spans="1:20">
      <c r="A16" s="219"/>
      <c r="B16" s="149"/>
      <c r="C16" s="151"/>
      <c r="D16" s="219"/>
      <c r="E16" s="214"/>
      <c r="F16" s="215"/>
      <c r="G16" s="216"/>
      <c r="I16" s="39"/>
      <c r="J16" s="39"/>
      <c r="M16" s="218"/>
      <c r="N16" s="227"/>
      <c r="O16" s="228"/>
      <c r="P16" s="222"/>
      <c r="Q16" s="225"/>
      <c r="R16" s="225"/>
      <c r="S16" s="218"/>
      <c r="T16" s="32"/>
    </row>
    <row r="17" spans="1:23">
      <c r="L17" s="15"/>
      <c r="M17" s="219"/>
      <c r="N17" s="182"/>
      <c r="O17" s="221"/>
      <c r="P17" s="223"/>
      <c r="Q17" s="226"/>
      <c r="R17" s="226"/>
      <c r="S17" s="219"/>
      <c r="T17" s="32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8" t="str">
        <f>'[3]S1 Maquette'!B19</f>
        <v xml:space="preserve">Compétences transversales S1 </v>
      </c>
      <c r="B19" s="42" t="str">
        <f>'[3]S1 Maquette'!C19</f>
        <v>UE</v>
      </c>
      <c r="C19" s="59">
        <f>'[3]S1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'[3]S1 Maquette'!B20</f>
        <v>Compétences écrites 1</v>
      </c>
      <c r="B20" s="42" t="str">
        <f>'[3]S1 Maquette'!C20</f>
        <v>ECUE</v>
      </c>
      <c r="C20" s="65">
        <f>'[3]S1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'[3]S1 Maquette'!B21</f>
        <v>Compétences informationnelles</v>
      </c>
      <c r="B21" s="42" t="str">
        <f>'[3]S1 Maquette'!C21</f>
        <v>ECUE</v>
      </c>
      <c r="C21" s="65">
        <f>'[3]S1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'[3]S1 Maquette'!B22</f>
        <v>Langue Vivante-1</v>
      </c>
      <c r="B22" s="42" t="str">
        <f>'[3]S1 Maquette'!C22</f>
        <v>ECUE</v>
      </c>
      <c r="C22" s="65">
        <f>'[3]S1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'[3]S1 Maquette'!B23</f>
        <v>Min 1 Max 1</v>
      </c>
      <c r="B23" s="42" t="str">
        <f>'[3]S1 Maquette'!C23</f>
        <v>OPTION</v>
      </c>
      <c r="C23" s="65">
        <f>'[3]S1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'[3]S1 Maquette'!B24</f>
        <v>Anglais 1</v>
      </c>
      <c r="B24" s="42" t="str">
        <f>'[3]S1 Maquette'!C24</f>
        <v>ECUE</v>
      </c>
      <c r="C24" s="65">
        <f>'[3]S1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'[3]S1 Maquette'!B25</f>
        <v>Espagnol</v>
      </c>
      <c r="B25" s="42" t="str">
        <f>'[3]S1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'[3]S1 Maquette'!B26</f>
        <v>Italien</v>
      </c>
      <c r="B26" s="42" t="str">
        <f>'[3]S1 Maquette'!C26</f>
        <v>ECUE</v>
      </c>
      <c r="C26" s="65">
        <f>'[3]S1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88" t="s">
        <v>297</v>
      </c>
      <c r="B27" s="87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5"/>
      <c r="W27"/>
    </row>
    <row r="28" spans="1:23" ht="30.6" customHeight="1">
      <c r="A28" s="72" t="s">
        <v>347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5"/>
      <c r="W28"/>
    </row>
    <row r="29" spans="1:23" ht="30.6" customHeight="1">
      <c r="A29" s="73" t="s">
        <v>207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5"/>
      <c r="W29"/>
    </row>
    <row r="30" spans="1:23" ht="30.6" customHeight="1">
      <c r="A30" s="73" t="s">
        <v>208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5"/>
      <c r="W30"/>
    </row>
    <row r="31" spans="1:23" ht="30.6" customHeight="1">
      <c r="A31" s="73" t="s">
        <v>209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5"/>
      <c r="W31"/>
    </row>
    <row r="32" spans="1:23" ht="30.6" customHeight="1">
      <c r="A32" s="74" t="s">
        <v>345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5"/>
      <c r="W32"/>
    </row>
    <row r="33" spans="1:23" ht="30.6" customHeight="1">
      <c r="A33" s="73" t="s">
        <v>211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W33"/>
    </row>
    <row r="34" spans="1:23" ht="30.6" customHeight="1">
      <c r="A34" s="73" t="s">
        <v>212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5"/>
      <c r="W34"/>
    </row>
    <row r="35" spans="1:23" ht="30.6" customHeight="1">
      <c r="A35" s="74" t="s">
        <v>346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5"/>
      <c r="W35"/>
    </row>
    <row r="36" spans="1:23" ht="30.6" customHeight="1">
      <c r="A36" s="73" t="s">
        <v>214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5"/>
      <c r="W36"/>
    </row>
    <row r="37" spans="1:23" ht="30.6" customHeight="1">
      <c r="A37" s="73" t="s">
        <v>215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5"/>
      <c r="W37"/>
    </row>
    <row r="38" spans="1:23" ht="30.6" customHeight="1">
      <c r="A38" s="75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5"/>
      <c r="W38"/>
    </row>
    <row r="39" spans="1:23" ht="30.6" customHeight="1">
      <c r="A39" s="93" t="s">
        <v>305</v>
      </c>
      <c r="B39" s="94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5"/>
      <c r="W39"/>
    </row>
    <row r="40" spans="1:23" ht="30.6" customHeight="1">
      <c r="A40" s="96" t="s">
        <v>342</v>
      </c>
      <c r="B40" s="95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76" t="s">
        <v>306</v>
      </c>
      <c r="B41" s="20" t="s">
        <v>11</v>
      </c>
      <c r="C41" s="43">
        <f>'[3]S1 Maquette'!F43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100" t="s">
        <v>307</v>
      </c>
      <c r="B42" s="20" t="s">
        <v>29</v>
      </c>
      <c r="C42" s="43">
        <f>'[3]S1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76" t="s">
        <v>343</v>
      </c>
      <c r="B43" s="20" t="s">
        <v>11</v>
      </c>
      <c r="C43" s="43">
        <f>'[3]S1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75" t="s">
        <v>301</v>
      </c>
      <c r="B44" s="20" t="s">
        <v>19</v>
      </c>
      <c r="C44" s="43">
        <f>'[3]S1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75" t="s">
        <v>302</v>
      </c>
      <c r="B45" s="20" t="s">
        <v>19</v>
      </c>
      <c r="C45" s="43">
        <f>'[3]S1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76" t="s">
        <v>344</v>
      </c>
      <c r="B46" s="20" t="s">
        <v>11</v>
      </c>
      <c r="C46" s="43">
        <f>'[3]S1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75" t="s">
        <v>303</v>
      </c>
      <c r="B47" s="20" t="s">
        <v>19</v>
      </c>
      <c r="C47" s="43">
        <f>'[3]S1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75" t="s">
        <v>304</v>
      </c>
      <c r="B48" s="20" t="s">
        <v>19</v>
      </c>
      <c r="C48" s="43">
        <f>'[3]S1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72" t="s">
        <v>308</v>
      </c>
      <c r="B49" s="20" t="s">
        <v>11</v>
      </c>
      <c r="C49" s="43">
        <f>'[3]S1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75" t="s">
        <v>298</v>
      </c>
      <c r="B50" s="20" t="s">
        <v>19</v>
      </c>
      <c r="C50" s="43">
        <f>'[3]S1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75" t="s">
        <v>299</v>
      </c>
      <c r="B51" s="20" t="s">
        <v>19</v>
      </c>
      <c r="C51" s="43">
        <f>'[3]S1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75" t="s">
        <v>300</v>
      </c>
      <c r="B52" s="20" t="s">
        <v>19</v>
      </c>
      <c r="C52" s="43">
        <f>'[3]S1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72" t="s">
        <v>309</v>
      </c>
      <c r="B53" s="20" t="s">
        <v>11</v>
      </c>
      <c r="C53" s="43">
        <f>'[3]S1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101" t="s">
        <v>310</v>
      </c>
      <c r="B54" s="20" t="s">
        <v>29</v>
      </c>
      <c r="C54" s="43">
        <f>'[3]S1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76" t="s">
        <v>343</v>
      </c>
      <c r="B55" s="20" t="s">
        <v>11</v>
      </c>
      <c r="C55" s="43">
        <f>'[3]S1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75" t="s">
        <v>301</v>
      </c>
      <c r="B56" s="20" t="s">
        <v>19</v>
      </c>
      <c r="C56" s="43">
        <f>'[3]S1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75" t="s">
        <v>302</v>
      </c>
      <c r="B57" s="20" t="s">
        <v>19</v>
      </c>
      <c r="C57" s="43">
        <f>'[3]S1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76" t="s">
        <v>344</v>
      </c>
      <c r="B58" s="20" t="s">
        <v>11</v>
      </c>
      <c r="C58" s="43">
        <f>'[3]S1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75" t="s">
        <v>303</v>
      </c>
      <c r="B59" s="20" t="s">
        <v>19</v>
      </c>
      <c r="C59" s="43">
        <f>'[3]S1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75" t="s">
        <v>304</v>
      </c>
      <c r="B60" s="20" t="s">
        <v>19</v>
      </c>
      <c r="C60" s="43">
        <f>'[3]S1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27"/>
      <c r="B61" s="20"/>
      <c r="C61" s="43">
        <f>'[3]S1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96" t="s">
        <v>311</v>
      </c>
      <c r="B62" s="95" t="s">
        <v>26</v>
      </c>
      <c r="C62" s="43">
        <f>'[3]S1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76" t="s">
        <v>306</v>
      </c>
      <c r="B63" s="20" t="s">
        <v>11</v>
      </c>
      <c r="C63" s="43">
        <f>'[3]S1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100" t="s">
        <v>307</v>
      </c>
      <c r="B64" s="20" t="s">
        <v>29</v>
      </c>
      <c r="C64" s="43">
        <f>'[3]S1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74" t="s">
        <v>312</v>
      </c>
      <c r="B65" s="20" t="s">
        <v>11</v>
      </c>
      <c r="C65" s="43">
        <f>'[3]S1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73" t="s">
        <v>313</v>
      </c>
      <c r="B66" s="20" t="s">
        <v>19</v>
      </c>
      <c r="C66" s="43">
        <f>'[3]S1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73" t="s">
        <v>314</v>
      </c>
      <c r="B67" s="20" t="s">
        <v>19</v>
      </c>
      <c r="C67" s="43">
        <f>'[3]S1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74" t="s">
        <v>315</v>
      </c>
      <c r="B68" s="20" t="s">
        <v>11</v>
      </c>
      <c r="C68" s="43">
        <f>'[3]S1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73" t="s">
        <v>316</v>
      </c>
      <c r="B69" s="20" t="s">
        <v>19</v>
      </c>
      <c r="C69" s="43">
        <f>'[3]S1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73" t="s">
        <v>317</v>
      </c>
      <c r="B70" s="20" t="s">
        <v>19</v>
      </c>
      <c r="C70" s="43">
        <f>'[3]S1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72" t="s">
        <v>308</v>
      </c>
      <c r="B71" s="20" t="s">
        <v>11</v>
      </c>
      <c r="C71" s="43">
        <f>'[3]S1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73" t="s">
        <v>318</v>
      </c>
      <c r="B72" s="20" t="s">
        <v>19</v>
      </c>
      <c r="C72" s="43">
        <f>'[3]S1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73" t="s">
        <v>319</v>
      </c>
      <c r="B73" s="20" t="s">
        <v>19</v>
      </c>
      <c r="C73" s="43">
        <f>'[3]S1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73" t="s">
        <v>320</v>
      </c>
      <c r="B74" s="20" t="s">
        <v>19</v>
      </c>
      <c r="C74" s="43">
        <f>'[3]S1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72" t="s">
        <v>309</v>
      </c>
      <c r="B75" s="20" t="s">
        <v>11</v>
      </c>
      <c r="C75" s="43">
        <f>'[3]S1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101" t="s">
        <v>310</v>
      </c>
      <c r="B76" s="20" t="s">
        <v>29</v>
      </c>
      <c r="C76" s="43">
        <f>'[3]S1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74" t="s">
        <v>312</v>
      </c>
      <c r="B77" s="20" t="s">
        <v>11</v>
      </c>
      <c r="C77" s="43">
        <f>'[3]S1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73" t="s">
        <v>313</v>
      </c>
      <c r="B78" s="20" t="s">
        <v>19</v>
      </c>
      <c r="C78" s="43">
        <f>'[3]S1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73" t="s">
        <v>314</v>
      </c>
      <c r="B79" s="20" t="s">
        <v>19</v>
      </c>
      <c r="C79" s="43">
        <f>'[3]S1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74" t="s">
        <v>315</v>
      </c>
      <c r="B80" s="20" t="s">
        <v>11</v>
      </c>
      <c r="C80" s="43">
        <f>'[3]S1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73" t="s">
        <v>316</v>
      </c>
      <c r="B81" s="20" t="s">
        <v>19</v>
      </c>
      <c r="C81" s="43">
        <f>'[3]S1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73" t="s">
        <v>317</v>
      </c>
      <c r="B82" s="20" t="s">
        <v>19</v>
      </c>
      <c r="C82" s="43">
        <f>'[3]S1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'[3]S1 Maquette'!B85</f>
        <v>0</v>
      </c>
      <c r="B83" s="44">
        <f>'[3]S1 Maquette'!C85</f>
        <v>0</v>
      </c>
      <c r="C83" s="43">
        <f>'[3]S1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96" t="s">
        <v>350</v>
      </c>
      <c r="B84" s="95" t="s">
        <v>26</v>
      </c>
      <c r="C84" s="43">
        <f>'[3]S1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111" t="s">
        <v>357</v>
      </c>
      <c r="B85" s="122" t="s">
        <v>11</v>
      </c>
      <c r="C85" s="43">
        <f>'[3]S1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103" t="s">
        <v>352</v>
      </c>
      <c r="B86" s="80" t="s">
        <v>19</v>
      </c>
      <c r="C86" s="43">
        <f>'[3]S1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105" t="s">
        <v>354</v>
      </c>
      <c r="B87" s="80" t="s">
        <v>19</v>
      </c>
      <c r="C87" s="43">
        <f>'[3]S1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105" t="s">
        <v>356</v>
      </c>
      <c r="B88" s="80" t="s">
        <v>19</v>
      </c>
      <c r="C88" s="43">
        <f>'[3]S1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112" t="s">
        <v>363</v>
      </c>
      <c r="B89" s="122" t="s">
        <v>11</v>
      </c>
      <c r="C89" s="43">
        <f>'[3]S1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103" t="s">
        <v>359</v>
      </c>
      <c r="B90" s="80" t="s">
        <v>19</v>
      </c>
      <c r="C90" s="43">
        <f>'[3]S1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103" t="s">
        <v>361</v>
      </c>
      <c r="B91" s="80" t="s">
        <v>19</v>
      </c>
      <c r="C91" s="43">
        <f>'[3]S1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72" t="s">
        <v>309</v>
      </c>
      <c r="B92" s="20" t="s">
        <v>11</v>
      </c>
      <c r="C92" s="43">
        <f>'[3]S1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102" t="s">
        <v>364</v>
      </c>
      <c r="B93" s="20" t="s">
        <v>29</v>
      </c>
      <c r="C93" s="43">
        <f>'[3]S1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111" t="s">
        <v>374</v>
      </c>
      <c r="B94" s="122" t="s">
        <v>11</v>
      </c>
      <c r="C94" s="43">
        <f>'[3]S1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116" t="s">
        <v>366</v>
      </c>
      <c r="B95" s="122" t="s">
        <v>367</v>
      </c>
      <c r="C95" s="43">
        <f>'[3]S1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108" t="s">
        <v>369</v>
      </c>
      <c r="B96" s="122" t="s">
        <v>19</v>
      </c>
      <c r="C96" s="43">
        <f>'[3]S1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120" t="s">
        <v>375</v>
      </c>
      <c r="B97" s="123" t="s">
        <v>11</v>
      </c>
      <c r="C97" s="43">
        <f>'[3]S1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14" t="s">
        <v>371</v>
      </c>
      <c r="B98" s="81" t="s">
        <v>19</v>
      </c>
      <c r="C98" s="43">
        <f>'[3]S1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108" t="s">
        <v>372</v>
      </c>
      <c r="B99" s="80" t="s">
        <v>19</v>
      </c>
      <c r="C99" s="43">
        <f>'[3]S1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'[3]S1 Maquette'!B102</f>
        <v>0</v>
      </c>
      <c r="B100" s="44">
        <f>'[3]S1 Maquette'!C102</f>
        <v>0</v>
      </c>
      <c r="C100" s="43">
        <f>'[3]S1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'[3]S1 Maquette'!B103</f>
        <v>0</v>
      </c>
      <c r="B101" s="44">
        <f>'[3]S1 Maquette'!C103</f>
        <v>0</v>
      </c>
      <c r="C101" s="43">
        <f>'[3]S1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'[3]S1 Maquette'!B104</f>
        <v>0</v>
      </c>
      <c r="B102" s="44">
        <f>'[3]S1 Maquette'!C104</f>
        <v>0</v>
      </c>
      <c r="C102" s="43">
        <f>'[3]S1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'[3]S1 Maquette'!B105</f>
        <v>0</v>
      </c>
      <c r="B103" s="44">
        <f>'[3]S1 Maquette'!C105</f>
        <v>0</v>
      </c>
      <c r="C103" s="43">
        <f>'[3]S1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'[3]S1 Maquette'!B106</f>
        <v>0</v>
      </c>
      <c r="B104" s="44">
        <f>'[3]S1 Maquette'!C106</f>
        <v>0</v>
      </c>
      <c r="C104" s="43">
        <f>'[3]S1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'[3]S1 Maquette'!B107</f>
        <v>0</v>
      </c>
      <c r="B105" s="44">
        <f>'[3]S1 Maquette'!C107</f>
        <v>0</v>
      </c>
      <c r="C105" s="43">
        <f>'[3]S1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'[3]S1 Maquette'!B108</f>
        <v>0</v>
      </c>
      <c r="B106" s="44">
        <f>'[3]S1 Maquette'!C108</f>
        <v>0</v>
      </c>
      <c r="C106" s="43">
        <f>'[3]S1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'[3]S1 Maquette'!B109</f>
        <v>0</v>
      </c>
      <c r="B107" s="44">
        <f>'[3]S1 Maquette'!C109</f>
        <v>0</v>
      </c>
      <c r="C107" s="43">
        <f>'[3]S1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'[3]S1 Maquette'!B110</f>
        <v>0</v>
      </c>
      <c r="B108" s="44">
        <f>'[3]S1 Maquette'!C110</f>
        <v>0</v>
      </c>
      <c r="C108" s="43">
        <f>'[3]S1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'[3]S1 Maquette'!B111</f>
        <v>0</v>
      </c>
      <c r="B109" s="44">
        <f>'[3]S1 Maquette'!C111</f>
        <v>0</v>
      </c>
      <c r="C109" s="43">
        <f>'[3]S1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'[3]S1 Maquette'!B112</f>
        <v>0</v>
      </c>
      <c r="B110" s="44">
        <f>'[3]S1 Maquette'!C112</f>
        <v>0</v>
      </c>
      <c r="C110" s="43">
        <f>'[3]S1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'[3]S1 Maquette'!B113</f>
        <v>0</v>
      </c>
      <c r="B111" s="44">
        <f>'[3]S1 Maquette'!C113</f>
        <v>0</v>
      </c>
      <c r="C111" s="43">
        <f>'[3]S1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'[3]S1 Maquette'!B114</f>
        <v>0</v>
      </c>
      <c r="B112" s="44">
        <f>'[3]S1 Maquette'!C114</f>
        <v>0</v>
      </c>
      <c r="C112" s="43">
        <f>'[3]S1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'[3]S1 Maquette'!B115</f>
        <v>0</v>
      </c>
      <c r="B113" s="44">
        <f>'[3]S1 Maquette'!C115</f>
        <v>0</v>
      </c>
      <c r="C113" s="43">
        <f>'[3]S1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'[3]S1 Maquette'!B116</f>
        <v>0</v>
      </c>
      <c r="B114" s="44">
        <f>'[3]S1 Maquette'!C116</f>
        <v>0</v>
      </c>
      <c r="C114" s="43">
        <f>'[3]S1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'[3]S1 Maquette'!B117</f>
        <v>0</v>
      </c>
      <c r="B115" s="44">
        <f>'[3]S1 Maquette'!C117</f>
        <v>0</v>
      </c>
      <c r="C115" s="43">
        <f>'[3]S1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'[3]S1 Maquette'!B118</f>
        <v>0</v>
      </c>
      <c r="B116" s="44">
        <f>'[3]S1 Maquette'!C118</f>
        <v>0</v>
      </c>
      <c r="C116" s="43">
        <f>'[3]S1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'[3]S1 Maquette'!B119</f>
        <v>0</v>
      </c>
      <c r="B117" s="44">
        <f>'[3]S1 Maquette'!C119</f>
        <v>0</v>
      </c>
      <c r="C117" s="43">
        <f>'[3]S1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'[3]S1 Maquette'!B120</f>
        <v>0</v>
      </c>
      <c r="B118" s="44">
        <f>'[3]S1 Maquette'!C120</f>
        <v>0</v>
      </c>
      <c r="C118" s="43">
        <f>'[3]S1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'[3]S1 Maquette'!B121</f>
        <v>0</v>
      </c>
      <c r="B119" s="44">
        <f>'[3]S1 Maquette'!C121</f>
        <v>0</v>
      </c>
      <c r="C119" s="43">
        <f>'[3]S1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'[3]S1 Maquette'!B122</f>
        <v>0</v>
      </c>
      <c r="B120" s="44">
        <f>'[3]S1 Maquette'!C122</f>
        <v>0</v>
      </c>
      <c r="C120" s="43">
        <f>'[3]S1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'[3]S1 Maquette'!B123</f>
        <v>0</v>
      </c>
      <c r="B121" s="44">
        <f>'[3]S1 Maquette'!C123</f>
        <v>0</v>
      </c>
      <c r="C121" s="43">
        <f>'[3]S1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'[3]S1 Maquette'!B124</f>
        <v>0</v>
      </c>
      <c r="B122" s="44">
        <f>'[3]S1 Maquette'!C124</f>
        <v>0</v>
      </c>
      <c r="C122" s="43">
        <f>'[3]S1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'[3]S1 Maquette'!B125</f>
        <v>0</v>
      </c>
      <c r="B123" s="44">
        <f>'[3]S1 Maquette'!C125</f>
        <v>0</v>
      </c>
      <c r="C123" s="43">
        <f>'[3]S1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'[3]S1 Maquette'!B126</f>
        <v>0</v>
      </c>
      <c r="B124" s="44">
        <f>'[3]S1 Maquette'!C126</f>
        <v>0</v>
      </c>
      <c r="C124" s="43">
        <f>'[3]S1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'[3]S1 Maquette'!B127</f>
        <v>0</v>
      </c>
      <c r="B125" s="44">
        <f>'[3]S1 Maquette'!C127</f>
        <v>0</v>
      </c>
      <c r="C125" s="43">
        <f>'[3]S1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'[3]S1 Maquette'!B128</f>
        <v>0</v>
      </c>
      <c r="B126" s="44">
        <f>'[3]S1 Maquette'!C128</f>
        <v>0</v>
      </c>
      <c r="C126" s="43">
        <f>'[3]S1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'[3]S1 Maquette'!B129</f>
        <v>0</v>
      </c>
      <c r="B127" s="44">
        <f>'[3]S1 Maquette'!C129</f>
        <v>0</v>
      </c>
      <c r="C127" s="43">
        <f>'[3]S1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'[3]S1 Maquette'!B130</f>
        <v>0</v>
      </c>
      <c r="B128" s="44">
        <f>'[3]S1 Maquette'!C130</f>
        <v>0</v>
      </c>
      <c r="C128" s="43">
        <f>'[3]S1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'[3]S1 Maquette'!B131</f>
        <v>0</v>
      </c>
      <c r="B129" s="44">
        <f>'[3]S1 Maquette'!C131</f>
        <v>0</v>
      </c>
      <c r="C129" s="43">
        <f>'[3]S1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'[3]S1 Maquette'!B132</f>
        <v>0</v>
      </c>
      <c r="B130" s="44">
        <f>'[3]S1 Maquette'!C132</f>
        <v>0</v>
      </c>
      <c r="C130" s="43">
        <f>'[3]S1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'[3]S1 Maquette'!B133</f>
        <v>0</v>
      </c>
      <c r="B131" s="44">
        <f>'[3]S1 Maquette'!C133</f>
        <v>0</v>
      </c>
      <c r="C131" s="43">
        <f>'[3]S1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'[3]S1 Maquette'!B134</f>
        <v>0</v>
      </c>
      <c r="B132" s="44">
        <f>'[3]S1 Maquette'!C134</f>
        <v>0</v>
      </c>
      <c r="C132" s="43">
        <f>'[3]S1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'[3]S1 Maquette'!B135</f>
        <v>0</v>
      </c>
      <c r="B133" s="44">
        <f>'[3]S1 Maquette'!C135</f>
        <v>0</v>
      </c>
      <c r="C133" s="43">
        <f>'[3]S1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'[3]S1 Maquette'!B136</f>
        <v>0</v>
      </c>
      <c r="B134" s="44">
        <f>'[3]S1 Maquette'!C136</f>
        <v>0</v>
      </c>
      <c r="C134" s="43">
        <f>'[3]S1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'[3]S1 Maquette'!B137</f>
        <v>0</v>
      </c>
      <c r="B135" s="44">
        <f>'[3]S1 Maquette'!C137</f>
        <v>0</v>
      </c>
      <c r="C135" s="43">
        <f>'[3]S1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'[3]S1 Maquette'!B138</f>
        <v>0</v>
      </c>
      <c r="B136" s="44">
        <f>'[3]S1 Maquette'!C138</f>
        <v>0</v>
      </c>
      <c r="C136" s="43">
        <f>'[3]S1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'[3]S1 Maquette'!B139</f>
        <v>0</v>
      </c>
      <c r="B137" s="44">
        <f>'[3]S1 Maquette'!C139</f>
        <v>0</v>
      </c>
      <c r="C137" s="43">
        <f>'[3]S1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'[3]S1 Maquette'!B140</f>
        <v>0</v>
      </c>
      <c r="B138" s="44">
        <f>'[3]S1 Maquette'!C140</f>
        <v>0</v>
      </c>
      <c r="C138" s="43">
        <f>'[3]S1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'[3]S1 Maquette'!B141</f>
        <v>0</v>
      </c>
      <c r="B139" s="44">
        <f>'[3]S1 Maquette'!C141</f>
        <v>0</v>
      </c>
      <c r="C139" s="43">
        <f>'[3]S1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'[3]S1 Maquette'!B142</f>
        <v>0</v>
      </c>
      <c r="B140" s="44">
        <f>'[3]S1 Maquette'!C142</f>
        <v>0</v>
      </c>
      <c r="C140" s="43">
        <f>'[3]S1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'[3]S1 Maquette'!B143</f>
        <v>0</v>
      </c>
      <c r="B141" s="44">
        <f>'[3]S1 Maquette'!C143</f>
        <v>0</v>
      </c>
      <c r="C141" s="43">
        <f>'[3]S1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'[3]S1 Maquette'!B144</f>
        <v>0</v>
      </c>
      <c r="B142" s="44">
        <f>'[3]S1 Maquette'!C144</f>
        <v>0</v>
      </c>
      <c r="C142" s="43">
        <f>'[3]S1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'[3]S1 Maquette'!B145</f>
        <v>0</v>
      </c>
      <c r="B143" s="44">
        <f>'[3]S1 Maquette'!C145</f>
        <v>0</v>
      </c>
      <c r="C143" s="43">
        <f>'[3]S1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'[3]S1 Maquette'!B146</f>
        <v>0</v>
      </c>
      <c r="B144" s="44">
        <f>'[3]S1 Maquette'!C146</f>
        <v>0</v>
      </c>
      <c r="C144" s="43">
        <f>'[3]S1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'[3]S1 Maquette'!B147</f>
        <v>0</v>
      </c>
      <c r="B145" s="44">
        <f>'[3]S1 Maquette'!C147</f>
        <v>0</v>
      </c>
      <c r="C145" s="43">
        <f>'[3]S1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'[3]S1 Maquette'!B148</f>
        <v>0</v>
      </c>
      <c r="B146" s="44">
        <f>'[3]S1 Maquette'!C148</f>
        <v>0</v>
      </c>
      <c r="C146" s="43">
        <f>'[3]S1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'[3]S1 Maquette'!B149</f>
        <v>0</v>
      </c>
      <c r="B147" s="44">
        <f>'[3]S1 Maquette'!C149</f>
        <v>0</v>
      </c>
      <c r="C147" s="43">
        <f>'[3]S1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'[3]S1 Maquette'!B150</f>
        <v>0</v>
      </c>
      <c r="B148" s="44">
        <f>'[3]S1 Maquette'!C150</f>
        <v>0</v>
      </c>
      <c r="C148" s="43">
        <f>'[3]S1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'[3]S1 Maquette'!B151</f>
        <v>0</v>
      </c>
      <c r="B149" s="44">
        <f>'[3]S1 Maquette'!C151</f>
        <v>0</v>
      </c>
      <c r="C149" s="43">
        <f>'[3]S1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'[3]S1 Maquette'!B152</f>
        <v>0</v>
      </c>
      <c r="B150" s="44">
        <f>'[3]S1 Maquette'!C152</f>
        <v>0</v>
      </c>
      <c r="C150" s="43">
        <f>'[3]S1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'[3]S1 Maquette'!B153</f>
        <v>0</v>
      </c>
      <c r="B151" s="44">
        <f>'[3]S1 Maquette'!C153</f>
        <v>0</v>
      </c>
      <c r="C151" s="43">
        <f>'[3]S1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'[3]S1 Maquette'!B154</f>
        <v>0</v>
      </c>
      <c r="B152" s="44">
        <f>'[3]S1 Maquette'!C154</f>
        <v>0</v>
      </c>
      <c r="C152" s="43">
        <f>'[3]S1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'[3]S1 Maquette'!B155</f>
        <v>0</v>
      </c>
      <c r="B153" s="44">
        <f>'[3]S1 Maquette'!C155</f>
        <v>0</v>
      </c>
      <c r="C153" s="43">
        <f>'[3]S1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'[3]S1 Maquette'!B156</f>
        <v>0</v>
      </c>
      <c r="B154" s="44">
        <f>'[3]S1 Maquette'!C156</f>
        <v>0</v>
      </c>
      <c r="C154" s="43">
        <f>'[3]S1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'[3]S1 Maquette'!B157</f>
        <v>0</v>
      </c>
      <c r="B155" s="44">
        <f>'[3]S1 Maquette'!C157</f>
        <v>0</v>
      </c>
      <c r="C155" s="43">
        <f>'[3]S1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'[3]S1 Maquette'!B158</f>
        <v>0</v>
      </c>
      <c r="B156" s="44">
        <f>'[3]S1 Maquette'!C158</f>
        <v>0</v>
      </c>
      <c r="C156" s="43">
        <f>'[3]S1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'[3]S1 Maquette'!B159</f>
        <v>0</v>
      </c>
      <c r="B157" s="44">
        <f>'[3]S1 Maquette'!C159</f>
        <v>0</v>
      </c>
      <c r="C157" s="43">
        <f>'[3]S1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'[3]S1 Maquette'!B160</f>
        <v>0</v>
      </c>
      <c r="B158" s="44">
        <f>'[3]S1 Maquette'!C160</f>
        <v>0</v>
      </c>
      <c r="C158" s="43">
        <f>'[3]S1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'[3]S1 Maquette'!B161</f>
        <v>0</v>
      </c>
      <c r="B159" s="44">
        <f>'[3]S1 Maquette'!C161</f>
        <v>0</v>
      </c>
      <c r="C159" s="43">
        <f>'[3]S1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'[3]S1 Maquette'!B162</f>
        <v>0</v>
      </c>
      <c r="B160" s="44">
        <f>'[3]S1 Maquette'!C162</f>
        <v>0</v>
      </c>
      <c r="C160" s="43">
        <f>'[3]S1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'[3]S1 Maquette'!B163</f>
        <v>0</v>
      </c>
      <c r="B161" s="44">
        <f>'[3]S1 Maquette'!C163</f>
        <v>0</v>
      </c>
      <c r="C161" s="43">
        <f>'[3]S1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'[3]S1 Maquette'!B164</f>
        <v>0</v>
      </c>
      <c r="B162" s="44">
        <f>'[3]S1 Maquette'!C164</f>
        <v>0</v>
      </c>
      <c r="C162" s="43">
        <f>'[3]S1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'[3]S1 Maquette'!B165</f>
        <v>0</v>
      </c>
      <c r="B163" s="44">
        <f>'[3]S1 Maquette'!C165</f>
        <v>0</v>
      </c>
      <c r="C163" s="43">
        <f>'[3]S1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'[3]S1 Maquette'!B166</f>
        <v>0</v>
      </c>
      <c r="B164" s="44">
        <f>'[3]S1 Maquette'!C166</f>
        <v>0</v>
      </c>
      <c r="C164" s="43">
        <f>'[3]S1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'[3]S1 Maquette'!B167</f>
        <v>0</v>
      </c>
      <c r="B165" s="44">
        <f>'[3]S1 Maquette'!C167</f>
        <v>0</v>
      </c>
      <c r="C165" s="43">
        <f>'[3]S1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'[3]S1 Maquette'!B168</f>
        <v>0</v>
      </c>
      <c r="B166" s="44">
        <f>'[3]S1 Maquette'!C168</f>
        <v>0</v>
      </c>
      <c r="C166" s="43">
        <f>'[3]S1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'[3]S1 Maquette'!B169</f>
        <v>0</v>
      </c>
      <c r="B167" s="44">
        <f>'[3]S1 Maquette'!C169</f>
        <v>0</v>
      </c>
      <c r="C167" s="43">
        <f>'[3]S1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'[3]S1 Maquette'!B170</f>
        <v>0</v>
      </c>
      <c r="B168" s="44">
        <f>'[3]S1 Maquette'!C170</f>
        <v>0</v>
      </c>
      <c r="C168" s="43">
        <f>'[3]S1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'[3]S1 Maquette'!B171</f>
        <v>0</v>
      </c>
      <c r="B169" s="44">
        <f>'[3]S1 Maquette'!C171</f>
        <v>0</v>
      </c>
      <c r="C169" s="43">
        <f>'[3]S1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'[3]S1 Maquette'!B172</f>
        <v>0</v>
      </c>
      <c r="B170" s="44">
        <f>'[3]S1 Maquette'!C172</f>
        <v>0</v>
      </c>
      <c r="C170" s="43">
        <f>'[3]S1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'[3]S1 Maquette'!B173</f>
        <v>0</v>
      </c>
      <c r="B171" s="44">
        <f>'[3]S1 Maquette'!C173</f>
        <v>0</v>
      </c>
      <c r="C171" s="43">
        <f>'[3]S1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'[3]S1 Maquette'!B174</f>
        <v>0</v>
      </c>
      <c r="B172" s="44">
        <f>'[3]S1 Maquette'!C174</f>
        <v>0</v>
      </c>
      <c r="C172" s="43">
        <f>'[3]S1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'[3]S1 Maquette'!B175</f>
        <v>0</v>
      </c>
      <c r="B173" s="44">
        <f>'[3]S1 Maquette'!C175</f>
        <v>0</v>
      </c>
      <c r="C173" s="43">
        <f>'[3]S1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'[3]S1 Maquette'!B176</f>
        <v>0</v>
      </c>
      <c r="B174" s="44">
        <f>'[3]S1 Maquette'!C176</f>
        <v>0</v>
      </c>
      <c r="C174" s="43">
        <f>'[3]S1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'[3]S1 Maquette'!B177</f>
        <v>0</v>
      </c>
      <c r="B175" s="44">
        <f>'[3]S1 Maquette'!C177</f>
        <v>0</v>
      </c>
      <c r="C175" s="43">
        <f>'[3]S1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'[3]S1 Maquette'!B178</f>
        <v>0</v>
      </c>
      <c r="B176" s="44">
        <f>'[3]S1 Maquette'!C178</f>
        <v>0</v>
      </c>
      <c r="C176" s="43">
        <f>'[3]S1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'[3]S1 Maquette'!B179</f>
        <v>0</v>
      </c>
      <c r="B177" s="44">
        <f>'[3]S1 Maquette'!C179</f>
        <v>0</v>
      </c>
      <c r="C177" s="43">
        <f>'[3]S1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'[3]S1 Maquette'!B180</f>
        <v>0</v>
      </c>
      <c r="B178" s="44">
        <f>'[3]S1 Maquette'!C180</f>
        <v>0</v>
      </c>
      <c r="C178" s="43">
        <f>'[3]S1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'[3]S1 Maquette'!B181</f>
        <v>0</v>
      </c>
      <c r="B179" s="44">
        <f>'[3]S1 Maquette'!C181</f>
        <v>0</v>
      </c>
      <c r="C179" s="43">
        <f>'[3]S1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'[3]S1 Maquette'!B182</f>
        <v>0</v>
      </c>
      <c r="B180" s="44">
        <f>'[3]S1 Maquette'!C182</f>
        <v>0</v>
      </c>
      <c r="C180" s="43">
        <f>'[3]S1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'[3]S1 Maquette'!B183</f>
        <v>0</v>
      </c>
      <c r="B181" s="44">
        <f>'[3]S1 Maquette'!C183</f>
        <v>0</v>
      </c>
      <c r="C181" s="43">
        <f>'[3]S1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'[3]S1 Maquette'!B184</f>
        <v>0</v>
      </c>
      <c r="B182" s="44">
        <f>'[3]S1 Maquette'!C184</f>
        <v>0</v>
      </c>
      <c r="C182" s="43">
        <f>'[3]S1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'[3]S1 Maquette'!B185</f>
        <v>0</v>
      </c>
      <c r="B183" s="44">
        <f>'[3]S1 Maquette'!C185</f>
        <v>0</v>
      </c>
      <c r="C183" s="43">
        <f>'[3]S1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'[3]S1 Maquette'!B186</f>
        <v>0</v>
      </c>
      <c r="B184" s="44">
        <f>'[3]S1 Maquette'!C186</f>
        <v>0</v>
      </c>
      <c r="C184" s="43">
        <f>'[3]S1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'[3]S1 Maquette'!B187</f>
        <v>0</v>
      </c>
      <c r="B185" s="44">
        <f>'[3]S1 Maquette'!C187</f>
        <v>0</v>
      </c>
      <c r="C185" s="43">
        <f>'[3]S1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'[3]S1 Maquette'!B188</f>
        <v>0</v>
      </c>
      <c r="B186" s="44">
        <f>'[3]S1 Maquette'!C188</f>
        <v>0</v>
      </c>
      <c r="C186" s="43">
        <f>'[3]S1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'[3]S1 Maquette'!B189</f>
        <v>0</v>
      </c>
      <c r="B187" s="44">
        <f>'[3]S1 Maquette'!C189</f>
        <v>0</v>
      </c>
      <c r="C187" s="43">
        <f>'[3]S1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'[3]S1 Maquette'!B190</f>
        <v>0</v>
      </c>
      <c r="B188" s="44">
        <f>'[3]S1 Maquette'!C190</f>
        <v>0</v>
      </c>
      <c r="C188" s="43">
        <f>'[3]S1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'[3]S1 Maquette'!B191</f>
        <v>0</v>
      </c>
      <c r="B189" s="44">
        <f>'[3]S1 Maquette'!C191</f>
        <v>0</v>
      </c>
      <c r="C189" s="43">
        <f>'[3]S1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'[3]S1 Maquette'!B192</f>
        <v>0</v>
      </c>
      <c r="B190" s="44">
        <f>'[3]S1 Maquette'!C192</f>
        <v>0</v>
      </c>
      <c r="C190" s="43">
        <f>'[3]S1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'[3]S1 Maquette'!B193</f>
        <v>0</v>
      </c>
      <c r="B191" s="44">
        <f>'[3]S1 Maquette'!C193</f>
        <v>0</v>
      </c>
      <c r="C191" s="43">
        <f>'[3]S1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'[3]S1 Maquette'!B194</f>
        <v>0</v>
      </c>
      <c r="B192" s="44">
        <f>'[3]S1 Maquette'!C194</f>
        <v>0</v>
      </c>
      <c r="C192" s="43">
        <f>'[3]S1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'[3]S1 Maquette'!B195</f>
        <v>0</v>
      </c>
      <c r="B193" s="44">
        <f>'[3]S1 Maquette'!C195</f>
        <v>0</v>
      </c>
      <c r="C193" s="43">
        <f>'[3]S1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'[3]S1 Maquette'!B196</f>
        <v>0</v>
      </c>
      <c r="B194" s="44">
        <f>'[3]S1 Maquette'!C196</f>
        <v>0</v>
      </c>
      <c r="C194" s="43">
        <f>'[3]S1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'[3]S1 Maquette'!B197</f>
        <v>0</v>
      </c>
      <c r="B195" s="44">
        <f>'[3]S1 Maquette'!C197</f>
        <v>0</v>
      </c>
      <c r="C195" s="43">
        <f>'[3]S1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'[3]S1 Maquette'!B198</f>
        <v>0</v>
      </c>
      <c r="B196" s="44">
        <f>'[3]S1 Maquette'!C198</f>
        <v>0</v>
      </c>
      <c r="C196" s="43">
        <f>'[3]S1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'[3]S1 Maquette'!B199</f>
        <v>0</v>
      </c>
      <c r="B197" s="44">
        <f>'[3]S1 Maquette'!C199</f>
        <v>0</v>
      </c>
      <c r="C197" s="43">
        <f>'[3]S1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'[3]S1 Maquette'!B200</f>
        <v>0</v>
      </c>
      <c r="B198" s="44">
        <f>'[3]S1 Maquette'!C200</f>
        <v>0</v>
      </c>
      <c r="C198" s="43">
        <f>'[3]S1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'[3]S1 Maquette'!B201</f>
        <v>0</v>
      </c>
      <c r="B199" s="44">
        <f>'[3]S1 Maquette'!C201</f>
        <v>0</v>
      </c>
      <c r="C199" s="43">
        <f>'[3]S1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'[3]S1 Maquette'!B202</f>
        <v>0</v>
      </c>
      <c r="B200" s="44">
        <f>'[3]S1 Maquette'!C202</f>
        <v>0</v>
      </c>
      <c r="C200" s="43">
        <f>'[3]S1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'[3]S1 Maquette'!B203</f>
        <v>0</v>
      </c>
      <c r="B201" s="44">
        <f>'[3]S1 Maquette'!C203</f>
        <v>0</v>
      </c>
      <c r="C201" s="43">
        <f>'[3]S1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'[3]S1 Maquette'!B204</f>
        <v>0</v>
      </c>
      <c r="B202" s="44">
        <f>'[3]S1 Maquette'!C204</f>
        <v>0</v>
      </c>
      <c r="C202" s="43">
        <f>'[3]S1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'[3]S1 Maquette'!B205</f>
        <v>0</v>
      </c>
      <c r="B203" s="44">
        <f>'[3]S1 Maquette'!C205</f>
        <v>0</v>
      </c>
      <c r="C203" s="43">
        <f>'[3]S1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'[3]S1 Maquette'!B206</f>
        <v>0</v>
      </c>
      <c r="B204" s="44">
        <f>'[3]S1 Maquette'!C206</f>
        <v>0</v>
      </c>
      <c r="C204" s="43">
        <f>'[3]S1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'[3]S1 Maquette'!B207</f>
        <v>0</v>
      </c>
      <c r="B205" s="44">
        <f>'[3]S1 Maquette'!C207</f>
        <v>0</v>
      </c>
      <c r="C205" s="43">
        <f>'[3]S1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'[3]S1 Maquette'!B208</f>
        <v>0</v>
      </c>
      <c r="B206" s="44">
        <f>'[3]S1 Maquette'!C208</f>
        <v>0</v>
      </c>
      <c r="C206" s="43">
        <f>'[3]S1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'[3]S1 Maquette'!B209</f>
        <v>0</v>
      </c>
      <c r="B207" s="44">
        <f>'[3]S1 Maquette'!C209</f>
        <v>0</v>
      </c>
      <c r="C207" s="43">
        <f>'[3]S1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'[3]S1 Maquette'!B210</f>
        <v>0</v>
      </c>
      <c r="B208" s="44">
        <f>'[3]S1 Maquette'!C210</f>
        <v>0</v>
      </c>
      <c r="C208" s="43">
        <f>'[3]S1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'[3]S1 Maquette'!B211</f>
        <v>0</v>
      </c>
      <c r="B209" s="44">
        <f>'[3]S1 Maquette'!C211</f>
        <v>0</v>
      </c>
      <c r="C209" s="43">
        <f>'[3]S1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'[3]S1 Maquette'!B212</f>
        <v>0</v>
      </c>
      <c r="B210" s="44">
        <f>'[3]S1 Maquette'!C212</f>
        <v>0</v>
      </c>
      <c r="C210" s="43">
        <f>'[3]S1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'[3]S1 Maquette'!B213</f>
        <v>0</v>
      </c>
      <c r="B211" s="44">
        <f>'[3]S1 Maquette'!C213</f>
        <v>0</v>
      </c>
      <c r="C211" s="43">
        <f>'[3]S1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'[3]S1 Maquette'!B214</f>
        <v>0</v>
      </c>
      <c r="B212" s="44">
        <f>'[3]S1 Maquette'!C214</f>
        <v>0</v>
      </c>
      <c r="C212" s="43">
        <f>'[3]S1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'[3]S1 Maquette'!B215</f>
        <v>0</v>
      </c>
      <c r="B213" s="44">
        <f>'[3]S1 Maquette'!C215</f>
        <v>0</v>
      </c>
      <c r="C213" s="43">
        <f>'[3]S1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'[3]S1 Maquette'!B216</f>
        <v>0</v>
      </c>
      <c r="B214" s="44">
        <f>'[3]S1 Maquette'!C216</f>
        <v>0</v>
      </c>
      <c r="C214" s="43">
        <f>'[3]S1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'[3]S1 Maquette'!B217</f>
        <v>0</v>
      </c>
      <c r="B215" s="44">
        <f>'[3]S1 Maquette'!C217</f>
        <v>0</v>
      </c>
      <c r="C215" s="43">
        <f>'[3]S1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'[3]S1 Maquette'!B218</f>
        <v>0</v>
      </c>
      <c r="B216" s="44">
        <f>'[3]S1 Maquette'!C218</f>
        <v>0</v>
      </c>
      <c r="C216" s="43">
        <f>'[3]S1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'[3]S1 Maquette'!B219</f>
        <v>0</v>
      </c>
      <c r="B217" s="44">
        <f>'[3]S1 Maquette'!C219</f>
        <v>0</v>
      </c>
      <c r="C217" s="43">
        <f>'[3]S1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'[3]S1 Maquette'!B220</f>
        <v>0</v>
      </c>
      <c r="B218" s="44">
        <f>'[3]S1 Maquette'!C220</f>
        <v>0</v>
      </c>
      <c r="C218" s="43">
        <f>'[3]S1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'[3]S1 Maquette'!B221</f>
        <v>0</v>
      </c>
      <c r="B219" s="44">
        <f>'[3]S1 Maquette'!C221</f>
        <v>0</v>
      </c>
      <c r="C219" s="43">
        <f>'[3]S1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'[3]S1 Maquette'!B222</f>
        <v>0</v>
      </c>
      <c r="B220" s="44">
        <f>'[3]S1 Maquette'!C222</f>
        <v>0</v>
      </c>
      <c r="C220" s="43">
        <f>'[3]S1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'[3]S1 Maquette'!B223</f>
        <v>0</v>
      </c>
      <c r="B221" s="44">
        <f>'[3]S1 Maquette'!C223</f>
        <v>0</v>
      </c>
      <c r="C221" s="43">
        <f>'[3]S1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'[3]S1 Maquette'!B224</f>
        <v>0</v>
      </c>
      <c r="B222" s="44">
        <f>'[3]S1 Maquette'!C224</f>
        <v>0</v>
      </c>
      <c r="C222" s="43">
        <f>'[3]S1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'[3]S1 Maquette'!B225</f>
        <v>0</v>
      </c>
      <c r="B223" s="44">
        <f>'[3]S1 Maquette'!C225</f>
        <v>0</v>
      </c>
      <c r="C223" s="43">
        <f>'[3]S1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'[3]S1 Maquette'!B226</f>
        <v>0</v>
      </c>
      <c r="B224" s="44">
        <f>'[3]S1 Maquette'!C226</f>
        <v>0</v>
      </c>
      <c r="C224" s="43">
        <f>'[3]S1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'[3]S1 Maquette'!B227</f>
        <v>0</v>
      </c>
      <c r="B225" s="44">
        <f>'[3]S1 Maquette'!C227</f>
        <v>0</v>
      </c>
      <c r="C225" s="43">
        <f>'[3]S1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'[3]S1 Maquette'!B228</f>
        <v>0</v>
      </c>
      <c r="B226" s="44">
        <f>'[3]S1 Maquette'!C228</f>
        <v>0</v>
      </c>
      <c r="C226" s="43">
        <f>'[3]S1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'[3]S1 Maquette'!B229</f>
        <v>0</v>
      </c>
      <c r="B227" s="44">
        <f>'[3]S1 Maquette'!C229</f>
        <v>0</v>
      </c>
      <c r="C227" s="43">
        <f>'[3]S1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'[3]S1 Maquette'!B230</f>
        <v>0</v>
      </c>
      <c r="B228" s="44">
        <f>'[3]S1 Maquette'!C230</f>
        <v>0</v>
      </c>
      <c r="C228" s="43">
        <f>'[3]S1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'[3]S1 Maquette'!B231</f>
        <v>0</v>
      </c>
      <c r="B229" s="44">
        <f>'[3]S1 Maquette'!C231</f>
        <v>0</v>
      </c>
      <c r="C229" s="43">
        <f>'[3]S1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'[3]S1 Maquette'!B232</f>
        <v>0</v>
      </c>
      <c r="B230" s="44">
        <f>'[3]S1 Maquette'!C232</f>
        <v>0</v>
      </c>
      <c r="C230" s="43">
        <f>'[3]S1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'[3]S1 Maquette'!B233</f>
        <v>0</v>
      </c>
      <c r="B231" s="44">
        <f>'[3]S1 Maquette'!C233</f>
        <v>0</v>
      </c>
      <c r="C231" s="43">
        <f>'[3]S1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'[3]S1 Maquette'!B234</f>
        <v>0</v>
      </c>
      <c r="B232" s="44">
        <f>'[3]S1 Maquette'!C234</f>
        <v>0</v>
      </c>
      <c r="C232" s="43">
        <f>'[3]S1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'[3]S1 Maquette'!B235</f>
        <v>0</v>
      </c>
      <c r="B233" s="44">
        <f>'[3]S1 Maquette'!C235</f>
        <v>0</v>
      </c>
      <c r="C233" s="43">
        <f>'[3]S1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'[3]S1 Maquette'!B236</f>
        <v>0</v>
      </c>
      <c r="B234" s="44">
        <f>'[3]S1 Maquette'!C236</f>
        <v>0</v>
      </c>
      <c r="C234" s="43">
        <f>'[3]S1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'[3]S1 Maquette'!B237</f>
        <v>0</v>
      </c>
      <c r="B235" s="44">
        <f>'[3]S1 Maquette'!C237</f>
        <v>0</v>
      </c>
      <c r="C235" s="43">
        <f>'[3]S1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'[3]S1 Maquette'!B238</f>
        <v>0</v>
      </c>
      <c r="B236" s="44">
        <f>'[3]S1 Maquette'!C238</f>
        <v>0</v>
      </c>
      <c r="C236" s="43">
        <f>'[3]S1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'[3]S1 Maquette'!B239</f>
        <v>0</v>
      </c>
      <c r="B237" s="44">
        <f>'[3]S1 Maquette'!C239</f>
        <v>0</v>
      </c>
      <c r="C237" s="43">
        <f>'[3]S1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'[3]S1 Maquette'!B240</f>
        <v>0</v>
      </c>
      <c r="B238" s="44">
        <f>'[3]S1 Maquette'!C240</f>
        <v>0</v>
      </c>
      <c r="C238" s="43">
        <f>'[3]S1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'[3]S1 Maquette'!B241</f>
        <v>0</v>
      </c>
      <c r="B239" s="44">
        <f>'[3]S1 Maquette'!C241</f>
        <v>0</v>
      </c>
      <c r="C239" s="43">
        <f>'[3]S1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'[3]S1 Maquette'!B242</f>
        <v>0</v>
      </c>
      <c r="B240" s="44">
        <f>'[3]S1 Maquette'!C242</f>
        <v>0</v>
      </c>
      <c r="C240" s="43">
        <f>'[3]S1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'[3]S1 Maquette'!B243</f>
        <v>0</v>
      </c>
      <c r="B241" s="44">
        <f>'[3]S1 Maquette'!C243</f>
        <v>0</v>
      </c>
      <c r="C241" s="43">
        <f>'[3]S1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'[3]S1 Maquette'!B244</f>
        <v>0</v>
      </c>
      <c r="B242" s="44">
        <f>'[3]S1 Maquette'!C244</f>
        <v>0</v>
      </c>
      <c r="C242" s="43">
        <f>'[3]S1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'[3]S1 Maquette'!B245</f>
        <v>0</v>
      </c>
      <c r="B243" s="44">
        <f>'[3]S1 Maquette'!C245</f>
        <v>0</v>
      </c>
      <c r="C243" s="43">
        <f>'[3]S1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'[3]S1 Maquette'!B246</f>
        <v>0</v>
      </c>
      <c r="B244" s="44">
        <f>'[3]S1 Maquette'!C246</f>
        <v>0</v>
      </c>
      <c r="C244" s="43">
        <f>'[3]S1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'[3]S1 Maquette'!B247</f>
        <v>0</v>
      </c>
      <c r="B245" s="44">
        <f>'[3]S1 Maquette'!C247</f>
        <v>0</v>
      </c>
      <c r="C245" s="43">
        <f>'[3]S1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'[3]S1 Maquette'!B248</f>
        <v>0</v>
      </c>
      <c r="B246" s="44">
        <f>'[3]S1 Maquette'!C248</f>
        <v>0</v>
      </c>
      <c r="C246" s="43">
        <f>'[3]S1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'[3]S1 Maquette'!B249</f>
        <v>0</v>
      </c>
      <c r="B247" s="44">
        <f>'[3]S1 Maquette'!C249</f>
        <v>0</v>
      </c>
      <c r="C247" s="43">
        <f>'[3]S1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'[3]S1 Maquette'!B250</f>
        <v>0</v>
      </c>
      <c r="B248" s="44">
        <f>'[3]S1 Maquette'!C250</f>
        <v>0</v>
      </c>
      <c r="C248" s="43">
        <f>'[3]S1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'[3]S1 Maquette'!B251</f>
        <v>0</v>
      </c>
      <c r="B249" s="44">
        <f>'[3]S1 Maquette'!C251</f>
        <v>0</v>
      </c>
      <c r="C249" s="43">
        <f>'[3]S1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'[3]S1 Maquette'!B252</f>
        <v>0</v>
      </c>
      <c r="B250" s="44">
        <f>'[3]S1 Maquette'!C252</f>
        <v>0</v>
      </c>
      <c r="C250" s="43">
        <f>'[3]S1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'[3]S1 Maquette'!B253</f>
        <v>0</v>
      </c>
      <c r="B251" s="44">
        <f>'[3]S1 Maquette'!C253</f>
        <v>0</v>
      </c>
      <c r="C251" s="43">
        <f>'[3]S1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'[3]S1 Maquette'!B254</f>
        <v>0</v>
      </c>
      <c r="B252" s="44">
        <f>'[3]S1 Maquette'!C254</f>
        <v>0</v>
      </c>
      <c r="C252" s="43">
        <f>'[3]S1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'[3]S1 Maquette'!B255</f>
        <v>0</v>
      </c>
      <c r="B253" s="44">
        <f>'[3]S1 Maquette'!C255</f>
        <v>0</v>
      </c>
      <c r="C253" s="43">
        <f>'[3]S1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'[3]S1 Maquette'!B256</f>
        <v>0</v>
      </c>
      <c r="B254" s="44">
        <f>'[3]S1 Maquette'!C256</f>
        <v>0</v>
      </c>
      <c r="C254" s="43">
        <f>'[3]S1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'[3]S1 Maquette'!B257</f>
        <v>0</v>
      </c>
      <c r="B255" s="44">
        <f>'[3]S1 Maquette'!C257</f>
        <v>0</v>
      </c>
      <c r="C255" s="43">
        <f>'[3]S1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'[3]S1 Maquette'!B258</f>
        <v>0</v>
      </c>
      <c r="B256" s="44">
        <f>'[3]S1 Maquette'!C258</f>
        <v>0</v>
      </c>
      <c r="C256" s="43">
        <f>'[3]S1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'[3]S1 Maquette'!B259</f>
        <v>0</v>
      </c>
      <c r="B257" s="44">
        <f>'[3]S1 Maquette'!C259</f>
        <v>0</v>
      </c>
      <c r="C257" s="43">
        <f>'[3]S1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'[3]S1 Maquette'!B260</f>
        <v>0</v>
      </c>
      <c r="B258" s="44">
        <f>'[3]S1 Maquette'!C260</f>
        <v>0</v>
      </c>
      <c r="C258" s="43">
        <f>'[3]S1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'[3]S1 Maquette'!B261</f>
        <v>0</v>
      </c>
      <c r="B259" s="44">
        <f>'[3]S1 Maquette'!C261</f>
        <v>0</v>
      </c>
      <c r="C259" s="43">
        <f>'[3]S1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'[3]S1 Maquette'!B262</f>
        <v>0</v>
      </c>
      <c r="B260" s="44">
        <f>'[3]S1 Maquette'!C262</f>
        <v>0</v>
      </c>
      <c r="C260" s="43">
        <f>'[3]S1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'[3]S1 Maquette'!B263</f>
        <v>0</v>
      </c>
      <c r="B261" s="44">
        <f>'[3]S1 Maquette'!C263</f>
        <v>0</v>
      </c>
      <c r="C261" s="43">
        <f>'[3]S1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'[3]S1 Maquette'!B264</f>
        <v>0</v>
      </c>
      <c r="B262" s="44">
        <f>'[3]S1 Maquette'!C264</f>
        <v>0</v>
      </c>
      <c r="C262" s="43">
        <f>'[3]S1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'[3]S1 Maquette'!B265</f>
        <v>0</v>
      </c>
      <c r="B263" s="44">
        <f>'[3]S1 Maquette'!C265</f>
        <v>0</v>
      </c>
      <c r="C263" s="43">
        <f>'[3]S1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'[3]S1 Maquette'!B266</f>
        <v>0</v>
      </c>
      <c r="B264" s="44">
        <f>'[3]S1 Maquette'!C266</f>
        <v>0</v>
      </c>
      <c r="C264" s="43">
        <f>'[3]S1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'[3]S1 Maquette'!B267</f>
        <v>0</v>
      </c>
      <c r="B265" s="44">
        <f>'[3]S1 Maquette'!C267</f>
        <v>0</v>
      </c>
      <c r="C265" s="43">
        <f>'[3]S1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'[3]S1 Maquette'!B268</f>
        <v>0</v>
      </c>
      <c r="B266" s="44">
        <f>'[3]S1 Maquette'!C268</f>
        <v>0</v>
      </c>
      <c r="C266" s="43">
        <f>'[3]S1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'[3]S1 Maquette'!B269</f>
        <v>0</v>
      </c>
      <c r="B267" s="44">
        <f>'[3]S1 Maquette'!C269</f>
        <v>0</v>
      </c>
      <c r="C267" s="43">
        <f>'[3]S1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'[3]S1 Maquette'!B270</f>
        <v>0</v>
      </c>
      <c r="B268" s="44">
        <f>'[3]S1 Maquette'!C270</f>
        <v>0</v>
      </c>
      <c r="C268" s="43">
        <f>'[3]S1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'[3]S1 Maquette'!B271</f>
        <v>0</v>
      </c>
      <c r="B269" s="44">
        <f>'[3]S1 Maquette'!C271</f>
        <v>0</v>
      </c>
      <c r="C269" s="43">
        <f>'[3]S1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'[3]S1 Maquette'!B272</f>
        <v>0</v>
      </c>
      <c r="B270" s="44">
        <f>'[3]S1 Maquette'!C272</f>
        <v>0</v>
      </c>
      <c r="C270" s="43">
        <f>'[3]S1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'[3]S1 Maquette'!B273</f>
        <v>0</v>
      </c>
      <c r="B271" s="44">
        <f>'[3]S1 Maquette'!C273</f>
        <v>0</v>
      </c>
      <c r="C271" s="43">
        <f>'[3]S1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'[3]S1 Maquette'!B274</f>
        <v>0</v>
      </c>
      <c r="B272" s="44">
        <f>'[3]S1 Maquette'!C274</f>
        <v>0</v>
      </c>
      <c r="C272" s="43">
        <f>'[3]S1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'[3]S1 Maquette'!B275</f>
        <v>0</v>
      </c>
      <c r="B273" s="44">
        <f>'[3]S1 Maquette'!C275</f>
        <v>0</v>
      </c>
      <c r="C273" s="43">
        <f>'[3]S1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'[3]S1 Maquette'!B276</f>
        <v>0</v>
      </c>
      <c r="B274" s="44">
        <f>'[3]S1 Maquette'!C276</f>
        <v>0</v>
      </c>
      <c r="C274" s="43">
        <f>'[3]S1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'[3]S1 Maquette'!B277</f>
        <v>0</v>
      </c>
      <c r="B275" s="44">
        <f>'[3]S1 Maquette'!C277</f>
        <v>0</v>
      </c>
      <c r="C275" s="43">
        <f>'[3]S1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'[3]S1 Maquette'!B278</f>
        <v>0</v>
      </c>
      <c r="B276" s="44">
        <f>'[3]S1 Maquette'!C278</f>
        <v>0</v>
      </c>
      <c r="C276" s="43">
        <f>'[3]S1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'[3]S1 Maquette'!B279</f>
        <v>0</v>
      </c>
      <c r="B277" s="44">
        <f>'[3]S1 Maquette'!C279</f>
        <v>0</v>
      </c>
      <c r="C277" s="43">
        <f>'[3]S1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'[3]S1 Maquette'!B280</f>
        <v>0</v>
      </c>
      <c r="B278" s="44">
        <f>'[3]S1 Maquette'!C280</f>
        <v>0</v>
      </c>
      <c r="C278" s="43">
        <f>'[3]S1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'[3]S1 Maquette'!B281</f>
        <v>0</v>
      </c>
      <c r="B279" s="44">
        <f>'[3]S1 Maquette'!C281</f>
        <v>0</v>
      </c>
      <c r="C279" s="43">
        <f>'[3]S1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'[3]S1 Maquette'!B282</f>
        <v>0</v>
      </c>
      <c r="B280" s="44">
        <f>'[3]S1 Maquette'!C282</f>
        <v>0</v>
      </c>
      <c r="C280" s="43">
        <f>'[3]S1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'[3]S1 Maquette'!B283</f>
        <v>0</v>
      </c>
      <c r="B281" s="44">
        <f>'[3]S1 Maquette'!C283</f>
        <v>0</v>
      </c>
      <c r="C281" s="43">
        <f>'[3]S1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'[3]S1 Maquette'!B284</f>
        <v>0</v>
      </c>
      <c r="B282" s="44">
        <f>'[3]S1 Maquette'!C284</f>
        <v>0</v>
      </c>
      <c r="C282" s="43">
        <f>'[3]S1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'[3]S1 Maquette'!B285</f>
        <v>0</v>
      </c>
      <c r="B283" s="44">
        <f>'[3]S1 Maquette'!C285</f>
        <v>0</v>
      </c>
      <c r="C283" s="43">
        <f>'[3]S1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'[3]S1 Maquette'!B286</f>
        <v>0</v>
      </c>
      <c r="B284" s="44">
        <f>'[3]S1 Maquette'!C286</f>
        <v>0</v>
      </c>
      <c r="C284" s="43">
        <f>'[3]S1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'[3]S1 Maquette'!B287</f>
        <v>0</v>
      </c>
      <c r="B285" s="44">
        <f>'[3]S1 Maquette'!C287</f>
        <v>0</v>
      </c>
      <c r="C285" s="43">
        <f>'[3]S1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'[3]S1 Maquette'!B288</f>
        <v>0</v>
      </c>
      <c r="B286" s="44">
        <f>'[3]S1 Maquette'!C288</f>
        <v>0</v>
      </c>
      <c r="C286" s="43">
        <f>'[3]S1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'[3]S1 Maquette'!B289</f>
        <v>0</v>
      </c>
      <c r="B287" s="44">
        <f>'[3]S1 Maquette'!C289</f>
        <v>0</v>
      </c>
      <c r="C287" s="43">
        <f>'[3]S1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'[3]S1 Maquette'!B290</f>
        <v>0</v>
      </c>
      <c r="B288" s="44">
        <f>'[3]S1 Maquette'!C290</f>
        <v>0</v>
      </c>
      <c r="C288" s="43">
        <f>'[3]S1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'[3]S1 Maquette'!B291</f>
        <v>0</v>
      </c>
      <c r="B289" s="44">
        <f>'[3]S1 Maquette'!C291</f>
        <v>0</v>
      </c>
      <c r="C289" s="43">
        <f>'[3]S1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'[3]S1 Maquette'!B292</f>
        <v>0</v>
      </c>
      <c r="B290" s="44">
        <f>'[3]S1 Maquette'!C292</f>
        <v>0</v>
      </c>
      <c r="C290" s="43">
        <f>'[3]S1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'[3]S1 Maquette'!B293</f>
        <v>0</v>
      </c>
      <c r="B291" s="44">
        <f>'[3]S1 Maquette'!C293</f>
        <v>0</v>
      </c>
      <c r="C291" s="43">
        <f>'[3]S1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'[3]S1 Maquette'!B294</f>
        <v>0</v>
      </c>
      <c r="B292" s="44">
        <f>'[3]S1 Maquette'!C294</f>
        <v>0</v>
      </c>
      <c r="C292" s="43">
        <f>'[3]S1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'[3]S1 Maquette'!B295</f>
        <v>0</v>
      </c>
      <c r="B293" s="44">
        <f>'[3]S1 Maquette'!C295</f>
        <v>0</v>
      </c>
      <c r="C293" s="43">
        <f>'[3]S1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'[3]S1 Maquette'!B296</f>
        <v>0</v>
      </c>
      <c r="B294" s="44">
        <f>'[3]S1 Maquette'!C296</f>
        <v>0</v>
      </c>
      <c r="C294" s="43">
        <f>'[3]S1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'[3]S1 Maquette'!B297</f>
        <v>0</v>
      </c>
      <c r="B295" s="44">
        <f>'[3]S1 Maquette'!C297</f>
        <v>0</v>
      </c>
      <c r="C295" s="43">
        <f>'[3]S1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'[3]S1 Maquette'!B298</f>
        <v>0</v>
      </c>
      <c r="B296" s="44">
        <f>'[3]S1 Maquette'!C298</f>
        <v>0</v>
      </c>
      <c r="C296" s="43">
        <f>'[3]S1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'[3]S1 Maquette'!B299</f>
        <v>0</v>
      </c>
      <c r="B297" s="44">
        <f>'[3]S1 Maquette'!C299</f>
        <v>0</v>
      </c>
      <c r="C297" s="43">
        <f>'[3]S1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'[3]S1 Maquette'!B300</f>
        <v>0</v>
      </c>
      <c r="B298" s="44">
        <f>'[3]S1 Maquette'!C300</f>
        <v>0</v>
      </c>
      <c r="C298" s="43">
        <f>'[3]S1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'[3]S1 Maquette'!B301</f>
        <v>0</v>
      </c>
      <c r="B299" s="44">
        <f>'[3]S1 Maquette'!C301</f>
        <v>0</v>
      </c>
      <c r="C299" s="43">
        <f>'[3]S1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'[3]S1 Maquette'!B302</f>
        <v>0</v>
      </c>
      <c r="B300" s="44">
        <f>'[3]S1 Maquette'!C302</f>
        <v>0</v>
      </c>
      <c r="C300" s="43">
        <f>'[3]S1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560" priority="112">
      <formula>$C1="Parcours Pédagogique"</formula>
    </cfRule>
    <cfRule type="expression" dxfId="559" priority="113">
      <formula>$C1="BLOC"</formula>
    </cfRule>
    <cfRule type="expression" dxfId="558" priority="114">
      <formula>$C1="OPTION"</formula>
    </cfRule>
  </conditionalFormatting>
  <conditionalFormatting sqref="A27:B82">
    <cfRule type="expression" dxfId="557" priority="17">
      <formula>$F27="Fermeture"</formula>
    </cfRule>
    <cfRule type="expression" dxfId="556" priority="18">
      <formula>$F27="Modification"</formula>
    </cfRule>
    <cfRule type="expression" dxfId="555" priority="19">
      <formula>$F27="Création"</formula>
    </cfRule>
  </conditionalFormatting>
  <conditionalFormatting sqref="A84:B84">
    <cfRule type="expression" dxfId="554" priority="11">
      <formula>$F84="Fermeture"</formula>
    </cfRule>
    <cfRule type="expression" dxfId="553" priority="12">
      <formula>$F84="Modification"</formula>
    </cfRule>
    <cfRule type="expression" dxfId="552" priority="13">
      <formula>$F84="Création"</formula>
    </cfRule>
  </conditionalFormatting>
  <conditionalFormatting sqref="A92:B93">
    <cfRule type="expression" dxfId="551" priority="8">
      <formula>$F92="Fermeture"</formula>
    </cfRule>
    <cfRule type="expression" dxfId="550" priority="9">
      <formula>$F92="Modification"</formula>
    </cfRule>
    <cfRule type="expression" dxfId="549" priority="10">
      <formula>$F92="Création"</formula>
    </cfRule>
  </conditionalFormatting>
  <conditionalFormatting sqref="A97:B98">
    <cfRule type="expression" dxfId="548" priority="3">
      <formula>$F97="Fermeture"</formula>
    </cfRule>
    <cfRule type="expression" dxfId="547" priority="4">
      <formula>$F97="Modification"</formula>
    </cfRule>
    <cfRule type="expression" dxfId="546" priority="5">
      <formula>$F97="Création"</formula>
    </cfRule>
  </conditionalFormatting>
  <conditionalFormatting sqref="A18:S26 C27:S82 A83:S83 C84:S99 A100:S300 T18">
    <cfRule type="expression" dxfId="545" priority="119">
      <formula>$C18="Modification MCC"</formula>
    </cfRule>
  </conditionalFormatting>
  <conditionalFormatting sqref="B85:B91">
    <cfRule type="expression" dxfId="544" priority="6">
      <formula>AND($A85="Unité d'enseignement",$E85&lt;&gt;6)</formula>
    </cfRule>
  </conditionalFormatting>
  <conditionalFormatting sqref="B94:B96">
    <cfRule type="expression" dxfId="543" priority="2">
      <formula>AND($A94="Unité d'enseignement",$E94&lt;&gt;6)</formula>
    </cfRule>
  </conditionalFormatting>
  <conditionalFormatting sqref="B98:B99">
    <cfRule type="expression" dxfId="542" priority="1">
      <formula>AND($A98="Unité d'enseignement",$E98&lt;&gt;6)</formula>
    </cfRule>
  </conditionalFormatting>
  <conditionalFormatting sqref="B1:S7 C8:S9 C10 E10 J10:S11 B12:M12 P12 B13:L13 B14:N14 P14:S17 B15:M17 B301:S999">
    <cfRule type="expression" dxfId="541" priority="116">
      <formula>$D1="Modification"</formula>
    </cfRule>
    <cfRule type="expression" dxfId="540" priority="117">
      <formula>$D1="Création"</formula>
    </cfRule>
    <cfRule type="expression" dxfId="539" priority="118">
      <formula>$D1="Fermeture"</formula>
    </cfRule>
  </conditionalFormatting>
  <conditionalFormatting sqref="B1:S7 C8:S9 J10:S11 B12:M12 B13:L13 B14:N14 B15:M17 B301:S999 P14:S17 C10 E10 P12">
    <cfRule type="expression" dxfId="538" priority="115">
      <formula>$D1="Modification MCC"</formula>
    </cfRule>
  </conditionalFormatting>
  <conditionalFormatting sqref="C1:S9 C10 E10 J10:S11 C12:S1001">
    <cfRule type="expression" dxfId="537" priority="107">
      <formula>$B1="Option"</formula>
    </cfRule>
  </conditionalFormatting>
  <conditionalFormatting sqref="J1:J1001">
    <cfRule type="expression" dxfId="536" priority="111">
      <formula>$I1="NON"</formula>
    </cfRule>
  </conditionalFormatting>
  <conditionalFormatting sqref="L18:L300">
    <cfRule type="expression" dxfId="535" priority="124">
      <formula>$K18="CCI (CC Intégral)"</formula>
    </cfRule>
  </conditionalFormatting>
  <conditionalFormatting sqref="M1:M1001 L18:L300">
    <cfRule type="expression" dxfId="534" priority="123">
      <formula>$K1="CT (Contrôle terminal)"</formula>
    </cfRule>
  </conditionalFormatting>
  <conditionalFormatting sqref="N1:O1001">
    <cfRule type="expression" dxfId="533" priority="110">
      <formula>$K1="CCI (CC Intégral)"</formula>
    </cfRule>
  </conditionalFormatting>
  <conditionalFormatting sqref="Q1:R1001">
    <cfRule type="expression" dxfId="532" priority="109">
      <formula>$P1="Autres"</formula>
    </cfRule>
  </conditionalFormatting>
  <conditionalFormatting sqref="S1:S1001 T18">
    <cfRule type="expression" dxfId="531" priority="108">
      <formula>$P1="CT (Contrôle terminal)"</formula>
    </cfRule>
  </conditionalFormatting>
  <conditionalFormatting sqref="T18 A18:S26 C27:S82 A83:S83 C84:S99 A100:S300">
    <cfRule type="expression" dxfId="530" priority="120">
      <formula>$C18="Modification"</formula>
    </cfRule>
    <cfRule type="expression" dxfId="529" priority="121">
      <formula>$C18="Création"</formula>
    </cfRule>
    <cfRule type="expression" dxfId="528" priority="122">
      <formula>$C18="Fermeture"</formula>
    </cfRule>
  </conditionalFormatting>
  <dataValidations count="7">
    <dataValidation type="list" allowBlank="1" showInputMessage="1" showErrorMessage="1" sqref="B27:B82 B84:B99" xr:uid="{8851D9FB-EDB6-4768-B1CD-3BCC57E4CAE6}">
      <formula1>"UE, ECUE, BLOC, OPTION, Parcours Pédagogique"</formula1>
    </dataValidation>
    <dataValidation type="list" allowBlank="1" showInputMessage="1" showErrorMessage="1" sqref="E19:I300" xr:uid="{5947405B-891C-4CAA-AADF-0DD63FD31BF9}">
      <formula1>"OUI, NON"</formula1>
    </dataValidation>
    <dataValidation type="list" allowBlank="1" showInputMessage="1" showErrorMessage="1" sqref="P19:P300" xr:uid="{31734B19-D789-407A-8779-F580C0ACDF83}">
      <formula1>"CT (Contrôle terminal), Autres"</formula1>
    </dataValidation>
    <dataValidation type="list" allowBlank="1" showInputMessage="1" showErrorMessage="1" sqref="D1:D6" xr:uid="{D3A8ACAC-D1B1-4AED-BFC9-4E813BAE7484}">
      <formula1>"Obligatoire, Facultatif, Complémentaire"</formula1>
    </dataValidation>
    <dataValidation type="list" allowBlank="1" showInputMessage="1" showErrorMessage="1" sqref="C19:C300" xr:uid="{9C2D8FE8-9FE1-45E8-8E22-47A9998EF50C}">
      <formula1>"Modification MCC"</formula1>
    </dataValidation>
    <dataValidation type="list" allowBlank="1" showInputMessage="1" showErrorMessage="1" sqref="K19:K300" xr:uid="{EB21D558-9F58-40B3-A602-A1852C1A4AC0}">
      <formula1>List_Controle2</formula1>
    </dataValidation>
    <dataValidation type="list" allowBlank="1" showInputMessage="1" showErrorMessage="1" sqref="Q19:Q300 N19:N300" xr:uid="{ED05FD26-1422-4262-A481-046AB1CD305D}">
      <formula1>List_Controle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45D0-E0B0-4F24-A387-38FCD43C50F2}">
  <dimension ref="A1:O279"/>
  <sheetViews>
    <sheetView topLeftCell="C81" zoomScale="70" zoomScaleNormal="70" workbookViewId="0">
      <selection activeCell="G84" sqref="G84"/>
    </sheetView>
  </sheetViews>
  <sheetFormatPr baseColWidth="10" defaultColWidth="11.42578125" defaultRowHeight="15"/>
  <cols>
    <col min="1" max="1" width="18.42578125" style="14" customWidth="1"/>
    <col min="2" max="2" width="56.28515625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5"/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0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0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>
      <c r="A5" s="185"/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/>
      <c r="B6" s="185"/>
      <c r="C6" s="185"/>
      <c r="D6" s="185"/>
      <c r="E6" s="185"/>
      <c r="F6" s="185"/>
      <c r="G6" s="185"/>
      <c r="H6" s="185"/>
      <c r="I6" s="185"/>
      <c r="J6" s="185"/>
    </row>
    <row r="7" spans="1:10" ht="18" customHeight="1">
      <c r="A7" s="187" t="s">
        <v>174</v>
      </c>
      <c r="B7" s="184" t="str">
        <f>'[3]Fiche Générale'!B3</f>
        <v>Portail_LLAC</v>
      </c>
      <c r="C7" s="209" t="s">
        <v>175</v>
      </c>
      <c r="D7" s="187"/>
      <c r="E7" s="194">
        <f>'[3]Fiche Générale'!B4</f>
        <v>0</v>
      </c>
      <c r="F7" s="195"/>
      <c r="G7" s="187" t="s">
        <v>222</v>
      </c>
      <c r="H7" s="229" t="str">
        <f>'[3]Fiche Générale'!B5</f>
        <v>-</v>
      </c>
      <c r="I7" s="229"/>
      <c r="J7" s="229"/>
    </row>
    <row r="8" spans="1:10" ht="18" customHeight="1">
      <c r="A8" s="187"/>
      <c r="B8" s="184"/>
      <c r="C8" s="209"/>
      <c r="D8" s="187"/>
      <c r="E8" s="196"/>
      <c r="F8" s="197"/>
      <c r="G8" s="187"/>
      <c r="H8" s="229"/>
      <c r="I8" s="229"/>
      <c r="J8" s="229"/>
    </row>
    <row r="9" spans="1:10" ht="18" customHeight="1">
      <c r="A9" s="187"/>
      <c r="B9" s="184"/>
      <c r="C9" s="209"/>
      <c r="D9" s="187"/>
      <c r="E9" s="198"/>
      <c r="F9" s="199"/>
      <c r="G9" s="187"/>
      <c r="H9" s="229"/>
      <c r="I9" s="229"/>
      <c r="J9" s="229"/>
    </row>
    <row r="10" spans="1:10" ht="18" customHeight="1">
      <c r="A10" s="187"/>
      <c r="B10" s="184"/>
      <c r="C10" s="200" t="s">
        <v>177</v>
      </c>
      <c r="D10" s="200"/>
      <c r="E10" s="210" t="str">
        <f>'[3]Fiche Générale'!B9</f>
        <v>LLCER Anglais</v>
      </c>
      <c r="F10" s="210"/>
      <c r="G10" s="210"/>
      <c r="H10" s="210"/>
      <c r="I10" s="210"/>
      <c r="J10" s="210"/>
    </row>
    <row r="11" spans="1:10" ht="18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210"/>
    </row>
    <row r="13" spans="1:10">
      <c r="A13" s="179" t="s">
        <v>178</v>
      </c>
      <c r="B13" s="148" t="str">
        <f>'[3]S1 Maquette'!B13</f>
        <v>1ère année de Portail</v>
      </c>
      <c r="C13" s="179" t="s">
        <v>180</v>
      </c>
      <c r="D13" s="179"/>
      <c r="E13" s="230">
        <f>'[3]S1 Maquette'!E13</f>
        <v>0</v>
      </c>
      <c r="F13" s="230"/>
      <c r="G13" s="179" t="s">
        <v>246</v>
      </c>
      <c r="H13" s="144">
        <f>[3]Calcul!D7</f>
        <v>186</v>
      </c>
      <c r="I13" s="144"/>
    </row>
    <row r="14" spans="1:10">
      <c r="A14" s="179"/>
      <c r="B14" s="151"/>
      <c r="C14" s="179"/>
      <c r="D14" s="179"/>
      <c r="E14" s="230"/>
      <c r="F14" s="230"/>
      <c r="G14" s="179"/>
      <c r="H14" s="144"/>
      <c r="I14" s="144"/>
    </row>
    <row r="15" spans="1:10">
      <c r="A15" s="179" t="s">
        <v>182</v>
      </c>
      <c r="B15" s="148" t="s">
        <v>144</v>
      </c>
      <c r="C15" s="180" t="s">
        <v>183</v>
      </c>
      <c r="D15" s="181"/>
      <c r="E15" s="179"/>
      <c r="F15" s="179"/>
      <c r="G15" s="179" t="s">
        <v>247</v>
      </c>
      <c r="H15" s="144">
        <f>[3]Calcul!D20</f>
        <v>186</v>
      </c>
      <c r="I15" s="144"/>
    </row>
    <row r="16" spans="1:10">
      <c r="A16" s="179"/>
      <c r="B16" s="151"/>
      <c r="C16" s="182"/>
      <c r="D16" s="183"/>
      <c r="E16" s="179"/>
      <c r="F16" s="179"/>
      <c r="G16" s="179"/>
      <c r="H16" s="144"/>
      <c r="I16" s="144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>
      <c r="A19" s="54">
        <v>0</v>
      </c>
      <c r="B19" s="52" t="s">
        <v>248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193</v>
      </c>
      <c r="B20" s="52" t="s">
        <v>249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195</v>
      </c>
      <c r="B21" s="52" t="s">
        <v>250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197</v>
      </c>
      <c r="B22" s="53" t="s">
        <v>251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5"/>
      <c r="B23" s="53" t="s">
        <v>199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200</v>
      </c>
      <c r="B24" s="53" t="s">
        <v>252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202</v>
      </c>
      <c r="B25" s="53" t="s">
        <v>203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204</v>
      </c>
      <c r="B26" s="53" t="s">
        <v>205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s="91" customFormat="1" ht="43.35" customHeight="1">
      <c r="A27" s="87"/>
      <c r="B27" s="88" t="s">
        <v>297</v>
      </c>
      <c r="C27" s="87" t="s">
        <v>26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9"/>
      <c r="O27" s="90"/>
    </row>
    <row r="28" spans="1:15" ht="43.35" customHeight="1">
      <c r="A28" s="23"/>
      <c r="B28" s="72" t="s">
        <v>347</v>
      </c>
      <c r="C28" s="20" t="s">
        <v>11</v>
      </c>
      <c r="D28" s="20">
        <v>6</v>
      </c>
      <c r="E28" s="20"/>
      <c r="F28" s="20"/>
      <c r="G28" s="20"/>
      <c r="H28" s="20"/>
      <c r="I28" s="75"/>
      <c r="J28" s="75"/>
      <c r="K28" s="75"/>
      <c r="L28" s="20"/>
      <c r="M28" s="20"/>
      <c r="N28" s="5"/>
      <c r="O28" s="5"/>
    </row>
    <row r="29" spans="1:15" ht="43.35" customHeight="1">
      <c r="A29" s="23"/>
      <c r="B29" s="73" t="s">
        <v>207</v>
      </c>
      <c r="C29" s="20" t="s">
        <v>19</v>
      </c>
      <c r="D29" s="20"/>
      <c r="E29" s="20"/>
      <c r="F29" s="20"/>
      <c r="G29" s="20"/>
      <c r="H29" s="20"/>
      <c r="I29" s="75"/>
      <c r="J29" s="75">
        <v>22</v>
      </c>
      <c r="K29" s="75"/>
      <c r="L29" s="20"/>
      <c r="M29" s="20"/>
      <c r="N29" s="5"/>
      <c r="O29" s="5"/>
    </row>
    <row r="30" spans="1:15" ht="43.35" customHeight="1">
      <c r="A30" s="23"/>
      <c r="B30" s="73" t="s">
        <v>208</v>
      </c>
      <c r="C30" s="20" t="s">
        <v>19</v>
      </c>
      <c r="D30" s="20"/>
      <c r="E30" s="20"/>
      <c r="F30" s="20"/>
      <c r="G30" s="20"/>
      <c r="H30" s="20"/>
      <c r="I30" s="75"/>
      <c r="J30" s="75">
        <v>22</v>
      </c>
      <c r="K30" s="75"/>
      <c r="L30" s="20"/>
      <c r="M30" s="20"/>
      <c r="N30" s="5"/>
      <c r="O30" s="5"/>
    </row>
    <row r="31" spans="1:15" ht="43.35" customHeight="1">
      <c r="A31" s="23"/>
      <c r="B31" s="73" t="s">
        <v>209</v>
      </c>
      <c r="C31" s="20" t="s">
        <v>19</v>
      </c>
      <c r="D31" s="20"/>
      <c r="E31" s="20"/>
      <c r="F31" s="20"/>
      <c r="G31" s="20"/>
      <c r="H31" s="20"/>
      <c r="I31" s="75"/>
      <c r="J31" s="75"/>
      <c r="K31" s="75">
        <v>22</v>
      </c>
      <c r="L31" s="20"/>
      <c r="M31" s="20"/>
      <c r="N31" s="5"/>
      <c r="O31" s="5"/>
    </row>
    <row r="32" spans="1:15" ht="43.35" customHeight="1">
      <c r="A32" s="23"/>
      <c r="B32" s="74" t="s">
        <v>345</v>
      </c>
      <c r="C32" s="20" t="s">
        <v>11</v>
      </c>
      <c r="D32" s="20">
        <v>6</v>
      </c>
      <c r="E32" s="20"/>
      <c r="F32" s="20"/>
      <c r="G32" s="20"/>
      <c r="H32" s="20"/>
      <c r="I32" s="75"/>
      <c r="J32" s="75"/>
      <c r="K32" s="75"/>
      <c r="L32" s="20"/>
      <c r="M32" s="20"/>
      <c r="N32" s="5"/>
      <c r="O32" s="5"/>
    </row>
    <row r="33" spans="1:15" ht="43.35" customHeight="1">
      <c r="A33" s="23"/>
      <c r="B33" s="73" t="s">
        <v>211</v>
      </c>
      <c r="C33" s="20" t="s">
        <v>19</v>
      </c>
      <c r="D33" s="20"/>
      <c r="E33" s="20"/>
      <c r="F33" s="20"/>
      <c r="G33" s="20"/>
      <c r="H33" s="20"/>
      <c r="I33" s="75">
        <v>11</v>
      </c>
      <c r="J33" s="75"/>
      <c r="K33" s="75"/>
      <c r="L33" s="20"/>
      <c r="M33" s="20"/>
      <c r="N33" s="5"/>
      <c r="O33" s="5"/>
    </row>
    <row r="34" spans="1:15" ht="43.35" customHeight="1">
      <c r="A34" s="23"/>
      <c r="B34" s="73" t="s">
        <v>212</v>
      </c>
      <c r="C34" s="20" t="s">
        <v>19</v>
      </c>
      <c r="D34" s="20"/>
      <c r="E34" s="20"/>
      <c r="F34" s="20"/>
      <c r="G34" s="20"/>
      <c r="H34" s="20"/>
      <c r="I34" s="75"/>
      <c r="J34" s="75">
        <v>22</v>
      </c>
      <c r="K34" s="75"/>
      <c r="L34" s="20"/>
      <c r="M34" s="20"/>
      <c r="N34" s="5"/>
      <c r="O34" s="5"/>
    </row>
    <row r="35" spans="1:15" ht="43.35" customHeight="1">
      <c r="A35" s="23"/>
      <c r="B35" s="74" t="s">
        <v>346</v>
      </c>
      <c r="C35" s="20" t="s">
        <v>11</v>
      </c>
      <c r="D35" s="20">
        <v>6</v>
      </c>
      <c r="E35" s="20"/>
      <c r="F35" s="20"/>
      <c r="G35" s="20"/>
      <c r="H35" s="20"/>
      <c r="I35" s="75"/>
      <c r="J35" s="75"/>
      <c r="K35" s="75"/>
      <c r="L35" s="20"/>
      <c r="M35" s="20"/>
      <c r="N35" s="5"/>
      <c r="O35" s="5"/>
    </row>
    <row r="36" spans="1:15" ht="43.35" customHeight="1">
      <c r="A36" s="23"/>
      <c r="B36" s="73" t="s">
        <v>214</v>
      </c>
      <c r="C36" s="20" t="s">
        <v>19</v>
      </c>
      <c r="D36" s="20"/>
      <c r="E36" s="20"/>
      <c r="F36" s="20"/>
      <c r="G36" s="20"/>
      <c r="H36" s="20"/>
      <c r="I36" s="75">
        <v>11</v>
      </c>
      <c r="J36" s="75"/>
      <c r="K36" s="75"/>
      <c r="L36" s="20"/>
      <c r="M36" s="20"/>
      <c r="N36" s="5"/>
      <c r="O36" s="5"/>
    </row>
    <row r="37" spans="1:15" ht="43.35" customHeight="1">
      <c r="A37" s="23"/>
      <c r="B37" s="73" t="s">
        <v>215</v>
      </c>
      <c r="C37" s="20" t="s">
        <v>19</v>
      </c>
      <c r="D37" s="20"/>
      <c r="E37" s="20"/>
      <c r="F37" s="20"/>
      <c r="G37" s="20"/>
      <c r="H37" s="20"/>
      <c r="I37" s="75"/>
      <c r="J37" s="75">
        <v>22</v>
      </c>
      <c r="K37" s="75"/>
      <c r="L37" s="20"/>
      <c r="M37" s="20"/>
      <c r="N37" s="5"/>
      <c r="O37" s="5"/>
    </row>
    <row r="38" spans="1:15" ht="43.35" customHeight="1">
      <c r="A38" s="23"/>
      <c r="B38" s="75"/>
      <c r="C38" s="20"/>
      <c r="D38" s="20"/>
      <c r="E38" s="20"/>
      <c r="F38" s="20"/>
      <c r="G38" s="20"/>
      <c r="H38" s="20"/>
      <c r="I38" s="75"/>
      <c r="J38" s="75"/>
      <c r="K38" s="75"/>
      <c r="L38" s="20"/>
      <c r="M38" s="20"/>
      <c r="N38" s="5"/>
      <c r="O38" s="5"/>
    </row>
    <row r="39" spans="1:15" s="91" customFormat="1" ht="43.35" customHeight="1">
      <c r="A39" s="92"/>
      <c r="B39" s="93" t="s">
        <v>305</v>
      </c>
      <c r="C39" s="94" t="s">
        <v>29</v>
      </c>
      <c r="D39" s="94"/>
      <c r="E39" s="94"/>
      <c r="F39" s="94"/>
      <c r="G39" s="94"/>
      <c r="H39" s="94"/>
      <c r="I39" s="93"/>
      <c r="J39" s="93"/>
      <c r="K39" s="93"/>
      <c r="L39" s="94"/>
      <c r="M39" s="94"/>
      <c r="N39" s="90"/>
      <c r="O39" s="90"/>
    </row>
    <row r="40" spans="1:15" s="99" customFormat="1" ht="43.35" customHeight="1">
      <c r="A40" s="95"/>
      <c r="B40" s="96" t="s">
        <v>342</v>
      </c>
      <c r="C40" s="95" t="s">
        <v>26</v>
      </c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7"/>
      <c r="O40" s="98"/>
    </row>
    <row r="41" spans="1:15" ht="43.35" customHeight="1">
      <c r="A41" s="23"/>
      <c r="B41" s="76" t="s">
        <v>306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100" t="s">
        <v>307</v>
      </c>
      <c r="C42" s="20" t="s">
        <v>29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76" t="s">
        <v>343</v>
      </c>
      <c r="C43" s="20" t="s">
        <v>11</v>
      </c>
      <c r="D43" s="20">
        <v>6</v>
      </c>
      <c r="E43" s="20"/>
      <c r="F43" s="20"/>
      <c r="G43" s="20"/>
      <c r="H43" s="20"/>
      <c r="I43" s="75"/>
      <c r="J43" s="75"/>
      <c r="K43" s="75"/>
      <c r="L43" s="20"/>
      <c r="M43" s="20"/>
      <c r="N43" s="5"/>
      <c r="O43" s="5"/>
    </row>
    <row r="44" spans="1:15" ht="43.35" customHeight="1">
      <c r="A44" s="23"/>
      <c r="B44" s="75" t="s">
        <v>301</v>
      </c>
      <c r="C44" s="20" t="s">
        <v>19</v>
      </c>
      <c r="D44" s="20"/>
      <c r="E44" s="20"/>
      <c r="F44" s="20"/>
      <c r="G44" s="20"/>
      <c r="H44" s="20"/>
      <c r="I44" s="75">
        <v>11</v>
      </c>
      <c r="J44" s="75"/>
      <c r="K44" s="75"/>
      <c r="L44" s="20"/>
      <c r="M44" s="20"/>
      <c r="N44" s="5"/>
      <c r="O44" s="5"/>
    </row>
    <row r="45" spans="1:15" ht="43.35" customHeight="1">
      <c r="A45" s="23"/>
      <c r="B45" s="75" t="s">
        <v>302</v>
      </c>
      <c r="C45" s="20" t="s">
        <v>19</v>
      </c>
      <c r="D45" s="20"/>
      <c r="E45" s="20"/>
      <c r="F45" s="20"/>
      <c r="G45" s="20"/>
      <c r="H45" s="20"/>
      <c r="I45" s="75"/>
      <c r="J45" s="75">
        <v>22</v>
      </c>
      <c r="K45" s="75"/>
      <c r="L45" s="20"/>
      <c r="M45" s="20"/>
      <c r="N45" s="5"/>
      <c r="O45" s="5"/>
    </row>
    <row r="46" spans="1:15" ht="43.35" customHeight="1">
      <c r="A46" s="23"/>
      <c r="B46" s="76" t="s">
        <v>344</v>
      </c>
      <c r="C46" s="20" t="s">
        <v>11</v>
      </c>
      <c r="D46" s="20">
        <v>6</v>
      </c>
      <c r="E46" s="20"/>
      <c r="F46" s="20"/>
      <c r="G46" s="20"/>
      <c r="H46" s="20"/>
      <c r="I46" s="75"/>
      <c r="J46" s="75"/>
      <c r="K46" s="75"/>
      <c r="L46" s="20"/>
      <c r="M46" s="20"/>
      <c r="N46" s="5"/>
      <c r="O46" s="5"/>
    </row>
    <row r="47" spans="1:15" ht="43.35" customHeight="1">
      <c r="A47" s="23"/>
      <c r="B47" s="75" t="s">
        <v>303</v>
      </c>
      <c r="C47" s="20" t="s">
        <v>19</v>
      </c>
      <c r="D47" s="20"/>
      <c r="E47" s="20"/>
      <c r="F47" s="20"/>
      <c r="G47" s="20"/>
      <c r="H47" s="20"/>
      <c r="I47" s="75">
        <v>11</v>
      </c>
      <c r="J47" s="75"/>
      <c r="K47" s="75"/>
      <c r="L47" s="20"/>
      <c r="M47" s="20"/>
      <c r="N47" s="5"/>
      <c r="O47" s="5"/>
    </row>
    <row r="48" spans="1:15" ht="43.35" customHeight="1">
      <c r="A48" s="23"/>
      <c r="B48" s="75" t="s">
        <v>304</v>
      </c>
      <c r="C48" s="20" t="s">
        <v>19</v>
      </c>
      <c r="D48" s="20"/>
      <c r="E48" s="20"/>
      <c r="F48" s="20"/>
      <c r="G48" s="20"/>
      <c r="H48" s="20"/>
      <c r="I48" s="75"/>
      <c r="J48" s="75">
        <v>22</v>
      </c>
      <c r="K48" s="75"/>
      <c r="L48" s="20"/>
      <c r="M48" s="20"/>
      <c r="N48" s="5"/>
      <c r="O48" s="5"/>
    </row>
    <row r="49" spans="1:15" ht="43.35" customHeight="1">
      <c r="A49" s="23"/>
      <c r="B49" s="72" t="s">
        <v>308</v>
      </c>
      <c r="C49" s="20" t="s">
        <v>11</v>
      </c>
      <c r="D49" s="20">
        <v>6</v>
      </c>
      <c r="E49" s="20"/>
      <c r="F49" s="20"/>
      <c r="G49" s="20"/>
      <c r="H49" s="20"/>
      <c r="I49" s="75"/>
      <c r="J49" s="75"/>
      <c r="K49" s="75"/>
      <c r="L49" s="20"/>
      <c r="M49" s="20"/>
      <c r="N49" s="5"/>
      <c r="O49" s="5"/>
    </row>
    <row r="50" spans="1:15" ht="43.35" customHeight="1">
      <c r="A50" s="23"/>
      <c r="B50" s="75" t="s">
        <v>298</v>
      </c>
      <c r="C50" s="20" t="s">
        <v>19</v>
      </c>
      <c r="D50" s="20"/>
      <c r="E50" s="20"/>
      <c r="F50" s="20"/>
      <c r="G50" s="20"/>
      <c r="H50" s="20"/>
      <c r="I50" s="75"/>
      <c r="J50" s="75">
        <v>22</v>
      </c>
      <c r="K50" s="75"/>
      <c r="L50" s="20"/>
      <c r="M50" s="20"/>
      <c r="N50" s="5"/>
      <c r="O50" s="5"/>
    </row>
    <row r="51" spans="1:15" ht="43.35" customHeight="1">
      <c r="A51" s="23"/>
      <c r="B51" s="75" t="s">
        <v>299</v>
      </c>
      <c r="C51" s="20" t="s">
        <v>19</v>
      </c>
      <c r="D51" s="20"/>
      <c r="E51" s="20"/>
      <c r="F51" s="20"/>
      <c r="G51" s="20"/>
      <c r="H51" s="20"/>
      <c r="I51" s="75"/>
      <c r="J51" s="75">
        <v>22</v>
      </c>
      <c r="K51" s="75"/>
      <c r="L51" s="20"/>
      <c r="M51" s="20"/>
      <c r="N51" s="5"/>
      <c r="O51" s="5"/>
    </row>
    <row r="52" spans="1:15" ht="43.35" customHeight="1">
      <c r="A52" s="23"/>
      <c r="B52" s="75" t="s">
        <v>300</v>
      </c>
      <c r="C52" s="20" t="s">
        <v>19</v>
      </c>
      <c r="D52" s="20"/>
      <c r="E52" s="20"/>
      <c r="F52" s="20"/>
      <c r="G52" s="20"/>
      <c r="H52" s="20"/>
      <c r="I52" s="75"/>
      <c r="J52" s="75"/>
      <c r="K52" s="75">
        <v>22</v>
      </c>
      <c r="L52" s="20"/>
      <c r="M52" s="20"/>
      <c r="N52" s="5"/>
      <c r="O52" s="5"/>
    </row>
    <row r="53" spans="1:15" ht="43.35" customHeight="1">
      <c r="A53" s="24"/>
      <c r="B53" s="72" t="s">
        <v>309</v>
      </c>
      <c r="C53" s="20" t="s">
        <v>11</v>
      </c>
      <c r="D53" s="20">
        <v>6</v>
      </c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3"/>
      <c r="B54" s="101" t="s">
        <v>310</v>
      </c>
      <c r="C54" s="20" t="s">
        <v>29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</row>
    <row r="55" spans="1:15" ht="43.35" customHeight="1">
      <c r="A55" s="23"/>
      <c r="B55" s="76" t="s">
        <v>343</v>
      </c>
      <c r="C55" s="20" t="s">
        <v>11</v>
      </c>
      <c r="D55" s="20">
        <v>6</v>
      </c>
      <c r="E55" s="20"/>
      <c r="F55" s="20"/>
      <c r="G55" s="20"/>
      <c r="H55" s="20"/>
      <c r="I55" s="75"/>
      <c r="J55" s="75"/>
      <c r="K55" s="75"/>
      <c r="L55" s="20"/>
      <c r="M55" s="20"/>
      <c r="N55" s="5"/>
      <c r="O55" s="5"/>
    </row>
    <row r="56" spans="1:15" ht="43.35" customHeight="1">
      <c r="A56" s="23"/>
      <c r="B56" s="75" t="s">
        <v>301</v>
      </c>
      <c r="C56" s="20" t="s">
        <v>19</v>
      </c>
      <c r="D56" s="20"/>
      <c r="E56" s="20"/>
      <c r="F56" s="20"/>
      <c r="G56" s="20"/>
      <c r="H56" s="20"/>
      <c r="I56" s="75">
        <v>11</v>
      </c>
      <c r="J56" s="75"/>
      <c r="K56" s="75"/>
      <c r="L56" s="20"/>
      <c r="M56" s="20"/>
      <c r="N56" s="5"/>
      <c r="O56" s="5"/>
    </row>
    <row r="57" spans="1:15" ht="43.35" customHeight="1">
      <c r="A57" s="23"/>
      <c r="B57" s="75" t="s">
        <v>302</v>
      </c>
      <c r="C57" s="20" t="s">
        <v>19</v>
      </c>
      <c r="D57" s="20"/>
      <c r="E57" s="20"/>
      <c r="F57" s="20"/>
      <c r="G57" s="20"/>
      <c r="H57" s="20"/>
      <c r="I57" s="75"/>
      <c r="J57" s="75">
        <v>22</v>
      </c>
      <c r="K57" s="75"/>
      <c r="L57" s="20"/>
      <c r="M57" s="20"/>
      <c r="N57" s="5"/>
      <c r="O57" s="5"/>
    </row>
    <row r="58" spans="1:15" ht="43.35" customHeight="1">
      <c r="A58" s="23"/>
      <c r="B58" s="76" t="s">
        <v>344</v>
      </c>
      <c r="C58" s="20" t="s">
        <v>11</v>
      </c>
      <c r="D58" s="20">
        <v>6</v>
      </c>
      <c r="E58" s="20"/>
      <c r="F58" s="20"/>
      <c r="G58" s="20"/>
      <c r="H58" s="20"/>
      <c r="I58" s="75"/>
      <c r="J58" s="75"/>
      <c r="K58" s="75"/>
      <c r="L58" s="20"/>
      <c r="M58" s="20"/>
      <c r="N58" s="5"/>
      <c r="O58" s="5"/>
    </row>
    <row r="59" spans="1:15" ht="43.35" customHeight="1">
      <c r="A59" s="23"/>
      <c r="B59" s="75" t="s">
        <v>303</v>
      </c>
      <c r="C59" s="20" t="s">
        <v>19</v>
      </c>
      <c r="D59" s="20"/>
      <c r="E59" s="20"/>
      <c r="F59" s="20"/>
      <c r="G59" s="20"/>
      <c r="H59" s="20"/>
      <c r="I59" s="75">
        <v>11</v>
      </c>
      <c r="J59" s="75"/>
      <c r="K59" s="75"/>
      <c r="L59" s="20"/>
      <c r="M59" s="20"/>
      <c r="N59" s="5"/>
      <c r="O59" s="5"/>
    </row>
    <row r="60" spans="1:15" ht="43.35" customHeight="1">
      <c r="A60" s="23"/>
      <c r="B60" s="75" t="s">
        <v>304</v>
      </c>
      <c r="C60" s="20" t="s">
        <v>19</v>
      </c>
      <c r="D60" s="20"/>
      <c r="E60" s="20"/>
      <c r="F60" s="20"/>
      <c r="G60" s="20"/>
      <c r="H60" s="20"/>
      <c r="I60" s="75"/>
      <c r="J60" s="75">
        <v>22</v>
      </c>
      <c r="K60" s="75"/>
      <c r="L60" s="20"/>
      <c r="M60" s="20"/>
      <c r="N60" s="5"/>
      <c r="O60" s="5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s="99" customFormat="1" ht="43.35" customHeight="1">
      <c r="A62" s="95"/>
      <c r="B62" s="96" t="s">
        <v>311</v>
      </c>
      <c r="C62" s="95" t="s">
        <v>26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7"/>
      <c r="O62" s="98"/>
    </row>
    <row r="63" spans="1:15" ht="43.35" customHeight="1">
      <c r="A63" s="23"/>
      <c r="B63" s="76" t="s">
        <v>306</v>
      </c>
      <c r="C63" s="20" t="s">
        <v>11</v>
      </c>
      <c r="D63" s="20">
        <v>6</v>
      </c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</row>
    <row r="64" spans="1:15" ht="43.35" customHeight="1">
      <c r="A64" s="23"/>
      <c r="B64" s="100" t="s">
        <v>307</v>
      </c>
      <c r="C64" s="20" t="s">
        <v>29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</row>
    <row r="65" spans="1:15" ht="43.35" customHeight="1">
      <c r="A65" s="23"/>
      <c r="B65" s="74" t="s">
        <v>312</v>
      </c>
      <c r="C65" s="20" t="s">
        <v>11</v>
      </c>
      <c r="D65" s="20">
        <v>6</v>
      </c>
      <c r="E65" s="20"/>
      <c r="F65" s="20"/>
      <c r="G65" s="20"/>
      <c r="H65" s="20"/>
      <c r="I65" s="75"/>
      <c r="J65" s="75"/>
      <c r="K65" s="75"/>
      <c r="L65" s="20"/>
      <c r="M65" s="20"/>
      <c r="N65" s="5"/>
      <c r="O65" s="5"/>
    </row>
    <row r="66" spans="1:15" ht="43.35" customHeight="1">
      <c r="A66" s="23"/>
      <c r="B66" s="73" t="s">
        <v>313</v>
      </c>
      <c r="C66" s="20" t="s">
        <v>19</v>
      </c>
      <c r="D66" s="20"/>
      <c r="E66" s="20"/>
      <c r="F66" s="20"/>
      <c r="G66" s="20"/>
      <c r="H66" s="20"/>
      <c r="I66" s="75">
        <v>11</v>
      </c>
      <c r="J66" s="75"/>
      <c r="K66" s="75"/>
      <c r="L66" s="20"/>
      <c r="M66" s="20"/>
      <c r="N66" s="5"/>
      <c r="O66" s="5"/>
    </row>
    <row r="67" spans="1:15" ht="43.35" customHeight="1">
      <c r="A67" s="23"/>
      <c r="B67" s="73" t="s">
        <v>314</v>
      </c>
      <c r="C67" s="20" t="s">
        <v>19</v>
      </c>
      <c r="D67" s="20"/>
      <c r="E67" s="20"/>
      <c r="F67" s="20"/>
      <c r="G67" s="20"/>
      <c r="H67" s="20"/>
      <c r="I67" s="75"/>
      <c r="J67" s="75">
        <v>22</v>
      </c>
      <c r="K67" s="75"/>
      <c r="L67" s="20"/>
      <c r="M67" s="20"/>
      <c r="N67" s="5"/>
      <c r="O67" s="5"/>
    </row>
    <row r="68" spans="1:15" ht="43.35" customHeight="1">
      <c r="A68" s="23"/>
      <c r="B68" s="74" t="s">
        <v>315</v>
      </c>
      <c r="C68" s="20" t="s">
        <v>11</v>
      </c>
      <c r="D68" s="20">
        <v>6</v>
      </c>
      <c r="E68" s="20"/>
      <c r="F68" s="20"/>
      <c r="G68" s="20"/>
      <c r="H68" s="20"/>
      <c r="I68" s="75"/>
      <c r="J68" s="75"/>
      <c r="K68" s="75"/>
      <c r="L68" s="20"/>
      <c r="M68" s="20"/>
      <c r="N68" s="5"/>
      <c r="O68" s="5"/>
    </row>
    <row r="69" spans="1:15" ht="43.35" customHeight="1">
      <c r="A69" s="23"/>
      <c r="B69" s="73" t="s">
        <v>316</v>
      </c>
      <c r="C69" s="20" t="s">
        <v>19</v>
      </c>
      <c r="D69" s="20"/>
      <c r="E69" s="20"/>
      <c r="F69" s="20"/>
      <c r="G69" s="20"/>
      <c r="H69" s="20"/>
      <c r="I69" s="75">
        <v>11</v>
      </c>
      <c r="J69" s="75"/>
      <c r="K69" s="75"/>
      <c r="L69" s="20"/>
      <c r="M69" s="20"/>
      <c r="N69" s="5"/>
      <c r="O69" s="5"/>
    </row>
    <row r="70" spans="1:15" ht="43.35" customHeight="1">
      <c r="A70" s="23"/>
      <c r="B70" s="73" t="s">
        <v>317</v>
      </c>
      <c r="C70" s="20" t="s">
        <v>19</v>
      </c>
      <c r="D70" s="20"/>
      <c r="E70" s="20"/>
      <c r="F70" s="20"/>
      <c r="G70" s="20"/>
      <c r="H70" s="20"/>
      <c r="I70" s="75"/>
      <c r="J70" s="75">
        <v>22</v>
      </c>
      <c r="K70" s="75"/>
      <c r="L70" s="20"/>
      <c r="M70" s="20"/>
      <c r="N70" s="5"/>
      <c r="O70" s="5"/>
    </row>
    <row r="71" spans="1:15" ht="43.35" customHeight="1">
      <c r="A71" s="23"/>
      <c r="B71" s="72" t="s">
        <v>308</v>
      </c>
      <c r="C71" s="20" t="s">
        <v>11</v>
      </c>
      <c r="D71" s="20">
        <v>6</v>
      </c>
      <c r="E71" s="20"/>
      <c r="F71" s="20"/>
      <c r="G71" s="20"/>
      <c r="H71" s="20"/>
      <c r="I71" s="75"/>
      <c r="J71" s="75"/>
      <c r="K71" s="75"/>
      <c r="L71" s="20"/>
      <c r="M71" s="20"/>
      <c r="N71" s="5"/>
      <c r="O71" s="5"/>
    </row>
    <row r="72" spans="1:15" ht="43.35" customHeight="1">
      <c r="A72" s="23"/>
      <c r="B72" s="73" t="s">
        <v>318</v>
      </c>
      <c r="C72" s="20" t="s">
        <v>19</v>
      </c>
      <c r="D72" s="20"/>
      <c r="E72" s="20"/>
      <c r="F72" s="20"/>
      <c r="G72" s="20"/>
      <c r="H72" s="20"/>
      <c r="I72" s="75"/>
      <c r="J72" s="75">
        <v>22</v>
      </c>
      <c r="K72" s="75"/>
      <c r="L72" s="20"/>
      <c r="M72" s="20"/>
      <c r="N72" s="5"/>
      <c r="O72" s="5"/>
    </row>
    <row r="73" spans="1:15" ht="43.35" customHeight="1">
      <c r="A73" s="23"/>
      <c r="B73" s="73" t="s">
        <v>319</v>
      </c>
      <c r="C73" s="20" t="s">
        <v>19</v>
      </c>
      <c r="D73" s="20"/>
      <c r="E73" s="20"/>
      <c r="F73" s="20"/>
      <c r="G73" s="20"/>
      <c r="H73" s="20"/>
      <c r="I73" s="75"/>
      <c r="J73" s="75">
        <v>22</v>
      </c>
      <c r="K73" s="75"/>
      <c r="L73" s="20"/>
      <c r="M73" s="20"/>
      <c r="N73" s="5"/>
      <c r="O73" s="5"/>
    </row>
    <row r="74" spans="1:15" ht="43.35" customHeight="1">
      <c r="A74" s="23"/>
      <c r="B74" s="73" t="s">
        <v>320</v>
      </c>
      <c r="C74" s="20" t="s">
        <v>19</v>
      </c>
      <c r="D74" s="20"/>
      <c r="E74" s="20"/>
      <c r="F74" s="20"/>
      <c r="G74" s="20"/>
      <c r="H74" s="20"/>
      <c r="I74" s="75"/>
      <c r="J74" s="75"/>
      <c r="K74" s="75">
        <v>22</v>
      </c>
      <c r="L74" s="20"/>
      <c r="M74" s="20"/>
      <c r="N74" s="5"/>
      <c r="O74" s="5"/>
    </row>
    <row r="75" spans="1:15" ht="43.35" customHeight="1">
      <c r="A75" s="24"/>
      <c r="B75" s="72" t="s">
        <v>309</v>
      </c>
      <c r="C75" s="20" t="s">
        <v>11</v>
      </c>
      <c r="D75" s="20">
        <v>6</v>
      </c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3"/>
      <c r="B76" s="101" t="s">
        <v>310</v>
      </c>
      <c r="C76" s="20" t="s">
        <v>29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</row>
    <row r="77" spans="1:15" ht="43.35" customHeight="1">
      <c r="A77" s="23"/>
      <c r="B77" s="74" t="s">
        <v>312</v>
      </c>
      <c r="C77" s="20" t="s">
        <v>11</v>
      </c>
      <c r="D77" s="20">
        <v>6</v>
      </c>
      <c r="E77" s="20"/>
      <c r="F77" s="20"/>
      <c r="G77" s="20"/>
      <c r="H77" s="20"/>
      <c r="I77" s="75"/>
      <c r="J77" s="75"/>
      <c r="K77" s="75"/>
      <c r="L77" s="20"/>
      <c r="M77" s="20"/>
      <c r="N77" s="5"/>
      <c r="O77" s="5"/>
    </row>
    <row r="78" spans="1:15" ht="43.35" customHeight="1">
      <c r="A78" s="23"/>
      <c r="B78" s="73" t="s">
        <v>313</v>
      </c>
      <c r="C78" s="20" t="s">
        <v>19</v>
      </c>
      <c r="D78" s="20"/>
      <c r="E78" s="20"/>
      <c r="F78" s="20"/>
      <c r="G78" s="20"/>
      <c r="H78" s="20"/>
      <c r="I78" s="75">
        <v>11</v>
      </c>
      <c r="J78" s="75"/>
      <c r="K78" s="75"/>
      <c r="L78" s="20"/>
      <c r="M78" s="20"/>
      <c r="N78" s="5"/>
      <c r="O78" s="5"/>
    </row>
    <row r="79" spans="1:15" ht="43.35" customHeight="1">
      <c r="A79" s="23"/>
      <c r="B79" s="73" t="s">
        <v>314</v>
      </c>
      <c r="C79" s="20" t="s">
        <v>19</v>
      </c>
      <c r="D79" s="20"/>
      <c r="E79" s="20"/>
      <c r="F79" s="20"/>
      <c r="G79" s="20"/>
      <c r="H79" s="20"/>
      <c r="I79" s="75"/>
      <c r="J79" s="75">
        <v>22</v>
      </c>
      <c r="K79" s="75"/>
      <c r="L79" s="20"/>
      <c r="M79" s="20"/>
      <c r="N79" s="5"/>
      <c r="O79" s="5"/>
    </row>
    <row r="80" spans="1:15" ht="43.35" customHeight="1">
      <c r="A80" s="23"/>
      <c r="B80" s="74" t="s">
        <v>315</v>
      </c>
      <c r="C80" s="20" t="s">
        <v>11</v>
      </c>
      <c r="D80" s="20">
        <v>6</v>
      </c>
      <c r="E80" s="20"/>
      <c r="F80" s="20"/>
      <c r="G80" s="20"/>
      <c r="H80" s="20"/>
      <c r="I80" s="75"/>
      <c r="J80" s="75"/>
      <c r="K80" s="75"/>
      <c r="L80" s="20"/>
      <c r="M80" s="20"/>
      <c r="N80" s="5"/>
      <c r="O80" s="5"/>
    </row>
    <row r="81" spans="1:15" ht="43.35" customHeight="1">
      <c r="A81" s="23"/>
      <c r="B81" s="73" t="s">
        <v>316</v>
      </c>
      <c r="C81" s="20" t="s">
        <v>19</v>
      </c>
      <c r="D81" s="20"/>
      <c r="E81" s="20"/>
      <c r="F81" s="20"/>
      <c r="G81" s="20"/>
      <c r="H81" s="20"/>
      <c r="I81" s="75">
        <v>11</v>
      </c>
      <c r="J81" s="75"/>
      <c r="K81" s="75"/>
      <c r="L81" s="20"/>
      <c r="M81" s="20"/>
      <c r="N81" s="5"/>
      <c r="O81" s="5"/>
    </row>
    <row r="82" spans="1:15" ht="43.35" customHeight="1">
      <c r="A82" s="23"/>
      <c r="B82" s="73" t="s">
        <v>317</v>
      </c>
      <c r="C82" s="20" t="s">
        <v>19</v>
      </c>
      <c r="D82" s="20"/>
      <c r="E82" s="20"/>
      <c r="F82" s="20"/>
      <c r="G82" s="20"/>
      <c r="H82" s="20"/>
      <c r="I82" s="75"/>
      <c r="J82" s="75">
        <v>22</v>
      </c>
      <c r="K82" s="75"/>
      <c r="L82" s="20"/>
      <c r="M82" s="20"/>
      <c r="N82" s="5"/>
      <c r="O82" s="5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s="99" customFormat="1" ht="43.35" customHeight="1">
      <c r="A84" s="95"/>
      <c r="B84" s="96" t="s">
        <v>350</v>
      </c>
      <c r="C84" s="95" t="s">
        <v>26</v>
      </c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7"/>
      <c r="O84" s="98"/>
    </row>
    <row r="85" spans="1:15" s="2" customFormat="1" ht="43.35" customHeight="1">
      <c r="A85" s="106"/>
      <c r="B85" s="120" t="s">
        <v>380</v>
      </c>
      <c r="C85" s="122" t="s">
        <v>11</v>
      </c>
      <c r="D85" s="104">
        <v>6</v>
      </c>
      <c r="E85" s="109"/>
      <c r="F85" s="109"/>
      <c r="G85" s="107" t="s">
        <v>386</v>
      </c>
      <c r="H85" s="109" t="s">
        <v>132</v>
      </c>
      <c r="I85" s="109"/>
      <c r="J85" s="109"/>
      <c r="K85" s="109"/>
      <c r="L85" s="109"/>
      <c r="M85" s="109"/>
      <c r="N85" s="110"/>
      <c r="O85" s="110"/>
    </row>
    <row r="86" spans="1:15" ht="43.35" customHeight="1">
      <c r="A86" s="23"/>
      <c r="B86" s="26" t="s">
        <v>376</v>
      </c>
      <c r="C86" s="80" t="s">
        <v>19</v>
      </c>
      <c r="D86" s="104">
        <v>3</v>
      </c>
      <c r="E86" s="5"/>
      <c r="F86" s="5"/>
      <c r="G86" s="103" t="s">
        <v>377</v>
      </c>
      <c r="H86" s="20" t="s">
        <v>132</v>
      </c>
      <c r="I86" s="20">
        <v>2</v>
      </c>
      <c r="J86" s="20">
        <v>12</v>
      </c>
      <c r="K86" s="20"/>
      <c r="L86" s="20"/>
      <c r="M86" s="20"/>
      <c r="N86" s="5"/>
      <c r="O86" s="5"/>
    </row>
    <row r="87" spans="1:15" ht="43.35" customHeight="1">
      <c r="A87" s="23"/>
      <c r="B87" s="127" t="s">
        <v>378</v>
      </c>
      <c r="C87" s="80" t="s">
        <v>19</v>
      </c>
      <c r="D87" s="104">
        <v>3</v>
      </c>
      <c r="E87" s="5"/>
      <c r="F87" s="5"/>
      <c r="G87" s="103" t="s">
        <v>379</v>
      </c>
      <c r="H87" s="20" t="s">
        <v>132</v>
      </c>
      <c r="I87" s="20">
        <v>8</v>
      </c>
      <c r="J87" s="20">
        <v>8</v>
      </c>
      <c r="K87" s="20"/>
      <c r="L87" s="20"/>
      <c r="M87" s="20"/>
      <c r="N87" s="5"/>
      <c r="O87" s="5"/>
    </row>
    <row r="88" spans="1:15" s="2" customFormat="1" ht="43.35" customHeight="1">
      <c r="A88" s="106"/>
      <c r="B88" s="128" t="s">
        <v>387</v>
      </c>
      <c r="C88" s="122" t="s">
        <v>11</v>
      </c>
      <c r="D88" s="104">
        <v>6</v>
      </c>
      <c r="E88" s="110"/>
      <c r="F88" s="110"/>
      <c r="G88" s="107" t="s">
        <v>381</v>
      </c>
      <c r="H88" s="109" t="s">
        <v>132</v>
      </c>
      <c r="I88" s="109"/>
      <c r="J88" s="109"/>
      <c r="K88" s="109"/>
      <c r="L88" s="109"/>
      <c r="M88" s="109"/>
      <c r="N88" s="110"/>
      <c r="O88" s="110"/>
    </row>
    <row r="89" spans="1:15" s="2" customFormat="1" ht="43.35" customHeight="1">
      <c r="A89" s="106"/>
      <c r="B89" s="118" t="s">
        <v>382</v>
      </c>
      <c r="C89" s="122" t="s">
        <v>19</v>
      </c>
      <c r="D89" s="104">
        <v>3</v>
      </c>
      <c r="E89" s="110"/>
      <c r="F89" s="110"/>
      <c r="G89" s="107" t="s">
        <v>383</v>
      </c>
      <c r="H89" s="109" t="s">
        <v>132</v>
      </c>
      <c r="I89" s="125">
        <v>8</v>
      </c>
      <c r="J89" s="109">
        <v>8</v>
      </c>
      <c r="K89" s="109"/>
      <c r="L89" s="109"/>
      <c r="M89" s="109"/>
      <c r="N89" s="110"/>
      <c r="O89" s="110"/>
    </row>
    <row r="90" spans="1:15" s="2" customFormat="1" ht="43.35" customHeight="1">
      <c r="A90" s="106"/>
      <c r="B90" s="118" t="s">
        <v>384</v>
      </c>
      <c r="C90" s="122" t="s">
        <v>19</v>
      </c>
      <c r="D90" s="104">
        <v>3</v>
      </c>
      <c r="E90" s="110"/>
      <c r="F90" s="110"/>
      <c r="G90" s="107" t="s">
        <v>385</v>
      </c>
      <c r="H90" s="109" t="s">
        <v>132</v>
      </c>
      <c r="I90" s="109">
        <v>2</v>
      </c>
      <c r="J90" s="109">
        <v>12</v>
      </c>
      <c r="K90" s="109"/>
      <c r="L90" s="109"/>
      <c r="M90" s="109"/>
      <c r="N90" s="110"/>
      <c r="O90" s="110"/>
    </row>
    <row r="91" spans="1:15" ht="43.35" customHeight="1">
      <c r="A91" s="24"/>
      <c r="B91" s="129" t="s">
        <v>309</v>
      </c>
      <c r="C91" s="20" t="s">
        <v>11</v>
      </c>
      <c r="D91" s="20">
        <v>6</v>
      </c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3"/>
      <c r="B92" s="130" t="s">
        <v>364</v>
      </c>
      <c r="C92" s="20" t="s">
        <v>29</v>
      </c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5"/>
      <c r="O92" s="5"/>
    </row>
    <row r="93" spans="1:15" s="2" customFormat="1" ht="43.35" customHeight="1">
      <c r="A93" s="106"/>
      <c r="B93" s="120" t="s">
        <v>395</v>
      </c>
      <c r="C93" s="122" t="s">
        <v>11</v>
      </c>
      <c r="D93" s="104">
        <v>6</v>
      </c>
      <c r="E93" s="110"/>
      <c r="F93" s="110"/>
      <c r="G93" s="107" t="s">
        <v>388</v>
      </c>
      <c r="H93" s="109" t="s">
        <v>132</v>
      </c>
      <c r="I93" s="109"/>
      <c r="J93" s="109"/>
      <c r="K93" s="109"/>
      <c r="L93" s="109"/>
      <c r="M93" s="109"/>
      <c r="N93" s="110"/>
      <c r="O93" s="110"/>
    </row>
    <row r="94" spans="1:15" s="2" customFormat="1" ht="43.35" customHeight="1">
      <c r="A94" s="106"/>
      <c r="B94" s="119" t="s">
        <v>389</v>
      </c>
      <c r="C94" s="122" t="s">
        <v>19</v>
      </c>
      <c r="D94" s="104">
        <v>3</v>
      </c>
      <c r="E94" s="110"/>
      <c r="F94" s="110"/>
      <c r="G94" s="117" t="s">
        <v>390</v>
      </c>
      <c r="H94" s="109" t="s">
        <v>132</v>
      </c>
      <c r="I94" s="109">
        <v>16</v>
      </c>
      <c r="J94" s="109"/>
      <c r="K94" s="109"/>
      <c r="L94" s="109"/>
      <c r="M94" s="109"/>
      <c r="N94" s="110"/>
      <c r="O94" s="110"/>
    </row>
    <row r="95" spans="1:15" s="2" customFormat="1" ht="43.35" customHeight="1">
      <c r="A95" s="106"/>
      <c r="B95" s="119" t="s">
        <v>391</v>
      </c>
      <c r="C95" s="122" t="s">
        <v>19</v>
      </c>
      <c r="D95" s="104">
        <v>3</v>
      </c>
      <c r="E95" s="110"/>
      <c r="F95" s="110"/>
      <c r="G95" s="110"/>
      <c r="H95" s="109" t="s">
        <v>132</v>
      </c>
      <c r="I95" s="109">
        <v>16</v>
      </c>
      <c r="J95" s="109"/>
      <c r="K95" s="109"/>
      <c r="L95" s="109"/>
      <c r="M95" s="109"/>
      <c r="N95" s="110"/>
      <c r="O95" s="110"/>
    </row>
    <row r="96" spans="1:15" s="2" customFormat="1" ht="43.35" customHeight="1">
      <c r="A96" s="106"/>
      <c r="B96" s="120" t="s">
        <v>396</v>
      </c>
      <c r="C96" s="123" t="s">
        <v>11</v>
      </c>
      <c r="D96" s="109">
        <v>6</v>
      </c>
      <c r="E96" s="109"/>
      <c r="F96" s="109"/>
      <c r="G96" s="109"/>
      <c r="H96" s="109"/>
      <c r="I96" s="109"/>
      <c r="J96" s="109"/>
      <c r="K96" s="109"/>
      <c r="L96" s="109"/>
      <c r="M96" s="109"/>
      <c r="N96" s="110"/>
      <c r="O96" s="110"/>
    </row>
    <row r="97" spans="1:15" s="2" customFormat="1" ht="43.35" customHeight="1">
      <c r="A97" s="106"/>
      <c r="B97" s="126" t="s">
        <v>392</v>
      </c>
      <c r="C97" s="122" t="s">
        <v>19</v>
      </c>
      <c r="D97" s="104">
        <v>3</v>
      </c>
      <c r="E97" s="110"/>
      <c r="F97" s="110"/>
      <c r="G97" s="110"/>
      <c r="H97" s="109" t="s">
        <v>132</v>
      </c>
      <c r="I97" s="109">
        <v>16</v>
      </c>
      <c r="J97" s="109"/>
      <c r="K97" s="109"/>
      <c r="L97" s="109"/>
      <c r="M97" s="109"/>
      <c r="N97" s="110"/>
      <c r="O97" s="110"/>
    </row>
    <row r="98" spans="1:15" s="2" customFormat="1" ht="43.35" customHeight="1">
      <c r="A98" s="106"/>
      <c r="B98" s="126" t="s">
        <v>393</v>
      </c>
      <c r="C98" s="122" t="s">
        <v>19</v>
      </c>
      <c r="D98" s="104">
        <v>3</v>
      </c>
      <c r="E98" s="110"/>
      <c r="F98" s="110"/>
      <c r="G98" s="107" t="s">
        <v>394</v>
      </c>
      <c r="H98" s="109" t="s">
        <v>132</v>
      </c>
      <c r="I98" s="109">
        <v>18</v>
      </c>
      <c r="J98" s="109"/>
      <c r="K98" s="109"/>
      <c r="L98" s="109"/>
      <c r="M98" s="109"/>
      <c r="N98" s="110"/>
      <c r="O98" s="110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6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6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6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6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6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6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6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6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6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6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6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6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6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6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6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6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6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6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">
    <cfRule type="expression" dxfId="527" priority="157">
      <formula>$C1="Option"</formula>
    </cfRule>
  </conditionalFormatting>
  <conditionalFormatting sqref="A43:A49">
    <cfRule type="expression" dxfId="526" priority="111">
      <formula>$C43="Option"</formula>
    </cfRule>
  </conditionalFormatting>
  <conditionalFormatting sqref="A50:A54">
    <cfRule type="expression" dxfId="525" priority="104">
      <formula>$C50="Option"</formula>
    </cfRule>
  </conditionalFormatting>
  <conditionalFormatting sqref="A55:A60">
    <cfRule type="expression" dxfId="524" priority="97">
      <formula>$C55="Option"</formula>
    </cfRule>
  </conditionalFormatting>
  <conditionalFormatting sqref="A83">
    <cfRule type="expression" dxfId="523" priority="153">
      <formula>$C83="Option"</formula>
    </cfRule>
  </conditionalFormatting>
  <conditionalFormatting sqref="A84 D84:E84 G84:N84 D91:E92 G91:N92">
    <cfRule type="expression" dxfId="522" priority="87">
      <formula>$C84="Option"</formula>
    </cfRule>
  </conditionalFormatting>
  <conditionalFormatting sqref="A85:A90 K88:O90">
    <cfRule type="expression" dxfId="521" priority="31">
      <formula>$F85="Création"</formula>
    </cfRule>
    <cfRule type="expression" dxfId="520" priority="30">
      <formula>$F85="Modification"</formula>
    </cfRule>
  </conditionalFormatting>
  <conditionalFormatting sqref="A85:A980">
    <cfRule type="expression" dxfId="519" priority="15">
      <formula>$C85="Option"</formula>
    </cfRule>
  </conditionalFormatting>
  <conditionalFormatting sqref="A93:A98 K93:O98">
    <cfRule type="expression" dxfId="518" priority="20">
      <formula>$F93="Création"</formula>
    </cfRule>
    <cfRule type="expression" dxfId="517" priority="19">
      <formula>$F93="Modification"</formula>
    </cfRule>
  </conditionalFormatting>
  <conditionalFormatting sqref="A22:B26">
    <cfRule type="expression" dxfId="516" priority="154">
      <formula>$F22="Fermeture"</formula>
    </cfRule>
    <cfRule type="expression" dxfId="515" priority="155">
      <formula>$F22="Modification"</formula>
    </cfRule>
    <cfRule type="expression" dxfId="514" priority="156">
      <formula>$F22="Création"</formula>
    </cfRule>
  </conditionalFormatting>
  <conditionalFormatting sqref="A27:B27 A38:B40">
    <cfRule type="expression" dxfId="513" priority="139">
      <formula>$F27="Création"</formula>
    </cfRule>
    <cfRule type="expression" dxfId="512" priority="138">
      <formula>$F27="Modification"</formula>
    </cfRule>
    <cfRule type="expression" dxfId="511" priority="137">
      <formula>$F27="Fermeture"</formula>
    </cfRule>
  </conditionalFormatting>
  <conditionalFormatting sqref="A62:B62">
    <cfRule type="expression" dxfId="510" priority="130">
      <formula>$F62="Création"</formula>
    </cfRule>
    <cfRule type="expression" dxfId="509" priority="129">
      <formula>$F62="Modification"</formula>
    </cfRule>
    <cfRule type="expression" dxfId="508" priority="128">
      <formula>$F62="Fermeture"</formula>
    </cfRule>
  </conditionalFormatting>
  <conditionalFormatting sqref="A84:B84">
    <cfRule type="expression" dxfId="507" priority="85">
      <formula>$F84="Modification"</formula>
    </cfRule>
    <cfRule type="expression" dxfId="506" priority="84">
      <formula>$F84="Fermeture"</formula>
    </cfRule>
    <cfRule type="expression" dxfId="505" priority="86">
      <formula>$F84="Création"</formula>
    </cfRule>
  </conditionalFormatting>
  <conditionalFormatting sqref="A91:B92">
    <cfRule type="expression" dxfId="504" priority="83">
      <formula>$F91="Création"</formula>
    </cfRule>
    <cfRule type="expression" dxfId="503" priority="82">
      <formula>$F91="Modification"</formula>
    </cfRule>
    <cfRule type="expression" dxfId="502" priority="81">
      <formula>$F91="Fermeture"</formula>
    </cfRule>
  </conditionalFormatting>
  <conditionalFormatting sqref="A1:O7 C8:O9 C10 E10 K10:O11 A12:O12 A13:H13 J13:O16 A14:F14 A15:H15 A16:F16 A17:O21 C22:O26 A99:O978">
    <cfRule type="expression" dxfId="501" priority="161">
      <formula>$F1="Création"</formula>
    </cfRule>
    <cfRule type="expression" dxfId="500" priority="160">
      <formula>$F1="Modification"</formula>
    </cfRule>
  </conditionalFormatting>
  <conditionalFormatting sqref="A1:O7 C8:O9 K10:O11 A12:O12 J13:O16 A17:O21 C22:O26 A99:O978 E10 A13:H13 A14:F14 A15:H15 A16:F16 C10">
    <cfRule type="expression" dxfId="499" priority="159">
      <formula>$F1="Fermeture"</formula>
    </cfRule>
  </conditionalFormatting>
  <conditionalFormatting sqref="A43:O48">
    <cfRule type="expression" dxfId="498" priority="108">
      <formula>$F43="Création"</formula>
    </cfRule>
    <cfRule type="expression" dxfId="497" priority="107">
      <formula>$F43="Modification"</formula>
    </cfRule>
    <cfRule type="expression" dxfId="496" priority="106">
      <formula>$F43="Fermeture"</formula>
    </cfRule>
  </conditionalFormatting>
  <conditionalFormatting sqref="A49:O49">
    <cfRule type="expression" dxfId="495" priority="131">
      <formula>$F49="Fermeture"</formula>
    </cfRule>
    <cfRule type="expression" dxfId="494" priority="132">
      <formula>$F49="Modification"</formula>
    </cfRule>
    <cfRule type="expression" dxfId="493" priority="133">
      <formula>$F49="Création"</formula>
    </cfRule>
  </conditionalFormatting>
  <conditionalFormatting sqref="A50:O52">
    <cfRule type="expression" dxfId="492" priority="101">
      <formula>$F50="Création"</formula>
    </cfRule>
    <cfRule type="expression" dxfId="491" priority="100">
      <formula>$F50="Modification"</formula>
    </cfRule>
    <cfRule type="expression" dxfId="490" priority="99">
      <formula>$F50="Fermeture"</formula>
    </cfRule>
  </conditionalFormatting>
  <conditionalFormatting sqref="A53:O54">
    <cfRule type="expression" dxfId="489" priority="119">
      <formula>$F53="Fermeture"</formula>
    </cfRule>
    <cfRule type="expression" dxfId="488" priority="121">
      <formula>$F53="Création"</formula>
    </cfRule>
    <cfRule type="expression" dxfId="487" priority="120">
      <formula>$F53="Modification"</formula>
    </cfRule>
  </conditionalFormatting>
  <conditionalFormatting sqref="A55:O60">
    <cfRule type="expression" dxfId="486" priority="92">
      <formula>$F55="Fermeture"</formula>
    </cfRule>
    <cfRule type="expression" dxfId="485" priority="94">
      <formula>$F55="Création"</formula>
    </cfRule>
    <cfRule type="expression" dxfId="484" priority="93">
      <formula>$F55="Modification"</formula>
    </cfRule>
  </conditionalFormatting>
  <conditionalFormatting sqref="B28">
    <cfRule type="expression" dxfId="483" priority="115">
      <formula>$F28="Création"</formula>
    </cfRule>
    <cfRule type="expression" dxfId="482" priority="114">
      <formula>$F28="Modification"</formula>
    </cfRule>
    <cfRule type="expression" dxfId="481" priority="113">
      <formula>$F28="Fermeture"</formula>
    </cfRule>
  </conditionalFormatting>
  <conditionalFormatting sqref="B41:B42">
    <cfRule type="expression" dxfId="480" priority="134">
      <formula>$F41="Fermeture"</formula>
    </cfRule>
    <cfRule type="expression" dxfId="479" priority="135">
      <formula>$F41="Modification"</formula>
    </cfRule>
    <cfRule type="expression" dxfId="478" priority="136">
      <formula>$F41="Création"</formula>
    </cfRule>
  </conditionalFormatting>
  <conditionalFormatting sqref="B63:B64">
    <cfRule type="expression" dxfId="477" priority="127">
      <formula>$F63="Création"</formula>
    </cfRule>
    <cfRule type="expression" dxfId="476" priority="125">
      <formula>$F63="Fermeture"</formula>
    </cfRule>
    <cfRule type="expression" dxfId="475" priority="126">
      <formula>$F63="Modification"</formula>
    </cfRule>
  </conditionalFormatting>
  <conditionalFormatting sqref="B96:J96">
    <cfRule type="expression" dxfId="474" priority="9">
      <formula>$F96="Création"</formula>
    </cfRule>
    <cfRule type="expression" dxfId="473" priority="7">
      <formula>$F96="Fermeture"</formula>
    </cfRule>
    <cfRule type="expression" dxfId="472" priority="8">
      <formula>$F96="Modification"</formula>
    </cfRule>
  </conditionalFormatting>
  <conditionalFormatting sqref="B71:O71">
    <cfRule type="expression" dxfId="471" priority="123">
      <formula>$F71="Modification"</formula>
    </cfRule>
    <cfRule type="expression" dxfId="470" priority="124">
      <formula>$F71="Création"</formula>
    </cfRule>
    <cfRule type="expression" dxfId="469" priority="122">
      <formula>$F71="Fermeture"</formula>
    </cfRule>
  </conditionalFormatting>
  <conditionalFormatting sqref="B75:O76">
    <cfRule type="expression" dxfId="468" priority="116">
      <formula>$F75="Fermeture"</formula>
    </cfRule>
    <cfRule type="expression" dxfId="467" priority="118">
      <formula>$F75="Création"</formula>
    </cfRule>
    <cfRule type="expression" dxfId="466" priority="117">
      <formula>$F75="Modification"</formula>
    </cfRule>
  </conditionalFormatting>
  <conditionalFormatting sqref="C85:C90">
    <cfRule type="expression" dxfId="465" priority="21">
      <formula>AND($A85="Unité d'enseignement",$E85&lt;&gt;6)</formula>
    </cfRule>
  </conditionalFormatting>
  <conditionalFormatting sqref="C93:C95">
    <cfRule type="expression" dxfId="464" priority="10">
      <formula>AND($A93="Unité d'enseignement",$E93&lt;&gt;6)</formula>
    </cfRule>
  </conditionalFormatting>
  <conditionalFormatting sqref="C97:C98">
    <cfRule type="expression" dxfId="463" priority="1">
      <formula>AND($A97="Unité d'enseignement",$E97&lt;&gt;6)</formula>
    </cfRule>
  </conditionalFormatting>
  <conditionalFormatting sqref="C38:K39">
    <cfRule type="expression" dxfId="462" priority="141">
      <formula>$F38="Modification"</formula>
    </cfRule>
    <cfRule type="expression" dxfId="461" priority="140">
      <formula>$F38="Fermeture"</formula>
    </cfRule>
    <cfRule type="expression" dxfId="460" priority="142">
      <formula>$F38="Création"</formula>
    </cfRule>
  </conditionalFormatting>
  <conditionalFormatting sqref="C27:O28 A28 A29:O37 L38:O39 C40:O42 A41:A42 A61:O61 C62:O64 A63:A64 A65:O70 A71 A72:O74 A75:A76 A77:O83">
    <cfRule type="expression" dxfId="459" priority="146">
      <formula>$F27="Modification"</formula>
    </cfRule>
    <cfRule type="expression" dxfId="458" priority="147">
      <formula>$F27="Création"</formula>
    </cfRule>
  </conditionalFormatting>
  <conditionalFormatting sqref="C27:O28 A29:O37 L38:O39 C40:O42 A28 A41:A42 A61:O61 A63:A64 A65:O70 A71 A72:O74 A75:A76 A77:O83 C62:O64">
    <cfRule type="expression" dxfId="457" priority="145">
      <formula>$F27="Fermeture"</formula>
    </cfRule>
  </conditionalFormatting>
  <conditionalFormatting sqref="C84:O84 C91:O92">
    <cfRule type="expression" dxfId="456" priority="89">
      <formula>$F84="Fermeture"</formula>
    </cfRule>
    <cfRule type="expression" dxfId="455" priority="91">
      <formula>$F84="Création"</formula>
    </cfRule>
    <cfRule type="expression" dxfId="454" priority="90">
      <formula>$F84="Modification"</formula>
    </cfRule>
  </conditionalFormatting>
  <conditionalFormatting sqref="D12:E42 G12:N42 A12:A42 A61:A82">
    <cfRule type="expression" dxfId="453" priority="143">
      <formula>$C12="Option"</formula>
    </cfRule>
  </conditionalFormatting>
  <conditionalFormatting sqref="D43:E49">
    <cfRule type="expression" dxfId="452" priority="109">
      <formula>$C43="Option"</formula>
    </cfRule>
  </conditionalFormatting>
  <conditionalFormatting sqref="D50:E54">
    <cfRule type="expression" dxfId="451" priority="102">
      <formula>$C50="Option"</formula>
    </cfRule>
  </conditionalFormatting>
  <conditionalFormatting sqref="D55:E82">
    <cfRule type="expression" dxfId="450" priority="95">
      <formula>$C55="Option"</formula>
    </cfRule>
  </conditionalFormatting>
  <conditionalFormatting sqref="D83:E83 D99:E980">
    <cfRule type="expression" dxfId="449" priority="151">
      <formula>$C83="Option"</formula>
    </cfRule>
  </conditionalFormatting>
  <conditionalFormatting sqref="D96:E96 G96:J97">
    <cfRule type="expression" dxfId="448" priority="6">
      <formula>$C96="Option"</formula>
    </cfRule>
  </conditionalFormatting>
  <conditionalFormatting sqref="E85:E90 H85:N90">
    <cfRule type="expression" dxfId="447" priority="22">
      <formula>$C85="Option"</formula>
    </cfRule>
  </conditionalFormatting>
  <conditionalFormatting sqref="E93:E95 H93:J95 G95">
    <cfRule type="expression" dxfId="446" priority="11">
      <formula>$C93="Option"</formula>
    </cfRule>
  </conditionalFormatting>
  <conditionalFormatting sqref="E97:E98 H98:J98">
    <cfRule type="expression" dxfId="445" priority="2">
      <formula>$C97="Option"</formula>
    </cfRule>
  </conditionalFormatting>
  <conditionalFormatting sqref="E85:F90 H88:J90">
    <cfRule type="expression" dxfId="444" priority="25">
      <formula>$F85="Création"</formula>
    </cfRule>
    <cfRule type="expression" dxfId="443" priority="24">
      <formula>$F85="Modification"</formula>
    </cfRule>
    <cfRule type="expression" dxfId="442" priority="23">
      <formula>$F85="Fermeture"</formula>
    </cfRule>
  </conditionalFormatting>
  <conditionalFormatting sqref="E93:F94 H93:J95 E95:G95 E97:J97">
    <cfRule type="expression" dxfId="441" priority="13">
      <formula>$F93="Modification"</formula>
    </cfRule>
    <cfRule type="expression" dxfId="440" priority="12">
      <formula>$F93="Fermeture"</formula>
    </cfRule>
    <cfRule type="expression" dxfId="439" priority="14">
      <formula>$F93="Création"</formula>
    </cfRule>
  </conditionalFormatting>
  <conditionalFormatting sqref="E98:F98 H98:J98">
    <cfRule type="expression" dxfId="438" priority="4">
      <formula>$F98="Modification"</formula>
    </cfRule>
    <cfRule type="expression" dxfId="437" priority="3">
      <formula>$F98="Fermeture"</formula>
    </cfRule>
    <cfRule type="expression" dxfId="436" priority="5">
      <formula>$F98="Création"</formula>
    </cfRule>
  </conditionalFormatting>
  <conditionalFormatting sqref="G43:N49">
    <cfRule type="expression" dxfId="435" priority="110">
      <formula>$C43="Option"</formula>
    </cfRule>
  </conditionalFormatting>
  <conditionalFormatting sqref="G50:N54">
    <cfRule type="expression" dxfId="434" priority="103">
      <formula>$C50="Option"</formula>
    </cfRule>
  </conditionalFormatting>
  <conditionalFormatting sqref="G55:N82">
    <cfRule type="expression" dxfId="433" priority="96">
      <formula>$C55="Option"</formula>
    </cfRule>
  </conditionalFormatting>
  <conditionalFormatting sqref="G83:N83 G99:N980">
    <cfRule type="expression" dxfId="432" priority="152">
      <formula>$C83="Option"</formula>
    </cfRule>
  </conditionalFormatting>
  <conditionalFormatting sqref="H85:O87">
    <cfRule type="expression" dxfId="431" priority="34">
      <formula>$F85="Fermeture"</formula>
    </cfRule>
    <cfRule type="expression" dxfId="430" priority="35">
      <formula>$F85="Modification"</formula>
    </cfRule>
    <cfRule type="expression" dxfId="429" priority="36">
      <formula>$F85="Création"</formula>
    </cfRule>
  </conditionalFormatting>
  <conditionalFormatting sqref="K93:N98">
    <cfRule type="expression" dxfId="428" priority="16">
      <formula>$C93="Option"</formula>
    </cfRule>
  </conditionalFormatting>
  <conditionalFormatting sqref="K88:O90 A85:A90">
    <cfRule type="expression" dxfId="427" priority="29">
      <formula>$F85="Fermeture"</formula>
    </cfRule>
  </conditionalFormatting>
  <conditionalFormatting sqref="K93:O98 A93:A98">
    <cfRule type="expression" dxfId="426" priority="18">
      <formula>$F93="Fermeture"</formula>
    </cfRule>
  </conditionalFormatting>
  <conditionalFormatting sqref="N1:N26 N83 N99:N978">
    <cfRule type="expression" dxfId="425" priority="158">
      <formula>$M1="Porteuse"</formula>
    </cfRule>
  </conditionalFormatting>
  <conditionalFormatting sqref="N27:N42">
    <cfRule type="expression" dxfId="424" priority="144">
      <formula>$M27="Porteuse"</formula>
    </cfRule>
  </conditionalFormatting>
  <conditionalFormatting sqref="N43:N49">
    <cfRule type="expression" dxfId="423" priority="112">
      <formula>$M43="Porteuse"</formula>
    </cfRule>
  </conditionalFormatting>
  <conditionalFormatting sqref="N50:N54">
    <cfRule type="expression" dxfId="422" priority="105">
      <formula>$M50="Porteuse"</formula>
    </cfRule>
  </conditionalFormatting>
  <conditionalFormatting sqref="N55:N82">
    <cfRule type="expression" dxfId="421" priority="98">
      <formula>$M55="Porteuse"</formula>
    </cfRule>
  </conditionalFormatting>
  <conditionalFormatting sqref="N84 N91:N92">
    <cfRule type="expression" dxfId="420" priority="88">
      <formula>$M84="Porteuse"</formula>
    </cfRule>
  </conditionalFormatting>
  <conditionalFormatting sqref="N85:N90">
    <cfRule type="expression" dxfId="419" priority="28">
      <formula>$M85="Porteuse"</formula>
    </cfRule>
  </conditionalFormatting>
  <conditionalFormatting sqref="N93:N98">
    <cfRule type="expression" dxfId="418" priority="17">
      <formula>$M93="Porteuse"</formula>
    </cfRule>
  </conditionalFormatting>
  <dataValidations count="6">
    <dataValidation type="list" allowBlank="1" showInputMessage="1" showErrorMessage="1" sqref="M19:M279" xr:uid="{9EDF6064-539B-4EDD-813E-34A6F2D35937}">
      <formula1>List_Mutualisation</formula1>
    </dataValidation>
    <dataValidation type="list" allowBlank="1" showInputMessage="1" showErrorMessage="1" sqref="H19:H279" xr:uid="{B3DA0691-4572-44CA-A5E6-E255FA4A861D}">
      <formula1>List_CNU</formula1>
    </dataValidation>
    <dataValidation type="list" allowBlank="1" showInputMessage="1" showErrorMessage="1" sqref="C19:C279" xr:uid="{69AE6349-3A98-4F21-BD59-DF21B56BC5CB}">
      <formula1>"UE, ECUE, BLOC, OPTION, Parcours Pédagogique"</formula1>
    </dataValidation>
    <dataValidation type="list" allowBlank="1" showInputMessage="1" showErrorMessage="1" sqref="F19:F279" xr:uid="{8A2573B7-20D0-4DC9-B2C8-93292BC6EDF7}">
      <formula1>List_Statut</formula1>
    </dataValidation>
    <dataValidation type="list" allowBlank="1" showInputMessage="1" showErrorMessage="1" sqref="E19:E279" xr:uid="{C9A31865-B869-47FC-B3C5-CDD22AE57B8C}">
      <formula1>List_Type</formula1>
    </dataValidation>
    <dataValidation type="list" allowBlank="1" showInputMessage="1" showErrorMessage="1" sqref="L19:L279" xr:uid="{5B015FE1-1EE5-4B8B-8B83-F85015040D9F}">
      <formula1>"Anglais"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E8074-2B02-4C2A-A3AA-9662F940ABD7}">
  <dimension ref="A1:W300"/>
  <sheetViews>
    <sheetView topLeftCell="A76" zoomScale="70" zoomScaleNormal="70" workbookViewId="0">
      <selection activeCell="G84" sqref="G84"/>
    </sheetView>
  </sheetViews>
  <sheetFormatPr baseColWidth="10" defaultColWidth="11.42578125" defaultRowHeight="15"/>
  <cols>
    <col min="1" max="1" width="43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187" t="s">
        <v>220</v>
      </c>
      <c r="B7" s="184" t="str">
        <f>'[3]Fiche Générale'!B3</f>
        <v>Portail_LLAC</v>
      </c>
      <c r="C7" s="209" t="s">
        <v>221</v>
      </c>
      <c r="D7" s="187"/>
      <c r="E7" s="207">
        <f>'[3]Fiche Générale'!B4</f>
        <v>0</v>
      </c>
      <c r="F7" s="184"/>
      <c r="G7" s="187" t="s">
        <v>222</v>
      </c>
      <c r="H7" s="208" t="str">
        <f>'[3]Fiche Générale'!B5</f>
        <v>-</v>
      </c>
      <c r="I7" s="208"/>
      <c r="J7" s="36"/>
      <c r="K7" s="19"/>
    </row>
    <row r="8" spans="1:19" ht="14.45" customHeight="1">
      <c r="A8" s="187"/>
      <c r="B8" s="184"/>
      <c r="C8" s="209"/>
      <c r="D8" s="187"/>
      <c r="E8" s="207"/>
      <c r="F8" s="184"/>
      <c r="G8" s="187"/>
      <c r="H8" s="208"/>
      <c r="I8" s="208"/>
      <c r="J8" s="36"/>
      <c r="K8" s="19"/>
    </row>
    <row r="9" spans="1:19" ht="14.45" customHeight="1">
      <c r="A9" s="187"/>
      <c r="B9" s="184"/>
      <c r="C9" s="209"/>
      <c r="D9" s="187"/>
      <c r="E9" s="207"/>
      <c r="F9" s="184"/>
      <c r="G9" s="187"/>
      <c r="H9" s="208"/>
      <c r="I9" s="208"/>
      <c r="J9" s="36"/>
      <c r="K9" s="19"/>
    </row>
    <row r="10" spans="1:19" ht="14.45" customHeight="1">
      <c r="A10" s="187"/>
      <c r="B10" s="184"/>
      <c r="C10" s="200" t="s">
        <v>177</v>
      </c>
      <c r="D10" s="200"/>
      <c r="E10" s="210" t="str">
        <f>'[3]Fiche Générale'!B9</f>
        <v>LLCER Anglais</v>
      </c>
      <c r="F10" s="210"/>
      <c r="G10" s="210"/>
      <c r="H10" s="210"/>
      <c r="I10" s="210"/>
      <c r="J10" s="36"/>
      <c r="K10" s="19"/>
    </row>
    <row r="11" spans="1:19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36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'[3]S2 Maquette'!B13</f>
        <v>1ère année de Portail</v>
      </c>
      <c r="C13" s="144"/>
      <c r="D13" s="217" t="s">
        <v>225</v>
      </c>
      <c r="E13" s="230">
        <f>'[3]S2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'[3]S2 Maquette'!B15</f>
        <v>Semestre 2</v>
      </c>
      <c r="C15" s="148"/>
      <c r="D15" s="217" t="s">
        <v>229</v>
      </c>
      <c r="E15" s="230">
        <f>'[3]S2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8" t="str">
        <f>'[3]S2 Maquette'!B19</f>
        <v>Compétences transversales S2</v>
      </c>
      <c r="B19" s="42" t="str">
        <f>'[3]S2 Maquette'!C19</f>
        <v>UE</v>
      </c>
      <c r="C19" s="59">
        <f>'[3]S2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'[3]S2 Maquette'!B20</f>
        <v>Compétences numériques 1</v>
      </c>
      <c r="B20" s="42" t="str">
        <f>'[3]S2 Maquette'!C20</f>
        <v>ECUE</v>
      </c>
      <c r="C20" s="59">
        <f>'[3]S2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'[3]S2 Maquette'!B21</f>
        <v>Compétences pré-professionnalisation 1</v>
      </c>
      <c r="B21" s="42" t="str">
        <f>'[3]S2 Maquette'!C21</f>
        <v>ECUE</v>
      </c>
      <c r="C21" s="59">
        <f>'[3]S2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'[3]S2 Maquette'!B22</f>
        <v>Langue Vivante-2</v>
      </c>
      <c r="B22" s="42" t="str">
        <f>'[3]S2 Maquette'!C22</f>
        <v>ECUE</v>
      </c>
      <c r="C22" s="59">
        <f>'[3]S2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'[3]S2 Maquette'!B23</f>
        <v>Min 1 Max 1</v>
      </c>
      <c r="B23" s="42" t="str">
        <f>'[3]S2 Maquette'!C23</f>
        <v>OPTION</v>
      </c>
      <c r="C23" s="65">
        <f>'[3]S2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'[3]S2 Maquette'!B24</f>
        <v>Anglais 2</v>
      </c>
      <c r="B24" s="42" t="str">
        <f>'[3]S2 Maquette'!C24</f>
        <v>ECUE</v>
      </c>
      <c r="C24" s="65">
        <f>'[3]S2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'[3]S2 Maquette'!B25</f>
        <v>Espagnol</v>
      </c>
      <c r="B25" s="42" t="str">
        <f>'[3]S2 Maquette'!C25</f>
        <v>ECUE</v>
      </c>
      <c r="C25" s="65">
        <f>'[3]S2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'[3]S2 Maquette'!B26</f>
        <v>Italien</v>
      </c>
      <c r="B26" s="42" t="str">
        <f>'[3]S2 Maquette'!C26</f>
        <v>ECUE</v>
      </c>
      <c r="C26" s="65">
        <f>'[3]S2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88" t="s">
        <v>297</v>
      </c>
      <c r="B27" s="87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5"/>
      <c r="W27"/>
    </row>
    <row r="28" spans="1:23" ht="30.6" customHeight="1">
      <c r="A28" s="72" t="s">
        <v>347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5"/>
      <c r="W28"/>
    </row>
    <row r="29" spans="1:23" ht="30.6" customHeight="1">
      <c r="A29" s="73" t="s">
        <v>207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9"/>
      <c r="T29" s="45"/>
      <c r="W29"/>
    </row>
    <row r="30" spans="1:23" ht="30.6" customHeight="1">
      <c r="A30" s="73" t="s">
        <v>208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5"/>
      <c r="W30"/>
    </row>
    <row r="31" spans="1:23" ht="30.6" customHeight="1">
      <c r="A31" s="73" t="s">
        <v>209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5"/>
      <c r="W31"/>
    </row>
    <row r="32" spans="1:23" ht="30.6" customHeight="1">
      <c r="A32" s="74" t="s">
        <v>345</v>
      </c>
      <c r="B32" s="20" t="s">
        <v>11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5"/>
      <c r="W32"/>
    </row>
    <row r="33" spans="1:23" ht="30.6" customHeight="1">
      <c r="A33" s="73" t="s">
        <v>211</v>
      </c>
      <c r="B33" s="20" t="s">
        <v>19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W33"/>
    </row>
    <row r="34" spans="1:23" ht="30.6" customHeight="1">
      <c r="A34" s="73" t="s">
        <v>212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5"/>
      <c r="W34"/>
    </row>
    <row r="35" spans="1:23" ht="30.6" customHeight="1">
      <c r="A35" s="74" t="s">
        <v>346</v>
      </c>
      <c r="B35" s="20" t="s">
        <v>11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5"/>
      <c r="W35"/>
    </row>
    <row r="36" spans="1:23" ht="30.6" customHeight="1">
      <c r="A36" s="73" t="s">
        <v>214</v>
      </c>
      <c r="B36" s="20" t="s">
        <v>19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5"/>
      <c r="W36"/>
    </row>
    <row r="37" spans="1:23" ht="30.6" customHeight="1">
      <c r="A37" s="73" t="s">
        <v>215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5"/>
      <c r="W37"/>
    </row>
    <row r="38" spans="1:23" ht="30.6" customHeight="1">
      <c r="A38" s="75"/>
      <c r="B38" s="20"/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5"/>
      <c r="W38"/>
    </row>
    <row r="39" spans="1:23" ht="30.6" customHeight="1">
      <c r="A39" s="93" t="s">
        <v>305</v>
      </c>
      <c r="B39" s="94" t="s">
        <v>29</v>
      </c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5"/>
      <c r="W39"/>
    </row>
    <row r="40" spans="1:23" ht="30.6" customHeight="1">
      <c r="A40" s="96" t="s">
        <v>342</v>
      </c>
      <c r="B40" s="95" t="s">
        <v>26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76" t="s">
        <v>306</v>
      </c>
      <c r="B41" s="20" t="s">
        <v>11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100" t="s">
        <v>307</v>
      </c>
      <c r="B42" s="20" t="s">
        <v>29</v>
      </c>
      <c r="C42" s="43">
        <f>'[3]S2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76" t="s">
        <v>343</v>
      </c>
      <c r="B43" s="20" t="s">
        <v>11</v>
      </c>
      <c r="C43" s="43">
        <f>'[3]S2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75" t="s">
        <v>301</v>
      </c>
      <c r="B44" s="20" t="s">
        <v>19</v>
      </c>
      <c r="C44" s="43">
        <f>'[3]S2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75" t="s">
        <v>302</v>
      </c>
      <c r="B45" s="20" t="s">
        <v>19</v>
      </c>
      <c r="C45" s="43">
        <f>'[3]S2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76" t="s">
        <v>344</v>
      </c>
      <c r="B46" s="20" t="s">
        <v>11</v>
      </c>
      <c r="C46" s="43">
        <f>'[3]S2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75" t="s">
        <v>303</v>
      </c>
      <c r="B47" s="20" t="s">
        <v>19</v>
      </c>
      <c r="C47" s="43">
        <f>'[3]S2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75" t="s">
        <v>304</v>
      </c>
      <c r="B48" s="20" t="s">
        <v>19</v>
      </c>
      <c r="C48" s="43">
        <f>'[3]S2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72" t="s">
        <v>308</v>
      </c>
      <c r="B49" s="20" t="s">
        <v>11</v>
      </c>
      <c r="C49" s="43">
        <f>'[3]S2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75" t="s">
        <v>298</v>
      </c>
      <c r="B50" s="20" t="s">
        <v>19</v>
      </c>
      <c r="C50" s="43">
        <f>'[3]S2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75" t="s">
        <v>299</v>
      </c>
      <c r="B51" s="20" t="s">
        <v>19</v>
      </c>
      <c r="C51" s="43">
        <f>'[3]S2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75" t="s">
        <v>300</v>
      </c>
      <c r="B52" s="20" t="s">
        <v>19</v>
      </c>
      <c r="C52" s="43">
        <f>'[3]S2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72" t="s">
        <v>309</v>
      </c>
      <c r="B53" s="20" t="s">
        <v>11</v>
      </c>
      <c r="C53" s="43">
        <f>'[3]S2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101" t="s">
        <v>310</v>
      </c>
      <c r="B54" s="20" t="s">
        <v>29</v>
      </c>
      <c r="C54" s="43">
        <f>'[3]S2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76" t="s">
        <v>343</v>
      </c>
      <c r="B55" s="20" t="s">
        <v>11</v>
      </c>
      <c r="C55" s="43">
        <f>'[3]S2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75" t="s">
        <v>301</v>
      </c>
      <c r="B56" s="20" t="s">
        <v>19</v>
      </c>
      <c r="C56" s="43">
        <f>'[3]S2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75" t="s">
        <v>302</v>
      </c>
      <c r="B57" s="20" t="s">
        <v>19</v>
      </c>
      <c r="C57" s="43">
        <f>'[3]S2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76" t="s">
        <v>344</v>
      </c>
      <c r="B58" s="20" t="s">
        <v>11</v>
      </c>
      <c r="C58" s="43">
        <f>'[3]S2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75" t="s">
        <v>303</v>
      </c>
      <c r="B59" s="20" t="s">
        <v>19</v>
      </c>
      <c r="C59" s="43">
        <f>'[3]S2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75" t="s">
        <v>304</v>
      </c>
      <c r="B60" s="20" t="s">
        <v>19</v>
      </c>
      <c r="C60" s="43">
        <f>'[3]S2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27"/>
      <c r="B61" s="20"/>
      <c r="C61" s="43">
        <f>'[3]S2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96" t="s">
        <v>311</v>
      </c>
      <c r="B62" s="95" t="s">
        <v>26</v>
      </c>
      <c r="C62" s="43">
        <f>'[3]S2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76" t="s">
        <v>306</v>
      </c>
      <c r="B63" s="20" t="s">
        <v>11</v>
      </c>
      <c r="C63" s="43">
        <f>'[3]S2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100" t="s">
        <v>307</v>
      </c>
      <c r="B64" s="20" t="s">
        <v>29</v>
      </c>
      <c r="C64" s="43">
        <f>'[3]S2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74" t="s">
        <v>312</v>
      </c>
      <c r="B65" s="20" t="s">
        <v>11</v>
      </c>
      <c r="C65" s="43">
        <f>'[3]S2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73" t="s">
        <v>313</v>
      </c>
      <c r="B66" s="20" t="s">
        <v>19</v>
      </c>
      <c r="C66" s="43">
        <f>'[3]S2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73" t="s">
        <v>314</v>
      </c>
      <c r="B67" s="20" t="s">
        <v>19</v>
      </c>
      <c r="C67" s="43">
        <f>'[3]S2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74" t="s">
        <v>315</v>
      </c>
      <c r="B68" s="20" t="s">
        <v>11</v>
      </c>
      <c r="C68" s="43">
        <f>'[3]S2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73" t="s">
        <v>316</v>
      </c>
      <c r="B69" s="20" t="s">
        <v>19</v>
      </c>
      <c r="C69" s="43">
        <f>'[3]S2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73" t="s">
        <v>317</v>
      </c>
      <c r="B70" s="20" t="s">
        <v>19</v>
      </c>
      <c r="C70" s="43">
        <f>'[3]S2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72" t="s">
        <v>308</v>
      </c>
      <c r="B71" s="20" t="s">
        <v>11</v>
      </c>
      <c r="C71" s="43">
        <f>'[3]S2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73" t="s">
        <v>318</v>
      </c>
      <c r="B72" s="20" t="s">
        <v>19</v>
      </c>
      <c r="C72" s="43">
        <f>'[3]S2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73" t="s">
        <v>319</v>
      </c>
      <c r="B73" s="20" t="s">
        <v>19</v>
      </c>
      <c r="C73" s="43">
        <f>'[3]S2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73" t="s">
        <v>320</v>
      </c>
      <c r="B74" s="20" t="s">
        <v>19</v>
      </c>
      <c r="C74" s="43">
        <f>'[3]S2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72" t="s">
        <v>309</v>
      </c>
      <c r="B75" s="20" t="s">
        <v>11</v>
      </c>
      <c r="C75" s="43">
        <f>'[3]S2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101" t="s">
        <v>310</v>
      </c>
      <c r="B76" s="20" t="s">
        <v>29</v>
      </c>
      <c r="C76" s="43">
        <f>'[3]S2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74" t="s">
        <v>312</v>
      </c>
      <c r="B77" s="20" t="s">
        <v>11</v>
      </c>
      <c r="C77" s="43">
        <f>'[3]S2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73" t="s">
        <v>313</v>
      </c>
      <c r="B78" s="20" t="s">
        <v>19</v>
      </c>
      <c r="C78" s="43">
        <f>'[3]S2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73" t="s">
        <v>314</v>
      </c>
      <c r="B79" s="20" t="s">
        <v>19</v>
      </c>
      <c r="C79" s="43">
        <f>'[3]S2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74" t="s">
        <v>315</v>
      </c>
      <c r="B80" s="20" t="s">
        <v>11</v>
      </c>
      <c r="C80" s="43">
        <f>'[3]S2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73" t="s">
        <v>316</v>
      </c>
      <c r="B81" s="20" t="s">
        <v>19</v>
      </c>
      <c r="C81" s="43">
        <f>'[3]S2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73" t="s">
        <v>317</v>
      </c>
      <c r="B82" s="20" t="s">
        <v>19</v>
      </c>
      <c r="C82" s="43">
        <f>'[3]S2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'[3]S2 Maquette'!B84</f>
        <v>0</v>
      </c>
      <c r="B83" s="44">
        <f>'[3]S2 Maquette'!C84</f>
        <v>0</v>
      </c>
      <c r="C83" s="43">
        <f>'[3]S2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96" t="s">
        <v>350</v>
      </c>
      <c r="B84" s="95" t="s">
        <v>26</v>
      </c>
      <c r="C84" s="43">
        <f>'[3]S2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120" t="s">
        <v>380</v>
      </c>
      <c r="B85" s="122" t="s">
        <v>11</v>
      </c>
      <c r="C85" s="43">
        <f>'[3]S2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26" t="s">
        <v>376</v>
      </c>
      <c r="B86" s="80" t="s">
        <v>19</v>
      </c>
      <c r="C86" s="43">
        <f>'[3]S2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127" t="s">
        <v>378</v>
      </c>
      <c r="B87" s="80" t="s">
        <v>19</v>
      </c>
      <c r="C87" s="43">
        <f>'[3]S2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128" t="s">
        <v>387</v>
      </c>
      <c r="B88" s="122" t="s">
        <v>11</v>
      </c>
      <c r="C88" s="43">
        <f>'[3]S2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118" t="s">
        <v>382</v>
      </c>
      <c r="B89" s="122" t="s">
        <v>19</v>
      </c>
      <c r="C89" s="43">
        <f>'[3]S2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118" t="s">
        <v>384</v>
      </c>
      <c r="B90" s="122" t="s">
        <v>19</v>
      </c>
      <c r="C90" s="43">
        <f>'[3]S2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129" t="s">
        <v>309</v>
      </c>
      <c r="B91" s="20" t="s">
        <v>11</v>
      </c>
      <c r="C91" s="43">
        <f>'[3]S2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130" t="s">
        <v>364</v>
      </c>
      <c r="B92" s="20" t="s">
        <v>29</v>
      </c>
      <c r="C92" s="43">
        <f>'[3]S2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120" t="s">
        <v>395</v>
      </c>
      <c r="B93" s="122" t="s">
        <v>11</v>
      </c>
      <c r="C93" s="43">
        <f>'[3]S2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119" t="s">
        <v>389</v>
      </c>
      <c r="B94" s="122" t="s">
        <v>19</v>
      </c>
      <c r="C94" s="43">
        <f>'[3]S2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119" t="s">
        <v>391</v>
      </c>
      <c r="B95" s="122" t="s">
        <v>19</v>
      </c>
      <c r="C95" s="43">
        <f>'[3]S2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120" t="s">
        <v>396</v>
      </c>
      <c r="B96" s="123" t="s">
        <v>11</v>
      </c>
      <c r="C96" s="43">
        <f>'[3]S2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126" t="s">
        <v>392</v>
      </c>
      <c r="B97" s="122" t="s">
        <v>19</v>
      </c>
      <c r="C97" s="43">
        <f>'[3]S2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126" t="s">
        <v>393</v>
      </c>
      <c r="B98" s="122" t="s">
        <v>19</v>
      </c>
      <c r="C98" s="43">
        <f>'[3]S2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'[3]S2 Maquette'!B100</f>
        <v>0</v>
      </c>
      <c r="B99" s="44">
        <f>'[3]S2 Maquette'!C100</f>
        <v>0</v>
      </c>
      <c r="C99" s="43">
        <f>'[3]S2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'[3]S2 Maquette'!B101</f>
        <v>0</v>
      </c>
      <c r="B100" s="44">
        <f>'[3]S2 Maquette'!C101</f>
        <v>0</v>
      </c>
      <c r="C100" s="43">
        <f>'[3]S2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'[3]S2 Maquette'!B102</f>
        <v>0</v>
      </c>
      <c r="B101" s="44">
        <f>'[3]S2 Maquette'!C102</f>
        <v>0</v>
      </c>
      <c r="C101" s="43">
        <f>'[3]S2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'[3]S2 Maquette'!B103</f>
        <v>0</v>
      </c>
      <c r="B102" s="44">
        <f>'[3]S2 Maquette'!C103</f>
        <v>0</v>
      </c>
      <c r="C102" s="43">
        <f>'[3]S2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'[3]S2 Maquette'!B104</f>
        <v>0</v>
      </c>
      <c r="B103" s="44">
        <f>'[3]S2 Maquette'!C104</f>
        <v>0</v>
      </c>
      <c r="C103" s="43">
        <f>'[3]S2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'[3]S2 Maquette'!B105</f>
        <v>0</v>
      </c>
      <c r="B104" s="44">
        <f>'[3]S2 Maquette'!C105</f>
        <v>0</v>
      </c>
      <c r="C104" s="43">
        <f>'[3]S2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'[3]S2 Maquette'!B106</f>
        <v>0</v>
      </c>
      <c r="B105" s="44">
        <f>'[3]S2 Maquette'!C106</f>
        <v>0</v>
      </c>
      <c r="C105" s="43">
        <f>'[3]S2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'[3]S2 Maquette'!B107</f>
        <v>0</v>
      </c>
      <c r="B106" s="44">
        <f>'[3]S2 Maquette'!C107</f>
        <v>0</v>
      </c>
      <c r="C106" s="43">
        <f>'[3]S2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'[3]S2 Maquette'!B108</f>
        <v>0</v>
      </c>
      <c r="B107" s="44">
        <f>'[3]S2 Maquette'!C108</f>
        <v>0</v>
      </c>
      <c r="C107" s="43">
        <f>'[3]S2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'[3]S2 Maquette'!B109</f>
        <v>0</v>
      </c>
      <c r="B108" s="44">
        <f>'[3]S2 Maquette'!C109</f>
        <v>0</v>
      </c>
      <c r="C108" s="43">
        <f>'[3]S2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'[3]S2 Maquette'!B110</f>
        <v>0</v>
      </c>
      <c r="B109" s="44">
        <f>'[3]S2 Maquette'!C110</f>
        <v>0</v>
      </c>
      <c r="C109" s="43">
        <f>'[3]S2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'[3]S2 Maquette'!B111</f>
        <v>0</v>
      </c>
      <c r="B110" s="44">
        <f>'[3]S2 Maquette'!C111</f>
        <v>0</v>
      </c>
      <c r="C110" s="43">
        <f>'[3]S2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'[3]S2 Maquette'!B112</f>
        <v>0</v>
      </c>
      <c r="B111" s="44">
        <f>'[3]S2 Maquette'!C112</f>
        <v>0</v>
      </c>
      <c r="C111" s="43">
        <f>'[3]S2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'[3]S2 Maquette'!B113</f>
        <v>0</v>
      </c>
      <c r="B112" s="44">
        <f>'[3]S2 Maquette'!C113</f>
        <v>0</v>
      </c>
      <c r="C112" s="43">
        <f>'[3]S2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'[3]S2 Maquette'!B114</f>
        <v>0</v>
      </c>
      <c r="B113" s="44">
        <f>'[3]S2 Maquette'!C114</f>
        <v>0</v>
      </c>
      <c r="C113" s="43">
        <f>'[3]S2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'[3]S2 Maquette'!B115</f>
        <v>0</v>
      </c>
      <c r="B114" s="44">
        <f>'[3]S2 Maquette'!C115</f>
        <v>0</v>
      </c>
      <c r="C114" s="43">
        <f>'[3]S2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'[3]S2 Maquette'!B116</f>
        <v>0</v>
      </c>
      <c r="B115" s="44">
        <f>'[3]S2 Maquette'!C116</f>
        <v>0</v>
      </c>
      <c r="C115" s="43">
        <f>'[3]S2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'[3]S2 Maquette'!B117</f>
        <v>0</v>
      </c>
      <c r="B116" s="44">
        <f>'[3]S2 Maquette'!C117</f>
        <v>0</v>
      </c>
      <c r="C116" s="43">
        <f>'[3]S2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'[3]S2 Maquette'!B118</f>
        <v>0</v>
      </c>
      <c r="B117" s="44">
        <f>'[3]S2 Maquette'!C118</f>
        <v>0</v>
      </c>
      <c r="C117" s="43">
        <f>'[3]S2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'[3]S2 Maquette'!B119</f>
        <v>0</v>
      </c>
      <c r="B118" s="44">
        <f>'[3]S2 Maquette'!C119</f>
        <v>0</v>
      </c>
      <c r="C118" s="43">
        <f>'[3]S2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'[3]S2 Maquette'!B120</f>
        <v>0</v>
      </c>
      <c r="B119" s="44">
        <f>'[3]S2 Maquette'!C120</f>
        <v>0</v>
      </c>
      <c r="C119" s="43">
        <f>'[3]S2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'[3]S2 Maquette'!B121</f>
        <v>0</v>
      </c>
      <c r="B120" s="44">
        <f>'[3]S2 Maquette'!C121</f>
        <v>0</v>
      </c>
      <c r="C120" s="43">
        <f>'[3]S2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'[3]S2 Maquette'!B122</f>
        <v>0</v>
      </c>
      <c r="B121" s="44">
        <f>'[3]S2 Maquette'!C122</f>
        <v>0</v>
      </c>
      <c r="C121" s="43">
        <f>'[3]S2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'[3]S2 Maquette'!B123</f>
        <v>0</v>
      </c>
      <c r="B122" s="44">
        <f>'[3]S2 Maquette'!C123</f>
        <v>0</v>
      </c>
      <c r="C122" s="43">
        <f>'[3]S2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'[3]S2 Maquette'!B124</f>
        <v>0</v>
      </c>
      <c r="B123" s="44">
        <f>'[3]S2 Maquette'!C124</f>
        <v>0</v>
      </c>
      <c r="C123" s="43">
        <f>'[3]S2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'[3]S2 Maquette'!B125</f>
        <v>0</v>
      </c>
      <c r="B124" s="44">
        <f>'[3]S2 Maquette'!C125</f>
        <v>0</v>
      </c>
      <c r="C124" s="43">
        <f>'[3]S2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'[3]S2 Maquette'!B126</f>
        <v>0</v>
      </c>
      <c r="B125" s="44">
        <f>'[3]S2 Maquette'!C126</f>
        <v>0</v>
      </c>
      <c r="C125" s="43">
        <f>'[3]S2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'[3]S2 Maquette'!B127</f>
        <v>0</v>
      </c>
      <c r="B126" s="44">
        <f>'[3]S2 Maquette'!C127</f>
        <v>0</v>
      </c>
      <c r="C126" s="43">
        <f>'[3]S2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'[3]S2 Maquette'!B128</f>
        <v>0</v>
      </c>
      <c r="B127" s="44">
        <f>'[3]S2 Maquette'!C128</f>
        <v>0</v>
      </c>
      <c r="C127" s="43">
        <f>'[3]S2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'[3]S2 Maquette'!B129</f>
        <v>0</v>
      </c>
      <c r="B128" s="44">
        <f>'[3]S2 Maquette'!C129</f>
        <v>0</v>
      </c>
      <c r="C128" s="43">
        <f>'[3]S2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'[3]S2 Maquette'!B130</f>
        <v>0</v>
      </c>
      <c r="B129" s="44">
        <f>'[3]S2 Maquette'!C130</f>
        <v>0</v>
      </c>
      <c r="C129" s="43">
        <f>'[3]S2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'[3]S2 Maquette'!B131</f>
        <v>0</v>
      </c>
      <c r="B130" s="44">
        <f>'[3]S2 Maquette'!C131</f>
        <v>0</v>
      </c>
      <c r="C130" s="43">
        <f>'[3]S2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'[3]S2 Maquette'!B132</f>
        <v>0</v>
      </c>
      <c r="B131" s="44">
        <f>'[3]S2 Maquette'!C132</f>
        <v>0</v>
      </c>
      <c r="C131" s="43">
        <f>'[3]S2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'[3]S2 Maquette'!B133</f>
        <v>0</v>
      </c>
      <c r="B132" s="44">
        <f>'[3]S2 Maquette'!C133</f>
        <v>0</v>
      </c>
      <c r="C132" s="43">
        <f>'[3]S2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'[3]S2 Maquette'!B134</f>
        <v>0</v>
      </c>
      <c r="B133" s="44">
        <f>'[3]S2 Maquette'!C134</f>
        <v>0</v>
      </c>
      <c r="C133" s="43">
        <f>'[3]S2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'[3]S2 Maquette'!B135</f>
        <v>0</v>
      </c>
      <c r="B134" s="44">
        <f>'[3]S2 Maquette'!C135</f>
        <v>0</v>
      </c>
      <c r="C134" s="43">
        <f>'[3]S2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'[3]S2 Maquette'!B136</f>
        <v>0</v>
      </c>
      <c r="B135" s="44">
        <f>'[3]S2 Maquette'!C136</f>
        <v>0</v>
      </c>
      <c r="C135" s="43">
        <f>'[3]S2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'[3]S2 Maquette'!B137</f>
        <v>0</v>
      </c>
      <c r="B136" s="44">
        <f>'[3]S2 Maquette'!C137</f>
        <v>0</v>
      </c>
      <c r="C136" s="43">
        <f>'[3]S2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'[3]S2 Maquette'!B138</f>
        <v>0</v>
      </c>
      <c r="B137" s="44">
        <f>'[3]S2 Maquette'!C138</f>
        <v>0</v>
      </c>
      <c r="C137" s="43">
        <f>'[3]S2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'[3]S2 Maquette'!B139</f>
        <v>0</v>
      </c>
      <c r="B138" s="44">
        <f>'[3]S2 Maquette'!C139</f>
        <v>0</v>
      </c>
      <c r="C138" s="43">
        <f>'[3]S2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'[3]S2 Maquette'!B140</f>
        <v>0</v>
      </c>
      <c r="B139" s="44">
        <f>'[3]S2 Maquette'!C140</f>
        <v>0</v>
      </c>
      <c r="C139" s="43">
        <f>'[3]S2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'[3]S2 Maquette'!B141</f>
        <v>0</v>
      </c>
      <c r="B140" s="44">
        <f>'[3]S2 Maquette'!C141</f>
        <v>0</v>
      </c>
      <c r="C140" s="43">
        <f>'[3]S2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'[3]S2 Maquette'!B142</f>
        <v>0</v>
      </c>
      <c r="B141" s="44">
        <f>'[3]S2 Maquette'!C142</f>
        <v>0</v>
      </c>
      <c r="C141" s="43">
        <f>'[3]S2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'[3]S2 Maquette'!B143</f>
        <v>0</v>
      </c>
      <c r="B142" s="44">
        <f>'[3]S2 Maquette'!C143</f>
        <v>0</v>
      </c>
      <c r="C142" s="43">
        <f>'[3]S2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'[3]S2 Maquette'!B144</f>
        <v>0</v>
      </c>
      <c r="B143" s="44">
        <f>'[3]S2 Maquette'!C144</f>
        <v>0</v>
      </c>
      <c r="C143" s="43">
        <f>'[3]S2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'[3]S2 Maquette'!B145</f>
        <v>0</v>
      </c>
      <c r="B144" s="44">
        <f>'[3]S2 Maquette'!C145</f>
        <v>0</v>
      </c>
      <c r="C144" s="43">
        <f>'[3]S2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'[3]S2 Maquette'!B146</f>
        <v>0</v>
      </c>
      <c r="B145" s="44">
        <f>'[3]S2 Maquette'!C146</f>
        <v>0</v>
      </c>
      <c r="C145" s="43">
        <f>'[3]S2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'[3]S2 Maquette'!B147</f>
        <v>0</v>
      </c>
      <c r="B146" s="44">
        <f>'[3]S2 Maquette'!C147</f>
        <v>0</v>
      </c>
      <c r="C146" s="43">
        <f>'[3]S2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'[3]S2 Maquette'!B148</f>
        <v>0</v>
      </c>
      <c r="B147" s="44">
        <f>'[3]S2 Maquette'!C148</f>
        <v>0</v>
      </c>
      <c r="C147" s="43">
        <f>'[3]S2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'[3]S2 Maquette'!B149</f>
        <v>0</v>
      </c>
      <c r="B148" s="44">
        <f>'[3]S2 Maquette'!C149</f>
        <v>0</v>
      </c>
      <c r="C148" s="43">
        <f>'[3]S2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'[3]S2 Maquette'!B150</f>
        <v>0</v>
      </c>
      <c r="B149" s="44">
        <f>'[3]S2 Maquette'!C150</f>
        <v>0</v>
      </c>
      <c r="C149" s="43">
        <f>'[3]S2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'[3]S2 Maquette'!B151</f>
        <v>0</v>
      </c>
      <c r="B150" s="44">
        <f>'[3]S2 Maquette'!C151</f>
        <v>0</v>
      </c>
      <c r="C150" s="43">
        <f>'[3]S2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'[3]S2 Maquette'!B152</f>
        <v>0</v>
      </c>
      <c r="B151" s="44">
        <f>'[3]S2 Maquette'!C152</f>
        <v>0</v>
      </c>
      <c r="C151" s="43">
        <f>'[3]S2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'[3]S2 Maquette'!B153</f>
        <v>0</v>
      </c>
      <c r="B152" s="44">
        <f>'[3]S2 Maquette'!C153</f>
        <v>0</v>
      </c>
      <c r="C152" s="43">
        <f>'[3]S2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'[3]S2 Maquette'!B154</f>
        <v>0</v>
      </c>
      <c r="B153" s="44">
        <f>'[3]S2 Maquette'!C154</f>
        <v>0</v>
      </c>
      <c r="C153" s="43">
        <f>'[3]S2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'[3]S2 Maquette'!B155</f>
        <v>0</v>
      </c>
      <c r="B154" s="44">
        <f>'[3]S2 Maquette'!C155</f>
        <v>0</v>
      </c>
      <c r="C154" s="43">
        <f>'[3]S2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'[3]S2 Maquette'!B156</f>
        <v>0</v>
      </c>
      <c r="B155" s="44">
        <f>'[3]S2 Maquette'!C156</f>
        <v>0</v>
      </c>
      <c r="C155" s="43">
        <f>'[3]S2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'[3]S2 Maquette'!B157</f>
        <v>0</v>
      </c>
      <c r="B156" s="44">
        <f>'[3]S2 Maquette'!C157</f>
        <v>0</v>
      </c>
      <c r="C156" s="43">
        <f>'[3]S2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'[3]S2 Maquette'!B158</f>
        <v>0</v>
      </c>
      <c r="B157" s="44">
        <f>'[3]S2 Maquette'!C158</f>
        <v>0</v>
      </c>
      <c r="C157" s="43">
        <f>'[3]S2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'[3]S2 Maquette'!B159</f>
        <v>0</v>
      </c>
      <c r="B158" s="44">
        <f>'[3]S2 Maquette'!C159</f>
        <v>0</v>
      </c>
      <c r="C158" s="43">
        <f>'[3]S2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'[3]S2 Maquette'!B160</f>
        <v>0</v>
      </c>
      <c r="B159" s="44">
        <f>'[3]S2 Maquette'!C160</f>
        <v>0</v>
      </c>
      <c r="C159" s="43">
        <f>'[3]S2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'[3]S2 Maquette'!B161</f>
        <v>0</v>
      </c>
      <c r="B160" s="44">
        <f>'[3]S2 Maquette'!C161</f>
        <v>0</v>
      </c>
      <c r="C160" s="43">
        <f>'[3]S2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'[3]S2 Maquette'!B162</f>
        <v>0</v>
      </c>
      <c r="B161" s="44">
        <f>'[3]S2 Maquette'!C162</f>
        <v>0</v>
      </c>
      <c r="C161" s="43">
        <f>'[3]S2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'[3]S2 Maquette'!B163</f>
        <v>0</v>
      </c>
      <c r="B162" s="44">
        <f>'[3]S2 Maquette'!C163</f>
        <v>0</v>
      </c>
      <c r="C162" s="43">
        <f>'[3]S2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'[3]S2 Maquette'!B164</f>
        <v>0</v>
      </c>
      <c r="B163" s="44">
        <f>'[3]S2 Maquette'!C164</f>
        <v>0</v>
      </c>
      <c r="C163" s="43">
        <f>'[3]S2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'[3]S2 Maquette'!B165</f>
        <v>0</v>
      </c>
      <c r="B164" s="44">
        <f>'[3]S2 Maquette'!C165</f>
        <v>0</v>
      </c>
      <c r="C164" s="43">
        <f>'[3]S2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'[3]S2 Maquette'!B166</f>
        <v>0</v>
      </c>
      <c r="B165" s="44">
        <f>'[3]S2 Maquette'!C166</f>
        <v>0</v>
      </c>
      <c r="C165" s="43">
        <f>'[3]S2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'[3]S2 Maquette'!B167</f>
        <v>0</v>
      </c>
      <c r="B166" s="44">
        <f>'[3]S2 Maquette'!C167</f>
        <v>0</v>
      </c>
      <c r="C166" s="43">
        <f>'[3]S2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'[3]S2 Maquette'!B168</f>
        <v>0</v>
      </c>
      <c r="B167" s="44">
        <f>'[3]S2 Maquette'!C168</f>
        <v>0</v>
      </c>
      <c r="C167" s="43">
        <f>'[3]S2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'[3]S2 Maquette'!B169</f>
        <v>0</v>
      </c>
      <c r="B168" s="44">
        <f>'[3]S2 Maquette'!C169</f>
        <v>0</v>
      </c>
      <c r="C168" s="43">
        <f>'[3]S2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'[3]S2 Maquette'!B170</f>
        <v>0</v>
      </c>
      <c r="B169" s="44">
        <f>'[3]S2 Maquette'!C170</f>
        <v>0</v>
      </c>
      <c r="C169" s="43">
        <f>'[3]S2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'[3]S2 Maquette'!B171</f>
        <v>0</v>
      </c>
      <c r="B170" s="44">
        <f>'[3]S2 Maquette'!C171</f>
        <v>0</v>
      </c>
      <c r="C170" s="43">
        <f>'[3]S2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'[3]S2 Maquette'!B172</f>
        <v>0</v>
      </c>
      <c r="B171" s="44">
        <f>'[3]S2 Maquette'!C172</f>
        <v>0</v>
      </c>
      <c r="C171" s="43">
        <f>'[3]S2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'[3]S2 Maquette'!B173</f>
        <v>0</v>
      </c>
      <c r="B172" s="44">
        <f>'[3]S2 Maquette'!C173</f>
        <v>0</v>
      </c>
      <c r="C172" s="43">
        <f>'[3]S2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'[3]S2 Maquette'!B174</f>
        <v>0</v>
      </c>
      <c r="B173" s="44">
        <f>'[3]S2 Maquette'!C174</f>
        <v>0</v>
      </c>
      <c r="C173" s="43">
        <f>'[3]S2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'[3]S2 Maquette'!B175</f>
        <v>0</v>
      </c>
      <c r="B174" s="44">
        <f>'[3]S2 Maquette'!C175</f>
        <v>0</v>
      </c>
      <c r="C174" s="43">
        <f>'[3]S2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'[3]S2 Maquette'!B176</f>
        <v>0</v>
      </c>
      <c r="B175" s="44">
        <f>'[3]S2 Maquette'!C176</f>
        <v>0</v>
      </c>
      <c r="C175" s="43">
        <f>'[3]S2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'[3]S2 Maquette'!B177</f>
        <v>0</v>
      </c>
      <c r="B176" s="44">
        <f>'[3]S2 Maquette'!C177</f>
        <v>0</v>
      </c>
      <c r="C176" s="43">
        <f>'[3]S2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'[3]S2 Maquette'!B178</f>
        <v>0</v>
      </c>
      <c r="B177" s="44">
        <f>'[3]S2 Maquette'!C178</f>
        <v>0</v>
      </c>
      <c r="C177" s="43">
        <f>'[3]S2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'[3]S2 Maquette'!B179</f>
        <v>0</v>
      </c>
      <c r="B178" s="44">
        <f>'[3]S2 Maquette'!C179</f>
        <v>0</v>
      </c>
      <c r="C178" s="43">
        <f>'[3]S2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'[3]S2 Maquette'!B180</f>
        <v>0</v>
      </c>
      <c r="B179" s="44">
        <f>'[3]S2 Maquette'!C180</f>
        <v>0</v>
      </c>
      <c r="C179" s="43">
        <f>'[3]S2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'[3]S2 Maquette'!B181</f>
        <v>0</v>
      </c>
      <c r="B180" s="44">
        <f>'[3]S2 Maquette'!C181</f>
        <v>0</v>
      </c>
      <c r="C180" s="43">
        <f>'[3]S2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'[3]S2 Maquette'!B182</f>
        <v>0</v>
      </c>
      <c r="B181" s="44">
        <f>'[3]S2 Maquette'!C182</f>
        <v>0</v>
      </c>
      <c r="C181" s="43">
        <f>'[3]S2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'[3]S2 Maquette'!B183</f>
        <v>0</v>
      </c>
      <c r="B182" s="44">
        <f>'[3]S2 Maquette'!C183</f>
        <v>0</v>
      </c>
      <c r="C182" s="43">
        <f>'[3]S2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'[3]S2 Maquette'!B184</f>
        <v>0</v>
      </c>
      <c r="B183" s="44">
        <f>'[3]S2 Maquette'!C184</f>
        <v>0</v>
      </c>
      <c r="C183" s="43">
        <f>'[3]S2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'[3]S2 Maquette'!B185</f>
        <v>0</v>
      </c>
      <c r="B184" s="44">
        <f>'[3]S2 Maquette'!C185</f>
        <v>0</v>
      </c>
      <c r="C184" s="43">
        <f>'[3]S2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'[3]S2 Maquette'!B186</f>
        <v>0</v>
      </c>
      <c r="B185" s="44">
        <f>'[3]S2 Maquette'!C186</f>
        <v>0</v>
      </c>
      <c r="C185" s="43">
        <f>'[3]S2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'[3]S2 Maquette'!B187</f>
        <v>0</v>
      </c>
      <c r="B186" s="44">
        <f>'[3]S2 Maquette'!C187</f>
        <v>0</v>
      </c>
      <c r="C186" s="43">
        <f>'[3]S2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'[3]S2 Maquette'!B188</f>
        <v>0</v>
      </c>
      <c r="B187" s="44">
        <f>'[3]S2 Maquette'!C188</f>
        <v>0</v>
      </c>
      <c r="C187" s="43">
        <f>'[3]S2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'[3]S2 Maquette'!B189</f>
        <v>0</v>
      </c>
      <c r="B188" s="44">
        <f>'[3]S2 Maquette'!C189</f>
        <v>0</v>
      </c>
      <c r="C188" s="43">
        <f>'[3]S2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'[3]S2 Maquette'!B190</f>
        <v>0</v>
      </c>
      <c r="B189" s="44">
        <f>'[3]S2 Maquette'!C190</f>
        <v>0</v>
      </c>
      <c r="C189" s="43">
        <f>'[3]S2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'[3]S2 Maquette'!B191</f>
        <v>0</v>
      </c>
      <c r="B190" s="44">
        <f>'[3]S2 Maquette'!C191</f>
        <v>0</v>
      </c>
      <c r="C190" s="43">
        <f>'[3]S2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'[3]S2 Maquette'!B192</f>
        <v>0</v>
      </c>
      <c r="B191" s="44">
        <f>'[3]S2 Maquette'!C192</f>
        <v>0</v>
      </c>
      <c r="C191" s="43">
        <f>'[3]S2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'[3]S2 Maquette'!B193</f>
        <v>0</v>
      </c>
      <c r="B192" s="44">
        <f>'[3]S2 Maquette'!C193</f>
        <v>0</v>
      </c>
      <c r="C192" s="43">
        <f>'[3]S2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'[3]S2 Maquette'!B194</f>
        <v>0</v>
      </c>
      <c r="B193" s="44">
        <f>'[3]S2 Maquette'!C194</f>
        <v>0</v>
      </c>
      <c r="C193" s="43">
        <f>'[3]S2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'[3]S2 Maquette'!B195</f>
        <v>0</v>
      </c>
      <c r="B194" s="44">
        <f>'[3]S2 Maquette'!C195</f>
        <v>0</v>
      </c>
      <c r="C194" s="43">
        <f>'[3]S2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'[3]S2 Maquette'!B196</f>
        <v>0</v>
      </c>
      <c r="B195" s="44">
        <f>'[3]S2 Maquette'!C196</f>
        <v>0</v>
      </c>
      <c r="C195" s="43">
        <f>'[3]S2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'[3]S2 Maquette'!B197</f>
        <v>0</v>
      </c>
      <c r="B196" s="44">
        <f>'[3]S2 Maquette'!C197</f>
        <v>0</v>
      </c>
      <c r="C196" s="43">
        <f>'[3]S2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'[3]S2 Maquette'!B198</f>
        <v>0</v>
      </c>
      <c r="B197" s="44">
        <f>'[3]S2 Maquette'!C198</f>
        <v>0</v>
      </c>
      <c r="C197" s="43">
        <f>'[3]S2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'[3]S2 Maquette'!B199</f>
        <v>0</v>
      </c>
      <c r="B198" s="44">
        <f>'[3]S2 Maquette'!C199</f>
        <v>0</v>
      </c>
      <c r="C198" s="43">
        <f>'[3]S2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'[3]S2 Maquette'!B200</f>
        <v>0</v>
      </c>
      <c r="B199" s="44">
        <f>'[3]S2 Maquette'!C200</f>
        <v>0</v>
      </c>
      <c r="C199" s="43">
        <f>'[3]S2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'[3]S2 Maquette'!B201</f>
        <v>0</v>
      </c>
      <c r="B200" s="44">
        <f>'[3]S2 Maquette'!C201</f>
        <v>0</v>
      </c>
      <c r="C200" s="43">
        <f>'[3]S2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'[3]S2 Maquette'!B202</f>
        <v>0</v>
      </c>
      <c r="B201" s="44">
        <f>'[3]S2 Maquette'!C202</f>
        <v>0</v>
      </c>
      <c r="C201" s="43">
        <f>'[3]S2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'[3]S2 Maquette'!B203</f>
        <v>0</v>
      </c>
      <c r="B202" s="44">
        <f>'[3]S2 Maquette'!C203</f>
        <v>0</v>
      </c>
      <c r="C202" s="43">
        <f>'[3]S2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'[3]S2 Maquette'!B204</f>
        <v>0</v>
      </c>
      <c r="B203" s="44">
        <f>'[3]S2 Maquette'!C204</f>
        <v>0</v>
      </c>
      <c r="C203" s="43">
        <f>'[3]S2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'[3]S2 Maquette'!B205</f>
        <v>0</v>
      </c>
      <c r="B204" s="44">
        <f>'[3]S2 Maquette'!C205</f>
        <v>0</v>
      </c>
      <c r="C204" s="43">
        <f>'[3]S2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'[3]S2 Maquette'!B206</f>
        <v>0</v>
      </c>
      <c r="B205" s="44">
        <f>'[3]S2 Maquette'!C206</f>
        <v>0</v>
      </c>
      <c r="C205" s="43">
        <f>'[3]S2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'[3]S2 Maquette'!B207</f>
        <v>0</v>
      </c>
      <c r="B206" s="44">
        <f>'[3]S2 Maquette'!C207</f>
        <v>0</v>
      </c>
      <c r="C206" s="43">
        <f>'[3]S2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'[3]S2 Maquette'!B208</f>
        <v>0</v>
      </c>
      <c r="B207" s="44">
        <f>'[3]S2 Maquette'!C208</f>
        <v>0</v>
      </c>
      <c r="C207" s="43">
        <f>'[3]S2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'[3]S2 Maquette'!B209</f>
        <v>0</v>
      </c>
      <c r="B208" s="44">
        <f>'[3]S2 Maquette'!C209</f>
        <v>0</v>
      </c>
      <c r="C208" s="43">
        <f>'[3]S2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'[3]S2 Maquette'!B210</f>
        <v>0</v>
      </c>
      <c r="B209" s="44">
        <f>'[3]S2 Maquette'!C210</f>
        <v>0</v>
      </c>
      <c r="C209" s="43">
        <f>'[3]S2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'[3]S2 Maquette'!B211</f>
        <v>0</v>
      </c>
      <c r="B210" s="44">
        <f>'[3]S2 Maquette'!C211</f>
        <v>0</v>
      </c>
      <c r="C210" s="43">
        <f>'[3]S2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'[3]S2 Maquette'!B212</f>
        <v>0</v>
      </c>
      <c r="B211" s="44">
        <f>'[3]S2 Maquette'!C212</f>
        <v>0</v>
      </c>
      <c r="C211" s="43">
        <f>'[3]S2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'[3]S2 Maquette'!B213</f>
        <v>0</v>
      </c>
      <c r="B212" s="44">
        <f>'[3]S2 Maquette'!C213</f>
        <v>0</v>
      </c>
      <c r="C212" s="43">
        <f>'[3]S2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'[3]S2 Maquette'!B214</f>
        <v>0</v>
      </c>
      <c r="B213" s="44">
        <f>'[3]S2 Maquette'!C214</f>
        <v>0</v>
      </c>
      <c r="C213" s="43">
        <f>'[3]S2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'[3]S2 Maquette'!B215</f>
        <v>0</v>
      </c>
      <c r="B214" s="44">
        <f>'[3]S2 Maquette'!C215</f>
        <v>0</v>
      </c>
      <c r="C214" s="43">
        <f>'[3]S2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'[3]S2 Maquette'!B216</f>
        <v>0</v>
      </c>
      <c r="B215" s="44">
        <f>'[3]S2 Maquette'!C216</f>
        <v>0</v>
      </c>
      <c r="C215" s="43">
        <f>'[3]S2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'[3]S2 Maquette'!B217</f>
        <v>0</v>
      </c>
      <c r="B216" s="44">
        <f>'[3]S2 Maquette'!C217</f>
        <v>0</v>
      </c>
      <c r="C216" s="43">
        <f>'[3]S2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'[3]S2 Maquette'!B218</f>
        <v>0</v>
      </c>
      <c r="B217" s="44">
        <f>'[3]S2 Maquette'!C218</f>
        <v>0</v>
      </c>
      <c r="C217" s="43">
        <f>'[3]S2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'[3]S2 Maquette'!B219</f>
        <v>0</v>
      </c>
      <c r="B218" s="44">
        <f>'[3]S2 Maquette'!C219</f>
        <v>0</v>
      </c>
      <c r="C218" s="43">
        <f>'[3]S2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'[3]S2 Maquette'!B220</f>
        <v>0</v>
      </c>
      <c r="B219" s="44">
        <f>'[3]S2 Maquette'!C220</f>
        <v>0</v>
      </c>
      <c r="C219" s="43">
        <f>'[3]S2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'[3]S2 Maquette'!B221</f>
        <v>0</v>
      </c>
      <c r="B220" s="44">
        <f>'[3]S2 Maquette'!C221</f>
        <v>0</v>
      </c>
      <c r="C220" s="43">
        <f>'[3]S2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'[3]S2 Maquette'!B222</f>
        <v>0</v>
      </c>
      <c r="B221" s="44">
        <f>'[3]S2 Maquette'!C222</f>
        <v>0</v>
      </c>
      <c r="C221" s="43">
        <f>'[3]S2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'[3]S2 Maquette'!B223</f>
        <v>0</v>
      </c>
      <c r="B222" s="44">
        <f>'[3]S2 Maquette'!C223</f>
        <v>0</v>
      </c>
      <c r="C222" s="43">
        <f>'[3]S2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'[3]S2 Maquette'!B224</f>
        <v>0</v>
      </c>
      <c r="B223" s="44">
        <f>'[3]S2 Maquette'!C224</f>
        <v>0</v>
      </c>
      <c r="C223" s="43">
        <f>'[3]S2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'[3]S2 Maquette'!B225</f>
        <v>0</v>
      </c>
      <c r="B224" s="44">
        <f>'[3]S2 Maquette'!C225</f>
        <v>0</v>
      </c>
      <c r="C224" s="43">
        <f>'[3]S2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'[3]S2 Maquette'!B226</f>
        <v>0</v>
      </c>
      <c r="B225" s="44">
        <f>'[3]S2 Maquette'!C226</f>
        <v>0</v>
      </c>
      <c r="C225" s="43">
        <f>'[3]S2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'[3]S2 Maquette'!B227</f>
        <v>0</v>
      </c>
      <c r="B226" s="44">
        <f>'[3]S2 Maquette'!C227</f>
        <v>0</v>
      </c>
      <c r="C226" s="43">
        <f>'[3]S2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'[3]S2 Maquette'!B228</f>
        <v>0</v>
      </c>
      <c r="B227" s="44">
        <f>'[3]S2 Maquette'!C228</f>
        <v>0</v>
      </c>
      <c r="C227" s="43">
        <f>'[3]S2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'[3]S2 Maquette'!B229</f>
        <v>0</v>
      </c>
      <c r="B228" s="44">
        <f>'[3]S2 Maquette'!C229</f>
        <v>0</v>
      </c>
      <c r="C228" s="43">
        <f>'[3]S2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'[3]S2 Maquette'!B230</f>
        <v>0</v>
      </c>
      <c r="B229" s="44">
        <f>'[3]S2 Maquette'!C230</f>
        <v>0</v>
      </c>
      <c r="C229" s="43">
        <f>'[3]S2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'[3]S2 Maquette'!B231</f>
        <v>0</v>
      </c>
      <c r="B230" s="44">
        <f>'[3]S2 Maquette'!C231</f>
        <v>0</v>
      </c>
      <c r="C230" s="43">
        <f>'[3]S2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'[3]S2 Maquette'!B232</f>
        <v>0</v>
      </c>
      <c r="B231" s="44">
        <f>'[3]S2 Maquette'!C232</f>
        <v>0</v>
      </c>
      <c r="C231" s="43">
        <f>'[3]S2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'[3]S2 Maquette'!B233</f>
        <v>0</v>
      </c>
      <c r="B232" s="44">
        <f>'[3]S2 Maquette'!C233</f>
        <v>0</v>
      </c>
      <c r="C232" s="43">
        <f>'[3]S2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'[3]S2 Maquette'!B234</f>
        <v>0</v>
      </c>
      <c r="B233" s="44">
        <f>'[3]S2 Maquette'!C234</f>
        <v>0</v>
      </c>
      <c r="C233" s="43">
        <f>'[3]S2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'[3]S2 Maquette'!B235</f>
        <v>0</v>
      </c>
      <c r="B234" s="44">
        <f>'[3]S2 Maquette'!C235</f>
        <v>0</v>
      </c>
      <c r="C234" s="43">
        <f>'[3]S2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'[3]S2 Maquette'!B236</f>
        <v>0</v>
      </c>
      <c r="B235" s="44">
        <f>'[3]S2 Maquette'!C236</f>
        <v>0</v>
      </c>
      <c r="C235" s="43">
        <f>'[3]S2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'[3]S2 Maquette'!B237</f>
        <v>0</v>
      </c>
      <c r="B236" s="44">
        <f>'[3]S2 Maquette'!C237</f>
        <v>0</v>
      </c>
      <c r="C236" s="43">
        <f>'[3]S2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'[3]S2 Maquette'!B238</f>
        <v>0</v>
      </c>
      <c r="B237" s="44">
        <f>'[3]S2 Maquette'!C238</f>
        <v>0</v>
      </c>
      <c r="C237" s="43">
        <f>'[3]S2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'[3]S2 Maquette'!B239</f>
        <v>0</v>
      </c>
      <c r="B238" s="44">
        <f>'[3]S2 Maquette'!C239</f>
        <v>0</v>
      </c>
      <c r="C238" s="43">
        <f>'[3]S2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'[3]S2 Maquette'!B240</f>
        <v>0</v>
      </c>
      <c r="B239" s="44">
        <f>'[3]S2 Maquette'!C240</f>
        <v>0</v>
      </c>
      <c r="C239" s="43">
        <f>'[3]S2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'[3]S2 Maquette'!B241</f>
        <v>0</v>
      </c>
      <c r="B240" s="44">
        <f>'[3]S2 Maquette'!C241</f>
        <v>0</v>
      </c>
      <c r="C240" s="43">
        <f>'[3]S2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'[3]S2 Maquette'!B242</f>
        <v>0</v>
      </c>
      <c r="B241" s="44">
        <f>'[3]S2 Maquette'!C242</f>
        <v>0</v>
      </c>
      <c r="C241" s="43">
        <f>'[3]S2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'[3]S2 Maquette'!B243</f>
        <v>0</v>
      </c>
      <c r="B242" s="44">
        <f>'[3]S2 Maquette'!C243</f>
        <v>0</v>
      </c>
      <c r="C242" s="43">
        <f>'[3]S2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'[3]S2 Maquette'!B244</f>
        <v>0</v>
      </c>
      <c r="B243" s="44">
        <f>'[3]S2 Maquette'!C244</f>
        <v>0</v>
      </c>
      <c r="C243" s="43">
        <f>'[3]S2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'[3]S2 Maquette'!B245</f>
        <v>0</v>
      </c>
      <c r="B244" s="44">
        <f>'[3]S2 Maquette'!C245</f>
        <v>0</v>
      </c>
      <c r="C244" s="43">
        <f>'[3]S2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'[3]S2 Maquette'!B246</f>
        <v>0</v>
      </c>
      <c r="B245" s="44">
        <f>'[3]S2 Maquette'!C246</f>
        <v>0</v>
      </c>
      <c r="C245" s="43">
        <f>'[3]S2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'[3]S2 Maquette'!B247</f>
        <v>0</v>
      </c>
      <c r="B246" s="44">
        <f>'[3]S2 Maquette'!C247</f>
        <v>0</v>
      </c>
      <c r="C246" s="43">
        <f>'[3]S2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'[3]S2 Maquette'!B248</f>
        <v>0</v>
      </c>
      <c r="B247" s="44">
        <f>'[3]S2 Maquette'!C248</f>
        <v>0</v>
      </c>
      <c r="C247" s="43">
        <f>'[3]S2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'[3]S2 Maquette'!B249</f>
        <v>0</v>
      </c>
      <c r="B248" s="44">
        <f>'[3]S2 Maquette'!C249</f>
        <v>0</v>
      </c>
      <c r="C248" s="43">
        <f>'[3]S2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'[3]S2 Maquette'!B250</f>
        <v>0</v>
      </c>
      <c r="B249" s="44">
        <f>'[3]S2 Maquette'!C250</f>
        <v>0</v>
      </c>
      <c r="C249" s="43">
        <f>'[3]S2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'[3]S2 Maquette'!B251</f>
        <v>0</v>
      </c>
      <c r="B250" s="44">
        <f>'[3]S2 Maquette'!C251</f>
        <v>0</v>
      </c>
      <c r="C250" s="43">
        <f>'[3]S2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'[3]S2 Maquette'!B252</f>
        <v>0</v>
      </c>
      <c r="B251" s="44">
        <f>'[3]S2 Maquette'!C252</f>
        <v>0</v>
      </c>
      <c r="C251" s="43">
        <f>'[3]S2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'[3]S2 Maquette'!B253</f>
        <v>0</v>
      </c>
      <c r="B252" s="44">
        <f>'[3]S2 Maquette'!C253</f>
        <v>0</v>
      </c>
      <c r="C252" s="43">
        <f>'[3]S2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'[3]S2 Maquette'!B254</f>
        <v>0</v>
      </c>
      <c r="B253" s="44">
        <f>'[3]S2 Maquette'!C254</f>
        <v>0</v>
      </c>
      <c r="C253" s="43">
        <f>'[3]S2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'[3]S2 Maquette'!B255</f>
        <v>0</v>
      </c>
      <c r="B254" s="44">
        <f>'[3]S2 Maquette'!C255</f>
        <v>0</v>
      </c>
      <c r="C254" s="43">
        <f>'[3]S2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'[3]S2 Maquette'!B256</f>
        <v>0</v>
      </c>
      <c r="B255" s="44">
        <f>'[3]S2 Maquette'!C256</f>
        <v>0</v>
      </c>
      <c r="C255" s="43">
        <f>'[3]S2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'[3]S2 Maquette'!B257</f>
        <v>0</v>
      </c>
      <c r="B256" s="44">
        <f>'[3]S2 Maquette'!C257</f>
        <v>0</v>
      </c>
      <c r="C256" s="43">
        <f>'[3]S2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'[3]S2 Maquette'!B258</f>
        <v>0</v>
      </c>
      <c r="B257" s="44">
        <f>'[3]S2 Maquette'!C258</f>
        <v>0</v>
      </c>
      <c r="C257" s="43">
        <f>'[3]S2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'[3]S2 Maquette'!B259</f>
        <v>0</v>
      </c>
      <c r="B258" s="44">
        <f>'[3]S2 Maquette'!C259</f>
        <v>0</v>
      </c>
      <c r="C258" s="43">
        <f>'[3]S2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'[3]S2 Maquette'!B260</f>
        <v>0</v>
      </c>
      <c r="B259" s="44">
        <f>'[3]S2 Maquette'!C260</f>
        <v>0</v>
      </c>
      <c r="C259" s="43">
        <f>'[3]S2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'[3]S2 Maquette'!B261</f>
        <v>0</v>
      </c>
      <c r="B260" s="44">
        <f>'[3]S2 Maquette'!C261</f>
        <v>0</v>
      </c>
      <c r="C260" s="43">
        <f>'[3]S2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'[3]S2 Maquette'!B262</f>
        <v>0</v>
      </c>
      <c r="B261" s="44">
        <f>'[3]S2 Maquette'!C262</f>
        <v>0</v>
      </c>
      <c r="C261" s="43">
        <f>'[3]S2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'[3]S2 Maquette'!B263</f>
        <v>0</v>
      </c>
      <c r="B262" s="44">
        <f>'[3]S2 Maquette'!C263</f>
        <v>0</v>
      </c>
      <c r="C262" s="43">
        <f>'[3]S2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'[3]S2 Maquette'!B264</f>
        <v>0</v>
      </c>
      <c r="B263" s="44">
        <f>'[3]S2 Maquette'!C264</f>
        <v>0</v>
      </c>
      <c r="C263" s="43">
        <f>'[3]S2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'[3]S2 Maquette'!B265</f>
        <v>0</v>
      </c>
      <c r="B264" s="44">
        <f>'[3]S2 Maquette'!C265</f>
        <v>0</v>
      </c>
      <c r="C264" s="43">
        <f>'[3]S2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'[3]S2 Maquette'!B266</f>
        <v>0</v>
      </c>
      <c r="B265" s="44">
        <f>'[3]S2 Maquette'!C266</f>
        <v>0</v>
      </c>
      <c r="C265" s="43">
        <f>'[3]S2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'[3]S2 Maquette'!B267</f>
        <v>0</v>
      </c>
      <c r="B266" s="44">
        <f>'[3]S2 Maquette'!C267</f>
        <v>0</v>
      </c>
      <c r="C266" s="43">
        <f>'[3]S2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'[3]S2 Maquette'!B268</f>
        <v>0</v>
      </c>
      <c r="B267" s="44">
        <f>'[3]S2 Maquette'!C268</f>
        <v>0</v>
      </c>
      <c r="C267" s="43">
        <f>'[3]S2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'[3]S2 Maquette'!B269</f>
        <v>0</v>
      </c>
      <c r="B268" s="44">
        <f>'[3]S2 Maquette'!C269</f>
        <v>0</v>
      </c>
      <c r="C268" s="43">
        <f>'[3]S2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'[3]S2 Maquette'!B270</f>
        <v>0</v>
      </c>
      <c r="B269" s="44">
        <f>'[3]S2 Maquette'!C270</f>
        <v>0</v>
      </c>
      <c r="C269" s="43">
        <f>'[3]S2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'[3]S2 Maquette'!B271</f>
        <v>0</v>
      </c>
      <c r="B270" s="44">
        <f>'[3]S2 Maquette'!C271</f>
        <v>0</v>
      </c>
      <c r="C270" s="43">
        <f>'[3]S2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'[3]S2 Maquette'!B272</f>
        <v>0</v>
      </c>
      <c r="B271" s="44">
        <f>'[3]S2 Maquette'!C272</f>
        <v>0</v>
      </c>
      <c r="C271" s="43">
        <f>'[3]S2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'[3]S2 Maquette'!B273</f>
        <v>0</v>
      </c>
      <c r="B272" s="44">
        <f>'[3]S2 Maquette'!C273</f>
        <v>0</v>
      </c>
      <c r="C272" s="43">
        <f>'[3]S2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'[3]S2 Maquette'!B274</f>
        <v>0</v>
      </c>
      <c r="B273" s="44">
        <f>'[3]S2 Maquette'!C274</f>
        <v>0</v>
      </c>
      <c r="C273" s="43">
        <f>'[3]S2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'[3]S2 Maquette'!B275</f>
        <v>0</v>
      </c>
      <c r="B274" s="44">
        <f>'[3]S2 Maquette'!C275</f>
        <v>0</v>
      </c>
      <c r="C274" s="43">
        <f>'[3]S2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'[3]S2 Maquette'!B276</f>
        <v>0</v>
      </c>
      <c r="B275" s="44">
        <f>'[3]S2 Maquette'!C276</f>
        <v>0</v>
      </c>
      <c r="C275" s="43">
        <f>'[3]S2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'[3]S2 Maquette'!B277</f>
        <v>0</v>
      </c>
      <c r="B276" s="44">
        <f>'[3]S2 Maquette'!C277</f>
        <v>0</v>
      </c>
      <c r="C276" s="43">
        <f>'[3]S2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'[3]S2 Maquette'!B278</f>
        <v>0</v>
      </c>
      <c r="B277" s="44">
        <f>'[3]S2 Maquette'!C278</f>
        <v>0</v>
      </c>
      <c r="C277" s="43">
        <f>'[3]S2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'[3]S2 Maquette'!B279</f>
        <v>0</v>
      </c>
      <c r="B278" s="44">
        <f>'[3]S2 Maquette'!C279</f>
        <v>0</v>
      </c>
      <c r="C278" s="43">
        <f>'[3]S2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'[3]S2 Maquette'!B280</f>
        <v>0</v>
      </c>
      <c r="B279" s="44">
        <f>'[3]S2 Maquette'!C280</f>
        <v>0</v>
      </c>
      <c r="C279" s="43">
        <f>'[3]S2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'[3]S2 Maquette'!B281</f>
        <v>0</v>
      </c>
      <c r="B280" s="44">
        <f>'[3]S2 Maquette'!C281</f>
        <v>0</v>
      </c>
      <c r="C280" s="43">
        <f>'[3]S2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'[3]S2 Maquette'!B282</f>
        <v>0</v>
      </c>
      <c r="B281" s="44">
        <f>'[3]S2 Maquette'!C282</f>
        <v>0</v>
      </c>
      <c r="C281" s="43">
        <f>'[3]S2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'[3]S2 Maquette'!B283</f>
        <v>0</v>
      </c>
      <c r="B282" s="44">
        <f>'[3]S2 Maquette'!C283</f>
        <v>0</v>
      </c>
      <c r="C282" s="43">
        <f>'[3]S2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'[3]S2 Maquette'!B284</f>
        <v>0</v>
      </c>
      <c r="B283" s="44">
        <f>'[3]S2 Maquette'!C284</f>
        <v>0</v>
      </c>
      <c r="C283" s="43">
        <f>'[3]S2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'[3]S2 Maquette'!B285</f>
        <v>0</v>
      </c>
      <c r="B284" s="44">
        <f>'[3]S2 Maquette'!C285</f>
        <v>0</v>
      </c>
      <c r="C284" s="43">
        <f>'[3]S2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'[3]S2 Maquette'!B286</f>
        <v>0</v>
      </c>
      <c r="B285" s="44">
        <f>'[3]S2 Maquette'!C286</f>
        <v>0</v>
      </c>
      <c r="C285" s="43">
        <f>'[3]S2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'[3]S2 Maquette'!B287</f>
        <v>0</v>
      </c>
      <c r="B286" s="44">
        <f>'[3]S2 Maquette'!C287</f>
        <v>0</v>
      </c>
      <c r="C286" s="43">
        <f>'[3]S2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'[3]S2 Maquette'!B288</f>
        <v>0</v>
      </c>
      <c r="B287" s="44">
        <f>'[3]S2 Maquette'!C288</f>
        <v>0</v>
      </c>
      <c r="C287" s="43">
        <f>'[3]S2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'[3]S2 Maquette'!B289</f>
        <v>0</v>
      </c>
      <c r="B288" s="44">
        <f>'[3]S2 Maquette'!C289</f>
        <v>0</v>
      </c>
      <c r="C288" s="43">
        <f>'[3]S2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'[3]S2 Maquette'!B290</f>
        <v>0</v>
      </c>
      <c r="B289" s="44">
        <f>'[3]S2 Maquette'!C290</f>
        <v>0</v>
      </c>
      <c r="C289" s="43">
        <f>'[3]S2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'[3]S2 Maquette'!B291</f>
        <v>0</v>
      </c>
      <c r="B290" s="44">
        <f>'[3]S2 Maquette'!C291</f>
        <v>0</v>
      </c>
      <c r="C290" s="43">
        <f>'[3]S2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'[3]S2 Maquette'!B292</f>
        <v>0</v>
      </c>
      <c r="B291" s="44">
        <f>'[3]S2 Maquette'!C292</f>
        <v>0</v>
      </c>
      <c r="C291" s="43">
        <f>'[3]S2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'[3]S2 Maquette'!B293</f>
        <v>0</v>
      </c>
      <c r="B292" s="44">
        <f>'[3]S2 Maquette'!C293</f>
        <v>0</v>
      </c>
      <c r="C292" s="43">
        <f>'[3]S2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'[3]S2 Maquette'!B294</f>
        <v>0</v>
      </c>
      <c r="B293" s="44">
        <f>'[3]S2 Maquette'!C294</f>
        <v>0</v>
      </c>
      <c r="C293" s="43">
        <f>'[3]S2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'[3]S2 Maquette'!B295</f>
        <v>0</v>
      </c>
      <c r="B294" s="44">
        <f>'[3]S2 Maquette'!C295</f>
        <v>0</v>
      </c>
      <c r="C294" s="43">
        <f>'[3]S2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'[3]S2 Maquette'!B296</f>
        <v>0</v>
      </c>
      <c r="B295" s="44">
        <f>'[3]S2 Maquette'!C296</f>
        <v>0</v>
      </c>
      <c r="C295" s="43">
        <f>'[3]S2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'[3]S2 Maquette'!B297</f>
        <v>0</v>
      </c>
      <c r="B296" s="44">
        <f>'[3]S2 Maquette'!C297</f>
        <v>0</v>
      </c>
      <c r="C296" s="43">
        <f>'[3]S2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'[3]S2 Maquette'!B298</f>
        <v>0</v>
      </c>
      <c r="B297" s="44">
        <f>'[3]S2 Maquette'!C298</f>
        <v>0</v>
      </c>
      <c r="C297" s="43">
        <f>'[3]S2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'[3]S2 Maquette'!B299</f>
        <v>0</v>
      </c>
      <c r="B298" s="44">
        <f>'[3]S2 Maquette'!C299</f>
        <v>0</v>
      </c>
      <c r="C298" s="43">
        <f>'[3]S2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'[3]S2 Maquette'!B300</f>
        <v>0</v>
      </c>
      <c r="B299" s="44">
        <f>'[3]S2 Maquette'!C300</f>
        <v>0</v>
      </c>
      <c r="C299" s="43">
        <f>'[3]S2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'[3]S2 Maquette'!B301</f>
        <v>0</v>
      </c>
      <c r="B300" s="44">
        <f>'[3]S2 Maquette'!C301</f>
        <v>0</v>
      </c>
      <c r="C300" s="43">
        <f>'[3]S2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417" priority="113">
      <formula>$C1="Parcours Pédagogique"</formula>
    </cfRule>
    <cfRule type="expression" dxfId="416" priority="114">
      <formula>$C1="BLOC"</formula>
    </cfRule>
    <cfRule type="expression" dxfId="415" priority="115">
      <formula>$C1="OPTION"</formula>
    </cfRule>
  </conditionalFormatting>
  <conditionalFormatting sqref="A27:B82">
    <cfRule type="expression" dxfId="414" priority="18">
      <formula>$F27="Fermeture"</formula>
    </cfRule>
    <cfRule type="expression" dxfId="413" priority="19">
      <formula>$F27="Modification"</formula>
    </cfRule>
    <cfRule type="expression" dxfId="412" priority="20">
      <formula>$F27="Création"</formula>
    </cfRule>
  </conditionalFormatting>
  <conditionalFormatting sqref="A84:B84">
    <cfRule type="expression" dxfId="411" priority="12">
      <formula>$F84="Fermeture"</formula>
    </cfRule>
    <cfRule type="expression" dxfId="410" priority="13">
      <formula>$F84="Modification"</formula>
    </cfRule>
    <cfRule type="expression" dxfId="409" priority="14">
      <formula>$F84="Création"</formula>
    </cfRule>
  </conditionalFormatting>
  <conditionalFormatting sqref="A91:B92">
    <cfRule type="expression" dxfId="408" priority="9">
      <formula>$F91="Fermeture"</formula>
    </cfRule>
    <cfRule type="expression" dxfId="407" priority="10">
      <formula>$F91="Modification"</formula>
    </cfRule>
    <cfRule type="expression" dxfId="406" priority="11">
      <formula>$F91="Création"</formula>
    </cfRule>
  </conditionalFormatting>
  <conditionalFormatting sqref="A96:B96">
    <cfRule type="expression" dxfId="405" priority="2">
      <formula>$F96="Fermeture"</formula>
    </cfRule>
    <cfRule type="expression" dxfId="404" priority="3">
      <formula>$F96="Modification"</formula>
    </cfRule>
    <cfRule type="expression" dxfId="403" priority="4">
      <formula>$F96="Création"</formula>
    </cfRule>
  </conditionalFormatting>
  <conditionalFormatting sqref="A18:S26 C27:S82 A83:S83 C84:S98 A99:S300 T18">
    <cfRule type="expression" dxfId="402" priority="120">
      <formula>$C18="Modification MCC"</formula>
    </cfRule>
  </conditionalFormatting>
  <conditionalFormatting sqref="B85:B90">
    <cfRule type="expression" dxfId="401" priority="6">
      <formula>AND($A85="Unité d'enseignement",$E85&lt;&gt;6)</formula>
    </cfRule>
  </conditionalFormatting>
  <conditionalFormatting sqref="B93:B95">
    <cfRule type="expression" dxfId="400" priority="5">
      <formula>AND($A93="Unité d'enseignement",$E93&lt;&gt;6)</formula>
    </cfRule>
  </conditionalFormatting>
  <conditionalFormatting sqref="B97:B98">
    <cfRule type="expression" dxfId="399" priority="1">
      <formula>AND($A97="Unité d'enseignement",$E97&lt;&gt;6)</formula>
    </cfRule>
  </conditionalFormatting>
  <conditionalFormatting sqref="B1:S7 C8:S9 C10 E10 J10:S11 B12:M12 P12 B13:L13 B14:N14 P14:S17 B15:M17 B301:S999">
    <cfRule type="expression" dxfId="398" priority="117">
      <formula>$D1="Modification"</formula>
    </cfRule>
    <cfRule type="expression" dxfId="397" priority="118">
      <formula>$D1="Création"</formula>
    </cfRule>
    <cfRule type="expression" dxfId="396" priority="119">
      <formula>$D1="Fermeture"</formula>
    </cfRule>
  </conditionalFormatting>
  <conditionalFormatting sqref="B1:S7 C8:S9 J10:S11 B12:M12 B13:L13 B14:N14 B15:M17 B301:S999 P14:S17 C10 E10 P12">
    <cfRule type="expression" dxfId="395" priority="116">
      <formula>$D1="Modification MCC"</formula>
    </cfRule>
  </conditionalFormatting>
  <conditionalFormatting sqref="C1:S9 C10 E10 J10:S11 C12:S1001">
    <cfRule type="expression" dxfId="394" priority="108">
      <formula>$B1="Option"</formula>
    </cfRule>
  </conditionalFormatting>
  <conditionalFormatting sqref="J1:J1001">
    <cfRule type="expression" dxfId="393" priority="112">
      <formula>$I1="NON"</formula>
    </cfRule>
  </conditionalFormatting>
  <conditionalFormatting sqref="L18:L300">
    <cfRule type="expression" dxfId="392" priority="125">
      <formula>$K18="CCI (CC Intégral)"</formula>
    </cfRule>
  </conditionalFormatting>
  <conditionalFormatting sqref="M1:M1001 L18:L300">
    <cfRule type="expression" dxfId="391" priority="124">
      <formula>$K1="CT (Contrôle terminal)"</formula>
    </cfRule>
  </conditionalFormatting>
  <conditionalFormatting sqref="N1:O1001">
    <cfRule type="expression" dxfId="390" priority="111">
      <formula>$K1="CCI (CC Intégral)"</formula>
    </cfRule>
  </conditionalFormatting>
  <conditionalFormatting sqref="Q1:R1001">
    <cfRule type="expression" dxfId="389" priority="110">
      <formula>$P1="Autres"</formula>
    </cfRule>
  </conditionalFormatting>
  <conditionalFormatting sqref="S1:S1001 T18">
    <cfRule type="expression" dxfId="388" priority="109">
      <formula>$P1="CT (Contrôle terminal)"</formula>
    </cfRule>
  </conditionalFormatting>
  <conditionalFormatting sqref="T18 A18:S26 C27:S82 A83:S83 C84:S98 A99:S300">
    <cfRule type="expression" dxfId="387" priority="121">
      <formula>$C18="Modification"</formula>
    </cfRule>
    <cfRule type="expression" dxfId="386" priority="122">
      <formula>$C18="Création"</formula>
    </cfRule>
    <cfRule type="expression" dxfId="385" priority="123">
      <formula>$C18="Fermeture"</formula>
    </cfRule>
  </conditionalFormatting>
  <dataValidations count="7">
    <dataValidation type="list" allowBlank="1" showInputMessage="1" showErrorMessage="1" sqref="B27:B82 B84:B98" xr:uid="{2C7B6E96-8996-4EA6-95B9-47460B60ECA5}">
      <formula1>"UE, ECUE, BLOC, OPTION, Parcours Pédagogique"</formula1>
    </dataValidation>
    <dataValidation type="list" allowBlank="1" showInputMessage="1" showErrorMessage="1" sqref="Q19:Q300 N19:N300" xr:uid="{9C691ADB-57EC-48F0-97A6-CB8A0C0FDFD6}">
      <formula1>List_Controle</formula1>
    </dataValidation>
    <dataValidation type="list" allowBlank="1" showInputMessage="1" showErrorMessage="1" sqref="K19:K300" xr:uid="{1EA6A988-2421-4701-9439-F9379306A2A6}">
      <formula1>List_Controle2</formula1>
    </dataValidation>
    <dataValidation type="list" allowBlank="1" showInputMessage="1" showErrorMessage="1" sqref="C23:C300" xr:uid="{EC0927B8-78F5-4D64-9F43-5F5AB7C396DD}">
      <formula1>"Modification MCC"</formula1>
    </dataValidation>
    <dataValidation type="list" allowBlank="1" showInputMessage="1" showErrorMessage="1" sqref="D1:D6" xr:uid="{FE8BA661-0752-48C7-BDF8-3458BF86DB4E}">
      <formula1>"Obligatoire, Facultatif, Complémentaire"</formula1>
    </dataValidation>
    <dataValidation type="list" allowBlank="1" showInputMessage="1" showErrorMessage="1" sqref="P19:P300" xr:uid="{80388F44-606C-40D8-939D-3144F7474486}">
      <formula1>"CT (Contrôle terminal), Autres"</formula1>
    </dataValidation>
    <dataValidation type="list" allowBlank="1" showInputMessage="1" showErrorMessage="1" sqref="E19:I300" xr:uid="{5CD8AF72-2095-44EE-B2E6-049A6C0B4C95}">
      <formula1>"OUI, NON"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>
      <c r="A1" s="145" t="s">
        <v>141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AA1" s="144" t="s">
        <v>142</v>
      </c>
      <c r="AB1" s="144"/>
      <c r="AC1" s="144"/>
      <c r="AD1" s="144"/>
    </row>
    <row r="2" spans="1:30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AA2" s="144"/>
      <c r="AB2" s="144"/>
      <c r="AC2" s="144"/>
      <c r="AD2" s="144"/>
    </row>
    <row r="3" spans="1:30" ht="24.6" customHeight="1">
      <c r="A3" s="144" t="s">
        <v>143</v>
      </c>
      <c r="B3" s="144"/>
      <c r="C3" s="144"/>
      <c r="D3" s="144" t="s">
        <v>144</v>
      </c>
      <c r="E3" s="144"/>
      <c r="F3" s="144"/>
      <c r="G3" s="144" t="s">
        <v>145</v>
      </c>
      <c r="H3" s="144"/>
      <c r="I3" s="144"/>
      <c r="J3" s="144" t="s">
        <v>146</v>
      </c>
      <c r="K3" s="144"/>
      <c r="L3" s="144"/>
      <c r="AA3" s="9" t="s">
        <v>143</v>
      </c>
      <c r="AB3" s="9" t="s">
        <v>144</v>
      </c>
      <c r="AC3" s="9" t="s">
        <v>145</v>
      </c>
      <c r="AD3" s="9" t="s">
        <v>146</v>
      </c>
    </row>
    <row r="4" spans="1:30" ht="24" customHeight="1">
      <c r="A4" s="9" t="s">
        <v>142</v>
      </c>
      <c r="B4" s="9" t="s">
        <v>147</v>
      </c>
      <c r="C4" s="9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>
      <c r="A5" s="9">
        <f>SUM(AA4:AA291)</f>
        <v>49.5</v>
      </c>
      <c r="B5" s="9">
        <f>SUM('S1 Maquette'!J19:J301)</f>
        <v>99</v>
      </c>
      <c r="C5" s="9">
        <f>SUM('S1 Maquette'!K19:K301)</f>
        <v>22</v>
      </c>
      <c r="D5" s="9" t="e">
        <f>SUM(AB4:AB291)</f>
        <v>#REF!</v>
      </c>
      <c r="E5" s="9">
        <f>SUM('S2 Maquette'!J19:J300)</f>
        <v>108</v>
      </c>
      <c r="F5" s="9">
        <f>SUM('S2 Maquette'!K19:K300)</f>
        <v>24</v>
      </c>
      <c r="G5" s="9">
        <f>SUM(AC4:AC291)</f>
        <v>90</v>
      </c>
      <c r="H5" s="9">
        <f>SUM('S3 Maquette'!J19:J301)</f>
        <v>126</v>
      </c>
      <c r="I5" s="9">
        <f>SUM('S3 Maquette'!K19:K301)</f>
        <v>24</v>
      </c>
      <c r="J5" s="9">
        <f>SUM(AD4:AD291)</f>
        <v>90</v>
      </c>
      <c r="K5" s="9">
        <f>SUM('S4 Maquette'!J19:J301)</f>
        <v>126</v>
      </c>
      <c r="L5" s="9">
        <f>SUM('S4 Maquette'!K19:K301)</f>
        <v>24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35" customHeight="1">
      <c r="A6" s="144" t="s">
        <v>149</v>
      </c>
      <c r="B6" s="144"/>
      <c r="C6" s="144"/>
      <c r="D6" s="144" t="s">
        <v>149</v>
      </c>
      <c r="E6" s="144"/>
      <c r="F6" s="144"/>
      <c r="G6" s="144" t="s">
        <v>149</v>
      </c>
      <c r="H6" s="144"/>
      <c r="I6" s="144"/>
      <c r="J6" s="144" t="s">
        <v>149</v>
      </c>
      <c r="K6" s="144"/>
      <c r="L6" s="144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600000000000001" customHeight="1">
      <c r="A7" s="144">
        <f>SUM(A5,B5,C5)</f>
        <v>170.5</v>
      </c>
      <c r="B7" s="144"/>
      <c r="C7" s="144"/>
      <c r="D7" s="144" t="e">
        <f>SUM(D5,E5,F5)</f>
        <v>#REF!</v>
      </c>
      <c r="E7" s="144"/>
      <c r="F7" s="144"/>
      <c r="G7" s="144">
        <f>SUM(G5,H5,I5)</f>
        <v>240</v>
      </c>
      <c r="H7" s="144"/>
      <c r="I7" s="144"/>
      <c r="J7" s="144">
        <f>SUM(J5,K5,L5)</f>
        <v>240</v>
      </c>
      <c r="K7" s="144"/>
      <c r="L7" s="144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>
      <c r="A8" s="146" t="s">
        <v>149</v>
      </c>
      <c r="B8" s="147"/>
      <c r="C8" s="147"/>
      <c r="D8" s="147"/>
      <c r="E8" s="147"/>
      <c r="F8" s="148"/>
      <c r="G8" s="146" t="s">
        <v>149</v>
      </c>
      <c r="H8" s="147"/>
      <c r="I8" s="147"/>
      <c r="J8" s="147"/>
      <c r="K8" s="147"/>
      <c r="L8" s="148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>
      <c r="A9" s="149"/>
      <c r="B9" s="150"/>
      <c r="C9" s="150"/>
      <c r="D9" s="150"/>
      <c r="E9" s="150"/>
      <c r="F9" s="151"/>
      <c r="G9" s="149"/>
      <c r="H9" s="150"/>
      <c r="I9" s="150"/>
      <c r="J9" s="150"/>
      <c r="K9" s="150"/>
      <c r="L9" s="151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>
      <c r="A10" s="146" t="e">
        <f>SUM(A7,D7)</f>
        <v>#REF!</v>
      </c>
      <c r="B10" s="147"/>
      <c r="C10" s="147"/>
      <c r="D10" s="147"/>
      <c r="E10" s="147"/>
      <c r="F10" s="148"/>
      <c r="G10" s="146">
        <f>SUM(G7,J7)</f>
        <v>480</v>
      </c>
      <c r="H10" s="147"/>
      <c r="I10" s="147"/>
      <c r="J10" s="147"/>
      <c r="K10" s="147"/>
      <c r="L10" s="148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>
      <c r="A11" s="149"/>
      <c r="B11" s="150"/>
      <c r="C11" s="150"/>
      <c r="D11" s="150"/>
      <c r="E11" s="150"/>
      <c r="F11" s="151"/>
      <c r="G11" s="149"/>
      <c r="H11" s="150"/>
      <c r="I11" s="150"/>
      <c r="J11" s="150"/>
      <c r="K11" s="150"/>
      <c r="L11" s="151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>
      <c r="AA13" s="9">
        <f>'S1 Maquette'!I28*1.5</f>
        <v>0</v>
      </c>
      <c r="AB13" s="9">
        <f>'S2 Maquette'!I28*1.5</f>
        <v>0</v>
      </c>
      <c r="AC13" s="9">
        <f>'S3 Maquette'!I28*1.5</f>
        <v>0</v>
      </c>
      <c r="AD13" s="9">
        <f>'S4 Maquette'!I28*1.5</f>
        <v>0</v>
      </c>
    </row>
    <row r="14" spans="1:30">
      <c r="A14" s="152" t="s">
        <v>150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N14" s="156" t="s">
        <v>151</v>
      </c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AA14" s="9">
        <f>'S1 Maquette'!I29*1.5</f>
        <v>0</v>
      </c>
      <c r="AB14" s="9">
        <f>'S2 Maquette'!I29*1.5</f>
        <v>0</v>
      </c>
      <c r="AC14" s="9">
        <f>'S3 Maquette'!I29*1.5</f>
        <v>0</v>
      </c>
      <c r="AD14" s="9">
        <f>'S4 Maquette'!I29*1.5</f>
        <v>0</v>
      </c>
    </row>
    <row r="15" spans="1:30" ht="20.45" customHeight="1">
      <c r="A15" s="152"/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AA15" s="9">
        <f>'S1 Maquette'!I30*1.5</f>
        <v>0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3.1" customHeight="1">
      <c r="A16" s="144" t="s">
        <v>143</v>
      </c>
      <c r="B16" s="144"/>
      <c r="C16" s="144"/>
      <c r="D16" s="153" t="s">
        <v>144</v>
      </c>
      <c r="E16" s="154"/>
      <c r="F16" s="155"/>
      <c r="G16" s="144" t="s">
        <v>145</v>
      </c>
      <c r="H16" s="144"/>
      <c r="I16" s="144"/>
      <c r="J16" s="144" t="s">
        <v>146</v>
      </c>
      <c r="K16" s="144"/>
      <c r="L16" s="144"/>
      <c r="N16" s="144" t="s">
        <v>143</v>
      </c>
      <c r="O16" s="144"/>
      <c r="P16" s="144"/>
      <c r="Q16" s="144" t="s">
        <v>144</v>
      </c>
      <c r="R16" s="144"/>
      <c r="S16" s="144"/>
      <c r="T16" s="144" t="s">
        <v>145</v>
      </c>
      <c r="U16" s="144"/>
      <c r="V16" s="144"/>
      <c r="W16" s="144" t="s">
        <v>146</v>
      </c>
      <c r="X16" s="144"/>
      <c r="Y16" s="144"/>
      <c r="AA16" s="9">
        <f>'S1 Maquette'!I31*1.5</f>
        <v>0</v>
      </c>
      <c r="AB16" s="9">
        <f>'S2 Maquette'!I31*1.5</f>
        <v>0</v>
      </c>
      <c r="AC16" s="9">
        <f>'S3 Maquette'!I31*1.5</f>
        <v>0</v>
      </c>
      <c r="AD16" s="9">
        <f>'S4 Maquette'!I31*1.5</f>
        <v>0</v>
      </c>
    </row>
    <row r="17" spans="1:30" ht="25.35" customHeight="1">
      <c r="A17" s="9" t="s">
        <v>142</v>
      </c>
      <c r="B17" s="9" t="s">
        <v>147</v>
      </c>
      <c r="C17" s="9" t="s">
        <v>148</v>
      </c>
      <c r="D17" s="9" t="s">
        <v>142</v>
      </c>
      <c r="E17" s="9" t="s">
        <v>147</v>
      </c>
      <c r="F17" s="9" t="s">
        <v>148</v>
      </c>
      <c r="G17" s="9" t="s">
        <v>142</v>
      </c>
      <c r="H17" s="9" t="s">
        <v>147</v>
      </c>
      <c r="I17" s="9" t="s">
        <v>148</v>
      </c>
      <c r="J17" s="9" t="s">
        <v>142</v>
      </c>
      <c r="K17" s="9" t="s">
        <v>147</v>
      </c>
      <c r="L17" s="9" t="s">
        <v>148</v>
      </c>
      <c r="N17" s="9" t="s">
        <v>142</v>
      </c>
      <c r="O17" s="9" t="s">
        <v>147</v>
      </c>
      <c r="P17" s="9" t="s">
        <v>148</v>
      </c>
      <c r="Q17" s="9" t="s">
        <v>142</v>
      </c>
      <c r="R17" s="9" t="s">
        <v>147</v>
      </c>
      <c r="S17" s="9" t="s">
        <v>148</v>
      </c>
      <c r="T17" s="9" t="s">
        <v>142</v>
      </c>
      <c r="U17" s="9" t="s">
        <v>147</v>
      </c>
      <c r="V17" s="9" t="s">
        <v>148</v>
      </c>
      <c r="W17" s="9" t="s">
        <v>142</v>
      </c>
      <c r="X17" s="9" t="s">
        <v>147</v>
      </c>
      <c r="Y17" s="9" t="s">
        <v>148</v>
      </c>
      <c r="AA17" s="9">
        <f>'S1 Maquette'!I32*1.5</f>
        <v>16.5</v>
      </c>
      <c r="AB17" s="9">
        <f>'S2 Maquette'!I32*1.5</f>
        <v>18</v>
      </c>
      <c r="AC17" s="9">
        <f>'S3 Maquette'!I32*1.5</f>
        <v>0</v>
      </c>
      <c r="AD17" s="9">
        <f>'S4 Maquette'!I32*1.5</f>
        <v>0</v>
      </c>
    </row>
    <row r="18" spans="1:30" ht="25.35" customHeight="1">
      <c r="A18" s="9">
        <f>A5-N18</f>
        <v>49.5</v>
      </c>
      <c r="B18" s="9">
        <f>B5-O18</f>
        <v>99</v>
      </c>
      <c r="C18" s="9">
        <f>C5-P18</f>
        <v>22</v>
      </c>
      <c r="D18" s="9" t="e">
        <f t="shared" ref="D18:K18" si="0">D5-Q18</f>
        <v>#REF!</v>
      </c>
      <c r="E18" s="9">
        <f t="shared" si="0"/>
        <v>108</v>
      </c>
      <c r="F18" s="9">
        <f t="shared" ca="1" si="0"/>
        <v>24</v>
      </c>
      <c r="G18" s="9">
        <f t="shared" si="0"/>
        <v>90</v>
      </c>
      <c r="H18" s="9">
        <f t="shared" si="0"/>
        <v>126</v>
      </c>
      <c r="I18" s="9">
        <f t="shared" si="0"/>
        <v>24</v>
      </c>
      <c r="J18" s="9">
        <f t="shared" si="0"/>
        <v>90</v>
      </c>
      <c r="K18" s="9">
        <f t="shared" si="0"/>
        <v>126</v>
      </c>
      <c r="L18" s="9">
        <f>L5-Y18</f>
        <v>24</v>
      </c>
      <c r="N18" s="9">
        <f>SUMIF('S1 Maquette'!M19:M301,"Portée",'S1 Maquette'!I19:I301)*1.5</f>
        <v>0</v>
      </c>
      <c r="O18" s="9">
        <f>SUMIF('S1 Maquette'!M19:M301,"Portée",'S1 Maquette'!J19:J301)</f>
        <v>0</v>
      </c>
      <c r="P18" s="9">
        <f>SUMIF('S1 Maquette'!M19:M301,"Portée",'S1 Maquette'!K19:K301)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Maquette'!M19:M301,"Portée",'S3 Maquette'!I19:I301)*1.5</f>
        <v>0</v>
      </c>
      <c r="U18" s="9">
        <f>SUMIF('S3 Maquette'!M19:M301,"Portée",'S3 Maquette'!J19:J301)</f>
        <v>0</v>
      </c>
      <c r="V18" s="9">
        <f>SUMIF('S3 Maquette'!M19:M301,"Portée",'S3 Maquette'!K19:K301)</f>
        <v>0</v>
      </c>
      <c r="W18" s="9">
        <f>SUMIF('S4 Maquette'!M19:M301,"Portée",'S4 Maquette'!I19:I301)*1.5</f>
        <v>0</v>
      </c>
      <c r="X18" s="9">
        <f>SUMIF('S4 Maquette'!M19:M301,"Portée",'S4 Maquette'!J19:J301)</f>
        <v>0</v>
      </c>
      <c r="Y18" s="9">
        <f>SUMIF('S4 Maquette'!M19:M301,"Portée",'S4 Maquette'!K19:K301)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18</v>
      </c>
      <c r="AD18" s="9">
        <f>'S4 Maquette'!I33*1.5</f>
        <v>18</v>
      </c>
    </row>
    <row r="19" spans="1:30" ht="24" customHeight="1">
      <c r="A19" s="144" t="s">
        <v>149</v>
      </c>
      <c r="B19" s="144"/>
      <c r="C19" s="144"/>
      <c r="D19" s="144" t="s">
        <v>149</v>
      </c>
      <c r="E19" s="144"/>
      <c r="F19" s="144"/>
      <c r="G19" s="144" t="s">
        <v>149</v>
      </c>
      <c r="H19" s="144"/>
      <c r="I19" s="144"/>
      <c r="J19" s="144" t="s">
        <v>149</v>
      </c>
      <c r="K19" s="144"/>
      <c r="L19" s="144"/>
      <c r="AA19" s="9">
        <f>'S1 Maquette'!I34*1.5</f>
        <v>0</v>
      </c>
      <c r="AB19" s="9">
        <f>'S2 Maquette'!I34*1.5</f>
        <v>0</v>
      </c>
      <c r="AC19" s="9">
        <f>'S3 Maquette'!I34*1.5</f>
        <v>18</v>
      </c>
      <c r="AD19" s="9">
        <f>'S4 Maquette'!I34*1.5</f>
        <v>18</v>
      </c>
    </row>
    <row r="20" spans="1:30" ht="26.1" customHeight="1">
      <c r="A20" s="144">
        <f>SUM(A18,B18,C18)</f>
        <v>170.5</v>
      </c>
      <c r="B20" s="144"/>
      <c r="C20" s="144"/>
      <c r="D20" s="144" t="e">
        <f>SUM(D18,E18,F18)</f>
        <v>#REF!</v>
      </c>
      <c r="E20" s="144"/>
      <c r="F20" s="144"/>
      <c r="G20" s="144">
        <f>SUM(G18,H18,I18)</f>
        <v>240</v>
      </c>
      <c r="H20" s="144"/>
      <c r="I20" s="144"/>
      <c r="J20" s="144">
        <f>SUM(J18,K18,L18)</f>
        <v>240</v>
      </c>
      <c r="K20" s="144"/>
      <c r="L20" s="144"/>
      <c r="AA20" s="9">
        <f>'S1 Maquette'!I35*1.5</f>
        <v>16.5</v>
      </c>
      <c r="AB20" s="9">
        <f>'S2 Maquette'!I35*1.5</f>
        <v>18</v>
      </c>
      <c r="AC20" s="9">
        <f>'S3 Maquette'!I35*1.5</f>
        <v>0</v>
      </c>
      <c r="AD20" s="9">
        <f>'S4 Maquette'!I35*1.5</f>
        <v>0</v>
      </c>
    </row>
    <row r="21" spans="1:30" ht="30.6" customHeight="1">
      <c r="A21" s="153" t="s">
        <v>149</v>
      </c>
      <c r="B21" s="154"/>
      <c r="C21" s="154"/>
      <c r="D21" s="154"/>
      <c r="E21" s="154"/>
      <c r="F21" s="155"/>
      <c r="G21" s="153" t="s">
        <v>149</v>
      </c>
      <c r="H21" s="154"/>
      <c r="I21" s="154"/>
      <c r="J21" s="154"/>
      <c r="K21" s="154"/>
      <c r="L21" s="155"/>
      <c r="AA21" s="9">
        <f>'S1 Maquette'!I36*1.5</f>
        <v>0</v>
      </c>
      <c r="AB21" s="9">
        <f>'S2 Maquette'!I36*1.5</f>
        <v>0</v>
      </c>
      <c r="AC21" s="9">
        <f>'S3 Maquette'!I36*1.5</f>
        <v>18</v>
      </c>
      <c r="AD21" s="9">
        <f>'S4 Maquette'!I36*1.5</f>
        <v>18</v>
      </c>
    </row>
    <row r="22" spans="1:30" ht="25.35" customHeight="1">
      <c r="A22" s="153" t="e">
        <f>SUM(A20,D20)</f>
        <v>#REF!</v>
      </c>
      <c r="B22" s="154"/>
      <c r="C22" s="154"/>
      <c r="D22" s="154"/>
      <c r="E22" s="154"/>
      <c r="F22" s="155"/>
      <c r="G22" s="153">
        <f>SUM(G20,J20)</f>
        <v>480</v>
      </c>
      <c r="H22" s="154"/>
      <c r="I22" s="154"/>
      <c r="J22" s="154"/>
      <c r="K22" s="154"/>
      <c r="L22" s="155"/>
      <c r="AA22" s="9">
        <f>'S1 Maquette'!I38*1.5</f>
        <v>0</v>
      </c>
      <c r="AB22" s="9">
        <f>'S2 Maquette'!I37*1.5</f>
        <v>0</v>
      </c>
      <c r="AC22" s="9">
        <f>'S3 Maquette'!I37*1.5</f>
        <v>18</v>
      </c>
      <c r="AD22" s="9">
        <f>'S4 Maquette'!I37*1.5</f>
        <v>18</v>
      </c>
    </row>
    <row r="23" spans="1:30">
      <c r="AA23" s="9">
        <f>'S1 Maquette'!I39*1.5</f>
        <v>16.5</v>
      </c>
      <c r="AB23" s="9">
        <f>'S2 Maquette'!I39*1.5</f>
        <v>18</v>
      </c>
      <c r="AC23" s="9">
        <f>'S3 Maquette'!I39*1.5</f>
        <v>0</v>
      </c>
      <c r="AD23" s="9">
        <f>'S4 Maquette'!I39*1.5</f>
        <v>0</v>
      </c>
    </row>
    <row r="24" spans="1:30">
      <c r="AA24" s="9">
        <f>'S1 Maquette'!I40*1.5</f>
        <v>0</v>
      </c>
      <c r="AB24" s="9">
        <f>'S2 Maquette'!I40*1.5</f>
        <v>0</v>
      </c>
      <c r="AC24" s="9">
        <f>'S3 Maquette'!I40*1.5</f>
        <v>18</v>
      </c>
      <c r="AD24" s="9">
        <f>'S4 Maquette'!I40*1.5</f>
        <v>18</v>
      </c>
    </row>
    <row r="25" spans="1:30">
      <c r="AA25" s="9">
        <f>'S1 Maquette'!I41*1.5</f>
        <v>0</v>
      </c>
      <c r="AB25" s="9" t="e">
        <f>'S2 Maquette'!#REF!*1.5</f>
        <v>#REF!</v>
      </c>
      <c r="AC25" s="9">
        <f>'S3 Maquette'!I41*1.5</f>
        <v>0</v>
      </c>
      <c r="AD25" s="9">
        <f>'S4 Maquette'!I41*1.5</f>
        <v>0</v>
      </c>
    </row>
    <row r="26" spans="1:30">
      <c r="AA26" s="9">
        <f>'S1 Maquette'!I42*1.5</f>
        <v>0</v>
      </c>
      <c r="AB26" s="9">
        <f>'S2 Maquette'!I41*1.5</f>
        <v>0</v>
      </c>
      <c r="AC26" s="9">
        <f>'S3 Maquette'!I42*1.5</f>
        <v>0</v>
      </c>
      <c r="AD26" s="9">
        <f>'S4 Maquette'!I42*1.5</f>
        <v>0</v>
      </c>
    </row>
    <row r="27" spans="1:30">
      <c r="AA27" s="9">
        <f>'S1 Maquette'!I43*1.5</f>
        <v>0</v>
      </c>
      <c r="AB27" s="9">
        <f>'S2 Maquette'!I42*1.5</f>
        <v>0</v>
      </c>
      <c r="AC27" s="9">
        <f>'S3 Maquette'!I43*1.5</f>
        <v>0</v>
      </c>
      <c r="AD27" s="9">
        <f>'S4 Maquette'!I43*1.5</f>
        <v>0</v>
      </c>
    </row>
    <row r="28" spans="1:30">
      <c r="AA28" s="9">
        <f>'S1 Maquette'!I44*1.5</f>
        <v>0</v>
      </c>
      <c r="AB28" s="9">
        <f>'S2 Maquette'!I43*1.5</f>
        <v>0</v>
      </c>
      <c r="AC28" s="9">
        <f>'S3 Maquette'!I44*1.5</f>
        <v>0</v>
      </c>
      <c r="AD28" s="9">
        <f>'S4 Maquette'!I44*1.5</f>
        <v>0</v>
      </c>
    </row>
    <row r="29" spans="1:30">
      <c r="AA29" s="9">
        <f>'S1 Maquette'!I45*1.5</f>
        <v>0</v>
      </c>
      <c r="AB29" s="9">
        <f>'S2 Maquette'!I44*1.5</f>
        <v>0</v>
      </c>
      <c r="AC29" s="9">
        <f>'S3 Maquette'!I45*1.5</f>
        <v>0</v>
      </c>
      <c r="AD29" s="9">
        <f>'S4 Maquette'!I45*1.5</f>
        <v>0</v>
      </c>
    </row>
    <row r="30" spans="1:30">
      <c r="AA30" s="9">
        <f>'S1 Maquette'!I46*1.5</f>
        <v>0</v>
      </c>
      <c r="AB30" s="9">
        <f>'S2 Maquette'!I45*1.5</f>
        <v>0</v>
      </c>
      <c r="AC30" s="9">
        <f>'S3 Maquette'!I46*1.5</f>
        <v>0</v>
      </c>
      <c r="AD30" s="9">
        <f>'S4 Maquette'!I46*1.5</f>
        <v>0</v>
      </c>
    </row>
    <row r="31" spans="1:30">
      <c r="AA31" s="9">
        <f>'S1 Maquette'!I47*1.5</f>
        <v>0</v>
      </c>
      <c r="AB31" s="9">
        <f>'S2 Maquette'!I46*1.5</f>
        <v>0</v>
      </c>
      <c r="AC31" s="9">
        <f>'S3 Maquette'!I47*1.5</f>
        <v>0</v>
      </c>
      <c r="AD31" s="9">
        <f>'S4 Maquette'!I47*1.5</f>
        <v>0</v>
      </c>
    </row>
    <row r="32" spans="1:30">
      <c r="AA32" s="9">
        <f>'S1 Maquette'!I48*1.5</f>
        <v>0</v>
      </c>
      <c r="AB32" s="9">
        <f>'S2 Maquette'!I47*1.5</f>
        <v>0</v>
      </c>
      <c r="AC32" s="9">
        <f>'S3 Maquette'!I48*1.5</f>
        <v>0</v>
      </c>
      <c r="AD32" s="9">
        <f>'S4 Maquette'!I48*1.5</f>
        <v>0</v>
      </c>
    </row>
    <row r="33" spans="27:30">
      <c r="AA33" s="9">
        <f>'S1 Maquette'!I49*1.5</f>
        <v>0</v>
      </c>
      <c r="AB33" s="9">
        <f>'S2 Maquette'!I48*1.5</f>
        <v>0</v>
      </c>
      <c r="AC33" s="9">
        <f>'S3 Maquette'!I49*1.5</f>
        <v>0</v>
      </c>
      <c r="AD33" s="9">
        <f>'S4 Maquette'!I49*1.5</f>
        <v>0</v>
      </c>
    </row>
    <row r="34" spans="27:30">
      <c r="AA34" s="9">
        <f>'S1 Maquette'!I50*1.5</f>
        <v>0</v>
      </c>
      <c r="AB34" s="9">
        <f>'S2 Maquette'!I49*1.5</f>
        <v>0</v>
      </c>
      <c r="AC34" s="9">
        <f>'S3 Maquette'!I50*1.5</f>
        <v>0</v>
      </c>
      <c r="AD34" s="9">
        <f>'S4 Maquette'!I50*1.5</f>
        <v>0</v>
      </c>
    </row>
    <row r="35" spans="27:30">
      <c r="AA35" s="9">
        <f>'S1 Maquette'!I51*1.5</f>
        <v>0</v>
      </c>
      <c r="AB35" s="9">
        <f>'S2 Maquette'!I50*1.5</f>
        <v>0</v>
      </c>
      <c r="AC35" s="9">
        <f>'S3 Maquette'!I51*1.5</f>
        <v>0</v>
      </c>
      <c r="AD35" s="9">
        <f>'S4 Maquette'!I51*1.5</f>
        <v>0</v>
      </c>
    </row>
    <row r="36" spans="27:30">
      <c r="AA36" s="9">
        <f>'S1 Maquette'!I52*1.5</f>
        <v>0</v>
      </c>
      <c r="AB36" s="9">
        <f>'S2 Maquette'!I51*1.5</f>
        <v>0</v>
      </c>
      <c r="AC36" s="9">
        <f>'S3 Maquette'!I52*1.5</f>
        <v>0</v>
      </c>
      <c r="AD36" s="9">
        <f>'S4 Maquette'!I52*1.5</f>
        <v>0</v>
      </c>
    </row>
    <row r="37" spans="27:30">
      <c r="AA37" s="9">
        <f>'S1 Maquette'!I53*1.5</f>
        <v>0</v>
      </c>
      <c r="AB37" s="9">
        <f>'S2 Maquette'!I52*1.5</f>
        <v>0</v>
      </c>
      <c r="AC37" s="9">
        <f>'S3 Maquette'!I53*1.5</f>
        <v>0</v>
      </c>
      <c r="AD37" s="9">
        <f>'S4 Maquette'!I53*1.5</f>
        <v>0</v>
      </c>
    </row>
    <row r="38" spans="27:30">
      <c r="AA38" s="9">
        <f>'S1 Maquette'!I54*1.5</f>
        <v>0</v>
      </c>
      <c r="AB38" s="9">
        <f>'S2 Maquette'!I53*1.5</f>
        <v>0</v>
      </c>
      <c r="AC38" s="9">
        <f>'S3 Maquette'!I54*1.5</f>
        <v>0</v>
      </c>
      <c r="AD38" s="9">
        <f>'S4 Maquette'!I54*1.5</f>
        <v>0</v>
      </c>
    </row>
    <row r="39" spans="27:30">
      <c r="AA39" s="9">
        <f>'S1 Maquette'!I55*1.5</f>
        <v>0</v>
      </c>
      <c r="AB39" s="9">
        <f>'S2 Maquette'!I54*1.5</f>
        <v>0</v>
      </c>
      <c r="AC39" s="9">
        <f>'S3 Maquette'!I55*1.5</f>
        <v>0</v>
      </c>
      <c r="AD39" s="9">
        <f>'S4 Maquette'!I55*1.5</f>
        <v>0</v>
      </c>
    </row>
    <row r="40" spans="27:30">
      <c r="AA40" s="9">
        <f>'S1 Maquette'!I56*1.5</f>
        <v>0</v>
      </c>
      <c r="AB40" s="9">
        <f>'S2 Maquette'!I55*1.5</f>
        <v>0</v>
      </c>
      <c r="AC40" s="9">
        <f>'S3 Maquette'!I56*1.5</f>
        <v>0</v>
      </c>
      <c r="AD40" s="9">
        <f>'S4 Maquette'!I56*1.5</f>
        <v>0</v>
      </c>
    </row>
    <row r="41" spans="27:30">
      <c r="AA41" s="9">
        <f>'S1 Maquette'!I57*1.5</f>
        <v>0</v>
      </c>
      <c r="AB41" s="9">
        <f>'S2 Maquette'!I56*1.5</f>
        <v>0</v>
      </c>
      <c r="AC41" s="9">
        <f>'S3 Maquette'!I57*1.5</f>
        <v>0</v>
      </c>
      <c r="AD41" s="9">
        <f>'S4 Maquette'!I57*1.5</f>
        <v>0</v>
      </c>
    </row>
    <row r="42" spans="27:30">
      <c r="AA42" s="9">
        <f>'S1 Maquette'!I58*1.5</f>
        <v>0</v>
      </c>
      <c r="AB42" s="9">
        <f>'S2 Maquette'!I57*1.5</f>
        <v>0</v>
      </c>
      <c r="AC42" s="9">
        <f>'S3 Maquette'!I58*1.5</f>
        <v>0</v>
      </c>
      <c r="AD42" s="9">
        <f>'S4 Maquette'!I58*1.5</f>
        <v>0</v>
      </c>
    </row>
    <row r="43" spans="27:30">
      <c r="AA43" s="9">
        <f>'S1 Maquette'!I59*1.5</f>
        <v>0</v>
      </c>
      <c r="AB43" s="9">
        <f>'S2 Maquette'!I58*1.5</f>
        <v>0</v>
      </c>
      <c r="AC43" s="9">
        <f>'S3 Maquette'!I59*1.5</f>
        <v>0</v>
      </c>
      <c r="AD43" s="9">
        <f>'S4 Maquette'!I59*1.5</f>
        <v>0</v>
      </c>
    </row>
    <row r="44" spans="27:30">
      <c r="AA44" s="9">
        <f>'S1 Maquette'!I60*1.5</f>
        <v>0</v>
      </c>
      <c r="AB44" s="9">
        <f>'S2 Maquette'!I59*1.5</f>
        <v>0</v>
      </c>
      <c r="AC44" s="9">
        <f>'S3 Maquette'!I60*1.5</f>
        <v>0</v>
      </c>
      <c r="AD44" s="9">
        <f>'S4 Maquette'!I60*1.5</f>
        <v>0</v>
      </c>
    </row>
    <row r="45" spans="27:30">
      <c r="AA45" s="9">
        <f>'S1 Maquette'!I61*1.5</f>
        <v>0</v>
      </c>
      <c r="AB45" s="9">
        <f>'S2 Maquette'!I60*1.5</f>
        <v>0</v>
      </c>
      <c r="AC45" s="9">
        <f>'S3 Maquette'!I61*1.5</f>
        <v>0</v>
      </c>
      <c r="AD45" s="9">
        <f>'S4 Maquette'!I61*1.5</f>
        <v>0</v>
      </c>
    </row>
    <row r="46" spans="27:30">
      <c r="AA46" s="9">
        <f>'S1 Maquette'!I62*1.5</f>
        <v>0</v>
      </c>
      <c r="AB46" s="9">
        <f>'S2 Maquette'!I61*1.5</f>
        <v>0</v>
      </c>
      <c r="AC46" s="9">
        <f>'S3 Maquette'!I62*1.5</f>
        <v>0</v>
      </c>
      <c r="AD46" s="9">
        <f>'S4 Maquette'!I62*1.5</f>
        <v>0</v>
      </c>
    </row>
    <row r="47" spans="27:30">
      <c r="AA47" s="9">
        <f>'S1 Maquette'!I63*1.5</f>
        <v>0</v>
      </c>
      <c r="AB47" s="9">
        <f>'S2 Maquette'!I62*1.5</f>
        <v>0</v>
      </c>
      <c r="AC47" s="9">
        <f>'S3 Maquette'!I63*1.5</f>
        <v>0</v>
      </c>
      <c r="AD47" s="9">
        <f>'S4 Maquette'!I63*1.5</f>
        <v>0</v>
      </c>
    </row>
    <row r="48" spans="27:30">
      <c r="AA48" s="9">
        <f>'S1 Maquette'!I64*1.5</f>
        <v>0</v>
      </c>
      <c r="AB48" s="9">
        <f>'S2 Maquette'!I63*1.5</f>
        <v>0</v>
      </c>
      <c r="AC48" s="9">
        <f>'S3 Maquette'!I64*1.5</f>
        <v>0</v>
      </c>
      <c r="AD48" s="9">
        <f>'S4 Maquette'!I64*1.5</f>
        <v>0</v>
      </c>
    </row>
    <row r="49" spans="27:30">
      <c r="AA49" s="9">
        <f>'S1 Maquette'!I65*1.5</f>
        <v>0</v>
      </c>
      <c r="AB49" s="9">
        <f>'S2 Maquette'!I64*1.5</f>
        <v>0</v>
      </c>
      <c r="AC49" s="9">
        <f>'S3 Maquette'!I65*1.5</f>
        <v>0</v>
      </c>
      <c r="AD49" s="9">
        <f>'S4 Maquette'!I65*1.5</f>
        <v>0</v>
      </c>
    </row>
    <row r="50" spans="27:30">
      <c r="AA50" s="9">
        <f>'S1 Maquette'!I66*1.5</f>
        <v>0</v>
      </c>
      <c r="AB50" s="9">
        <f>'S2 Maquette'!I65*1.5</f>
        <v>0</v>
      </c>
      <c r="AC50" s="9">
        <f>'S3 Maquette'!I66*1.5</f>
        <v>0</v>
      </c>
      <c r="AD50" s="9">
        <f>'S4 Maquette'!I66*1.5</f>
        <v>0</v>
      </c>
    </row>
    <row r="51" spans="27:30">
      <c r="AA51" s="9">
        <f>'S1 Maquette'!I67*1.5</f>
        <v>0</v>
      </c>
      <c r="AB51" s="9">
        <f>'S2 Maquette'!I66*1.5</f>
        <v>0</v>
      </c>
      <c r="AC51" s="9">
        <f>'S3 Maquette'!I67*1.5</f>
        <v>0</v>
      </c>
      <c r="AD51" s="9">
        <f>'S4 Maquette'!I67*1.5</f>
        <v>0</v>
      </c>
    </row>
    <row r="52" spans="27:30">
      <c r="AA52" s="9">
        <f>'S1 Maquette'!I68*1.5</f>
        <v>0</v>
      </c>
      <c r="AB52" s="9">
        <f>'S2 Maquette'!I67*1.5</f>
        <v>0</v>
      </c>
      <c r="AC52" s="9">
        <f>'S3 Maquette'!I68*1.5</f>
        <v>0</v>
      </c>
      <c r="AD52" s="9">
        <f>'S4 Maquette'!I68*1.5</f>
        <v>0</v>
      </c>
    </row>
    <row r="53" spans="27:30">
      <c r="AA53" s="9">
        <f>'S1 Maquette'!I69*1.5</f>
        <v>0</v>
      </c>
      <c r="AB53" s="9">
        <f>'S2 Maquette'!I68*1.5</f>
        <v>0</v>
      </c>
      <c r="AC53" s="9">
        <f>'S3 Maquette'!I69*1.5</f>
        <v>0</v>
      </c>
      <c r="AD53" s="9">
        <f>'S4 Maquette'!I69*1.5</f>
        <v>0</v>
      </c>
    </row>
    <row r="54" spans="27:30">
      <c r="AA54" s="9">
        <f>'S1 Maquette'!I70*1.5</f>
        <v>0</v>
      </c>
      <c r="AB54" s="9">
        <f>'S2 Maquette'!I69*1.5</f>
        <v>0</v>
      </c>
      <c r="AC54" s="9">
        <f>'S3 Maquette'!I70*1.5</f>
        <v>0</v>
      </c>
      <c r="AD54" s="9">
        <f>'S4 Maquette'!I70*1.5</f>
        <v>0</v>
      </c>
    </row>
    <row r="55" spans="27:30">
      <c r="AA55" s="9">
        <f>'S1 Maquette'!I71*1.5</f>
        <v>0</v>
      </c>
      <c r="AB55" s="9">
        <f>'S2 Maquette'!I70*1.5</f>
        <v>0</v>
      </c>
      <c r="AC55" s="9">
        <f>'S3 Maquette'!I71*1.5</f>
        <v>0</v>
      </c>
      <c r="AD55" s="9">
        <f>'S4 Maquette'!I71*1.5</f>
        <v>0</v>
      </c>
    </row>
    <row r="56" spans="27:30">
      <c r="AA56" s="9">
        <f>'S1 Maquette'!I72*1.5</f>
        <v>0</v>
      </c>
      <c r="AB56" s="9">
        <f>'S2 Maquette'!I71*1.5</f>
        <v>0</v>
      </c>
      <c r="AC56" s="9">
        <f>'S3 Maquette'!I72*1.5</f>
        <v>0</v>
      </c>
      <c r="AD56" s="9">
        <f>'S4 Maquette'!I72*1.5</f>
        <v>0</v>
      </c>
    </row>
    <row r="57" spans="27:30">
      <c r="AA57" s="9">
        <f>'S1 Maquette'!I73*1.5</f>
        <v>0</v>
      </c>
      <c r="AB57" s="9">
        <f>'S2 Maquette'!I72*1.5</f>
        <v>0</v>
      </c>
      <c r="AC57" s="9">
        <f>'S3 Maquette'!I73*1.5</f>
        <v>0</v>
      </c>
      <c r="AD57" s="9">
        <f>'S4 Maquette'!I73*1.5</f>
        <v>0</v>
      </c>
    </row>
    <row r="58" spans="27:30">
      <c r="AA58" s="9">
        <f>'S1 Maquette'!I74*1.5</f>
        <v>0</v>
      </c>
      <c r="AB58" s="9">
        <f>'S2 Maquette'!I73*1.5</f>
        <v>0</v>
      </c>
      <c r="AC58" s="9">
        <f>'S3 Maquette'!I74*1.5</f>
        <v>0</v>
      </c>
      <c r="AD58" s="9">
        <f>'S4 Maquette'!I74*1.5</f>
        <v>0</v>
      </c>
    </row>
    <row r="59" spans="27:30">
      <c r="AA59" s="9">
        <f>'S1 Maquette'!I75*1.5</f>
        <v>0</v>
      </c>
      <c r="AB59" s="9">
        <f>'S2 Maquette'!I74*1.5</f>
        <v>0</v>
      </c>
      <c r="AC59" s="9">
        <f>'S3 Maquette'!I75*1.5</f>
        <v>0</v>
      </c>
      <c r="AD59" s="9">
        <f>'S4 Maquette'!I75*1.5</f>
        <v>0</v>
      </c>
    </row>
    <row r="60" spans="27:30">
      <c r="AA60" s="9">
        <f>'S1 Maquette'!I76*1.5</f>
        <v>0</v>
      </c>
      <c r="AB60" s="9">
        <f>'S2 Maquette'!I75*1.5</f>
        <v>0</v>
      </c>
      <c r="AC60" s="9">
        <f>'S3 Maquette'!I76*1.5</f>
        <v>0</v>
      </c>
      <c r="AD60" s="9">
        <f>'S4 Maquette'!I76*1.5</f>
        <v>0</v>
      </c>
    </row>
    <row r="61" spans="27:30">
      <c r="AA61" s="9">
        <f>'S1 Maquette'!I77*1.5</f>
        <v>0</v>
      </c>
      <c r="AB61" s="9">
        <f>'S2 Maquette'!I76*1.5</f>
        <v>0</v>
      </c>
      <c r="AC61" s="9">
        <f>'S3 Maquette'!I77*1.5</f>
        <v>0</v>
      </c>
      <c r="AD61" s="9">
        <f>'S4 Maquette'!I77*1.5</f>
        <v>0</v>
      </c>
    </row>
    <row r="62" spans="27:30">
      <c r="AA62" s="9">
        <f>'S1 Maquette'!I78*1.5</f>
        <v>0</v>
      </c>
      <c r="AB62" s="9">
        <f>'S2 Maquette'!I77*1.5</f>
        <v>0</v>
      </c>
      <c r="AC62" s="9">
        <f>'S3 Maquette'!I78*1.5</f>
        <v>0</v>
      </c>
      <c r="AD62" s="9">
        <f>'S4 Maquette'!I78*1.5</f>
        <v>0</v>
      </c>
    </row>
    <row r="63" spans="27:30">
      <c r="AA63" s="9">
        <f>'S1 Maquette'!I79*1.5</f>
        <v>0</v>
      </c>
      <c r="AB63" s="9">
        <f>'S2 Maquette'!I78*1.5</f>
        <v>0</v>
      </c>
      <c r="AC63" s="9">
        <f>'S3 Maquette'!I79*1.5</f>
        <v>0</v>
      </c>
      <c r="AD63" s="9">
        <f>'S4 Maquette'!I79*1.5</f>
        <v>0</v>
      </c>
    </row>
    <row r="64" spans="27:30">
      <c r="AA64" s="9">
        <f>'S1 Maquette'!I80*1.5</f>
        <v>0</v>
      </c>
      <c r="AB64" s="9">
        <f>'S2 Maquette'!I79*1.5</f>
        <v>0</v>
      </c>
      <c r="AC64" s="9">
        <f>'S3 Maquette'!I80*1.5</f>
        <v>0</v>
      </c>
      <c r="AD64" s="9">
        <f>'S4 Maquette'!I80*1.5</f>
        <v>0</v>
      </c>
    </row>
    <row r="65" spans="27:30">
      <c r="AA65" s="9">
        <f>'S1 Maquette'!I81*1.5</f>
        <v>0</v>
      </c>
      <c r="AB65" s="9">
        <f>'S2 Maquette'!I80*1.5</f>
        <v>0</v>
      </c>
      <c r="AC65" s="9">
        <f>'S3 Maquette'!I81*1.5</f>
        <v>0</v>
      </c>
      <c r="AD65" s="9">
        <f>'S4 Maquette'!I81*1.5</f>
        <v>0</v>
      </c>
    </row>
    <row r="66" spans="27:30">
      <c r="AA66" s="9">
        <f>'S1 Maquette'!I82*1.5</f>
        <v>0</v>
      </c>
      <c r="AB66" s="9">
        <f>'S2 Maquette'!I81*1.5</f>
        <v>0</v>
      </c>
      <c r="AC66" s="9">
        <f>'S3 Maquette'!I82*1.5</f>
        <v>0</v>
      </c>
      <c r="AD66" s="9">
        <f>'S4 Maquette'!I82*1.5</f>
        <v>0</v>
      </c>
    </row>
    <row r="67" spans="27:30">
      <c r="AA67" s="9">
        <f>'S1 Maquette'!I83*1.5</f>
        <v>0</v>
      </c>
      <c r="AB67" s="9">
        <f>'S2 Maquette'!I82*1.5</f>
        <v>0</v>
      </c>
      <c r="AC67" s="9">
        <f>'S3 Maquette'!I83*1.5</f>
        <v>0</v>
      </c>
      <c r="AD67" s="9">
        <f>'S4 Maquette'!I83*1.5</f>
        <v>0</v>
      </c>
    </row>
    <row r="68" spans="27:30">
      <c r="AA68" s="9">
        <f>'S1 Maquette'!I84*1.5</f>
        <v>0</v>
      </c>
      <c r="AB68" s="9">
        <f>'S2 Maquette'!I83*1.5</f>
        <v>0</v>
      </c>
      <c r="AC68" s="9">
        <f>'S3 Maquette'!I84*1.5</f>
        <v>0</v>
      </c>
      <c r="AD68" s="9">
        <f>'S4 Maquette'!I84*1.5</f>
        <v>0</v>
      </c>
    </row>
    <row r="69" spans="27:30">
      <c r="AA69" s="9">
        <f>'S1 Maquette'!I85*1.5</f>
        <v>0</v>
      </c>
      <c r="AB69" s="9">
        <f>'S2 Maquette'!I84*1.5</f>
        <v>0</v>
      </c>
      <c r="AC69" s="9">
        <f>'S3 Maquette'!I85*1.5</f>
        <v>0</v>
      </c>
      <c r="AD69" s="9">
        <f>'S4 Maquette'!I85*1.5</f>
        <v>0</v>
      </c>
    </row>
    <row r="70" spans="27:30">
      <c r="AA70" s="9">
        <f>'S1 Maquette'!I86*1.5</f>
        <v>0</v>
      </c>
      <c r="AB70" s="9">
        <f>'S2 Maquette'!I85*1.5</f>
        <v>0</v>
      </c>
      <c r="AC70" s="9">
        <f>'S3 Maquette'!I86*1.5</f>
        <v>0</v>
      </c>
      <c r="AD70" s="9">
        <f>'S4 Maquette'!I86*1.5</f>
        <v>0</v>
      </c>
    </row>
    <row r="71" spans="27:30">
      <c r="AA71" s="9">
        <f>'S1 Maquette'!I87*1.5</f>
        <v>0</v>
      </c>
      <c r="AB71" s="9">
        <f>'S2 Maquette'!I86*1.5</f>
        <v>0</v>
      </c>
      <c r="AC71" s="9">
        <f>'S3 Maquette'!I87*1.5</f>
        <v>0</v>
      </c>
      <c r="AD71" s="9">
        <f>'S4 Maquette'!I87*1.5</f>
        <v>0</v>
      </c>
    </row>
    <row r="72" spans="27:30">
      <c r="AA72" s="9">
        <f>'S1 Maquette'!I88*1.5</f>
        <v>0</v>
      </c>
      <c r="AB72" s="9">
        <f>'S2 Maquette'!I87*1.5</f>
        <v>0</v>
      </c>
      <c r="AC72" s="9">
        <f>'S3 Maquette'!I88*1.5</f>
        <v>0</v>
      </c>
      <c r="AD72" s="9">
        <f>'S4 Maquette'!I88*1.5</f>
        <v>0</v>
      </c>
    </row>
    <row r="73" spans="27:30">
      <c r="AA73" s="9">
        <f>'S1 Maquette'!I89*1.5</f>
        <v>0</v>
      </c>
      <c r="AB73" s="9">
        <f>'S2 Maquette'!I88*1.5</f>
        <v>0</v>
      </c>
      <c r="AC73" s="9">
        <f>'S3 Maquette'!I89*1.5</f>
        <v>0</v>
      </c>
      <c r="AD73" s="9">
        <f>'S4 Maquette'!I89*1.5</f>
        <v>0</v>
      </c>
    </row>
    <row r="74" spans="27:30">
      <c r="AA74" s="9">
        <f>'S1 Maquette'!I90*1.5</f>
        <v>0</v>
      </c>
      <c r="AB74" s="9">
        <f>'S2 Maquette'!I89*1.5</f>
        <v>0</v>
      </c>
      <c r="AC74" s="9">
        <f>'S3 Maquette'!I90*1.5</f>
        <v>0</v>
      </c>
      <c r="AD74" s="9">
        <f>'S4 Maquette'!I90*1.5</f>
        <v>0</v>
      </c>
    </row>
    <row r="75" spans="27:30">
      <c r="AA75" s="9">
        <f>'S1 Maquette'!I91*1.5</f>
        <v>0</v>
      </c>
      <c r="AB75" s="9">
        <f>'S2 Maquette'!I90*1.5</f>
        <v>0</v>
      </c>
      <c r="AC75" s="9">
        <f>'S3 Maquette'!I91*1.5</f>
        <v>0</v>
      </c>
      <c r="AD75" s="9">
        <f>'S4 Maquette'!I91*1.5</f>
        <v>0</v>
      </c>
    </row>
    <row r="76" spans="27:30">
      <c r="AA76" s="9">
        <f>'S1 Maquette'!I92*1.5</f>
        <v>0</v>
      </c>
      <c r="AB76" s="9">
        <f>'S2 Maquette'!I91*1.5</f>
        <v>0</v>
      </c>
      <c r="AC76" s="9">
        <f>'S3 Maquette'!I92*1.5</f>
        <v>0</v>
      </c>
      <c r="AD76" s="9">
        <f>'S4 Maquette'!I92*1.5</f>
        <v>0</v>
      </c>
    </row>
    <row r="77" spans="27:30">
      <c r="AA77" s="9">
        <f>'S1 Maquette'!I93*1.5</f>
        <v>0</v>
      </c>
      <c r="AB77" s="9">
        <f>'S2 Maquette'!I92*1.5</f>
        <v>0</v>
      </c>
      <c r="AC77" s="9">
        <f>'S3 Maquette'!I93*1.5</f>
        <v>0</v>
      </c>
      <c r="AD77" s="9">
        <f>'S4 Maquette'!I93*1.5</f>
        <v>0</v>
      </c>
    </row>
    <row r="78" spans="27:30">
      <c r="AA78" s="9">
        <f>'S1 Maquette'!I94*1.5</f>
        <v>0</v>
      </c>
      <c r="AB78" s="9">
        <f>'S2 Maquette'!I93*1.5</f>
        <v>0</v>
      </c>
      <c r="AC78" s="9">
        <f>'S3 Maquette'!I94*1.5</f>
        <v>0</v>
      </c>
      <c r="AD78" s="9">
        <f>'S4 Maquette'!I94*1.5</f>
        <v>0</v>
      </c>
    </row>
    <row r="79" spans="27:30">
      <c r="AA79" s="9">
        <f>'S1 Maquette'!I95*1.5</f>
        <v>0</v>
      </c>
      <c r="AB79" s="9">
        <f>'S2 Maquette'!I94*1.5</f>
        <v>0</v>
      </c>
      <c r="AC79" s="9">
        <f>'S3 Maquette'!I95*1.5</f>
        <v>0</v>
      </c>
      <c r="AD79" s="9">
        <f>'S4 Maquette'!I95*1.5</f>
        <v>0</v>
      </c>
    </row>
    <row r="80" spans="27:30">
      <c r="AA80" s="9">
        <f>'S1 Maquette'!I96*1.5</f>
        <v>0</v>
      </c>
      <c r="AB80" s="9">
        <f>'S2 Maquette'!I95*1.5</f>
        <v>0</v>
      </c>
      <c r="AC80" s="9">
        <f>'S3 Maquette'!I96*1.5</f>
        <v>0</v>
      </c>
      <c r="AD80" s="9">
        <f>'S4 Maquette'!I96*1.5</f>
        <v>0</v>
      </c>
    </row>
    <row r="81" spans="27:30">
      <c r="AA81" s="9">
        <f>'S1 Maquette'!I97*1.5</f>
        <v>0</v>
      </c>
      <c r="AB81" s="9">
        <f>'S2 Maquette'!I96*1.5</f>
        <v>0</v>
      </c>
      <c r="AC81" s="9">
        <f>'S3 Maquette'!I97*1.5</f>
        <v>0</v>
      </c>
      <c r="AD81" s="9">
        <f>'S4 Maquette'!I97*1.5</f>
        <v>0</v>
      </c>
    </row>
    <row r="82" spans="27:30">
      <c r="AA82" s="9">
        <f>'S1 Maquette'!I98*1.5</f>
        <v>0</v>
      </c>
      <c r="AB82" s="9">
        <f>'S2 Maquette'!I97*1.5</f>
        <v>0</v>
      </c>
      <c r="AC82" s="9">
        <f>'S3 Maquette'!I98*1.5</f>
        <v>0</v>
      </c>
      <c r="AD82" s="9">
        <f>'S4 Maquette'!I98*1.5</f>
        <v>0</v>
      </c>
    </row>
    <row r="83" spans="27:30">
      <c r="AA83" s="9">
        <f>'S1 Maquette'!I99*1.5</f>
        <v>0</v>
      </c>
      <c r="AB83" s="9">
        <f>'S2 Maquette'!I98*1.5</f>
        <v>0</v>
      </c>
      <c r="AC83" s="9">
        <f>'S3 Maquette'!I99*1.5</f>
        <v>0</v>
      </c>
      <c r="AD83" s="9">
        <f>'S4 Maquette'!I99*1.5</f>
        <v>0</v>
      </c>
    </row>
    <row r="84" spans="27:30">
      <c r="AA84" s="9">
        <f>'S1 Maquette'!I100*1.5</f>
        <v>0</v>
      </c>
      <c r="AB84" s="9">
        <f>'S2 Maquette'!I99*1.5</f>
        <v>0</v>
      </c>
      <c r="AC84" s="9">
        <f>'S3 Maquette'!I100*1.5</f>
        <v>0</v>
      </c>
      <c r="AD84" s="9">
        <f>'S4 Maquette'!I100*1.5</f>
        <v>0</v>
      </c>
    </row>
    <row r="85" spans="27:30">
      <c r="AA85" s="9">
        <f>'S1 Maquette'!I101*1.5</f>
        <v>0</v>
      </c>
      <c r="AB85" s="9">
        <f>'S2 Maquette'!I100*1.5</f>
        <v>0</v>
      </c>
      <c r="AC85" s="9">
        <f>'S3 Maquette'!I101*1.5</f>
        <v>0</v>
      </c>
      <c r="AD85" s="9">
        <f>'S4 Maquette'!I101*1.5</f>
        <v>0</v>
      </c>
    </row>
    <row r="86" spans="27:30">
      <c r="AA86" s="9">
        <f>'S1 Maquette'!I102*1.5</f>
        <v>0</v>
      </c>
      <c r="AB86" s="9">
        <f>'S2 Maquette'!I101*1.5</f>
        <v>0</v>
      </c>
      <c r="AC86" s="9">
        <f>'S3 Maquette'!I102*1.5</f>
        <v>0</v>
      </c>
      <c r="AD86" s="9">
        <f>'S4 Maquette'!I102*1.5</f>
        <v>0</v>
      </c>
    </row>
    <row r="87" spans="27:30">
      <c r="AA87" s="9">
        <f>'S1 Maquette'!I103*1.5</f>
        <v>0</v>
      </c>
      <c r="AB87" s="9">
        <f>'S2 Maquette'!I102*1.5</f>
        <v>0</v>
      </c>
      <c r="AC87" s="9">
        <f>'S3 Maquette'!I103*1.5</f>
        <v>0</v>
      </c>
      <c r="AD87" s="9">
        <f>'S4 Maquette'!I103*1.5</f>
        <v>0</v>
      </c>
    </row>
    <row r="88" spans="27:30">
      <c r="AA88" s="9">
        <f>'S1 Maquette'!I104*1.5</f>
        <v>0</v>
      </c>
      <c r="AB88" s="9">
        <f>'S2 Maquette'!I103*1.5</f>
        <v>0</v>
      </c>
      <c r="AC88" s="9">
        <f>'S3 Maquette'!I104*1.5</f>
        <v>0</v>
      </c>
      <c r="AD88" s="9">
        <f>'S4 Maquette'!I104*1.5</f>
        <v>0</v>
      </c>
    </row>
    <row r="89" spans="27:30">
      <c r="AA89" s="9">
        <f>'S1 Maquette'!I105*1.5</f>
        <v>0</v>
      </c>
      <c r="AB89" s="9">
        <f>'S2 Maquette'!I104*1.5</f>
        <v>0</v>
      </c>
      <c r="AC89" s="9">
        <f>'S3 Maquette'!I105*1.5</f>
        <v>0</v>
      </c>
      <c r="AD89" s="9">
        <f>'S4 Maquette'!I105*1.5</f>
        <v>0</v>
      </c>
    </row>
    <row r="90" spans="27:30">
      <c r="AA90" s="9">
        <f>'S1 Maquette'!I106*1.5</f>
        <v>0</v>
      </c>
      <c r="AB90" s="9">
        <f>'S2 Maquette'!I105*1.5</f>
        <v>0</v>
      </c>
      <c r="AC90" s="9">
        <f>'S3 Maquette'!I106*1.5</f>
        <v>0</v>
      </c>
      <c r="AD90" s="9">
        <f>'S4 Maquette'!I106*1.5</f>
        <v>0</v>
      </c>
    </row>
    <row r="91" spans="27:30">
      <c r="AA91" s="9">
        <f>'S1 Maquette'!I107*1.5</f>
        <v>0</v>
      </c>
      <c r="AB91" s="9">
        <f>'S2 Maquette'!I106*1.5</f>
        <v>0</v>
      </c>
      <c r="AC91" s="9">
        <f>'S3 Maquette'!I107*1.5</f>
        <v>0</v>
      </c>
      <c r="AD91" s="9">
        <f>'S4 Maquette'!I107*1.5</f>
        <v>0</v>
      </c>
    </row>
    <row r="92" spans="27:30">
      <c r="AA92" s="9">
        <f>'S1 Maquette'!I108*1.5</f>
        <v>0</v>
      </c>
      <c r="AB92" s="9">
        <f>'S2 Maquette'!I107*1.5</f>
        <v>0</v>
      </c>
      <c r="AC92" s="9">
        <f>'S3 Maquette'!I108*1.5</f>
        <v>0</v>
      </c>
      <c r="AD92" s="9">
        <f>'S4 Maquette'!I108*1.5</f>
        <v>0</v>
      </c>
    </row>
    <row r="93" spans="27:30">
      <c r="AA93" s="9">
        <f>'S1 Maquette'!I109*1.5</f>
        <v>0</v>
      </c>
      <c r="AB93" s="9">
        <f>'S2 Maquette'!I108*1.5</f>
        <v>0</v>
      </c>
      <c r="AC93" s="9">
        <f>'S3 Maquette'!I109*1.5</f>
        <v>0</v>
      </c>
      <c r="AD93" s="9">
        <f>'S4 Maquette'!I109*1.5</f>
        <v>0</v>
      </c>
    </row>
    <row r="94" spans="27:30">
      <c r="AA94" s="9">
        <f>'S1 Maquette'!I110*1.5</f>
        <v>0</v>
      </c>
      <c r="AB94" s="9">
        <f>'S2 Maquette'!I109*1.5</f>
        <v>0</v>
      </c>
      <c r="AC94" s="9">
        <f>'S3 Maquette'!I110*1.5</f>
        <v>0</v>
      </c>
      <c r="AD94" s="9">
        <f>'S4 Maquette'!I110*1.5</f>
        <v>0</v>
      </c>
    </row>
    <row r="95" spans="27:30">
      <c r="AA95" s="9">
        <f>'S1 Maquette'!I111*1.5</f>
        <v>0</v>
      </c>
      <c r="AB95" s="9">
        <f>'S2 Maquette'!I110*1.5</f>
        <v>0</v>
      </c>
      <c r="AC95" s="9">
        <f>'S3 Maquette'!I111*1.5</f>
        <v>0</v>
      </c>
      <c r="AD95" s="9">
        <f>'S4 Maquette'!I111*1.5</f>
        <v>0</v>
      </c>
    </row>
    <row r="96" spans="27:30">
      <c r="AA96" s="9">
        <f>'S1 Maquette'!I112*1.5</f>
        <v>0</v>
      </c>
      <c r="AB96" s="9">
        <f>'S2 Maquette'!I111*1.5</f>
        <v>0</v>
      </c>
      <c r="AC96" s="9">
        <f>'S3 Maquette'!I112*1.5</f>
        <v>0</v>
      </c>
      <c r="AD96" s="9">
        <f>'S4 Maquette'!I112*1.5</f>
        <v>0</v>
      </c>
    </row>
    <row r="97" spans="27:30">
      <c r="AA97" s="9">
        <f>'S1 Maquette'!I113*1.5</f>
        <v>0</v>
      </c>
      <c r="AB97" s="9">
        <f>'S2 Maquette'!I112*1.5</f>
        <v>0</v>
      </c>
      <c r="AC97" s="9">
        <f>'S3 Maquette'!I113*1.5</f>
        <v>0</v>
      </c>
      <c r="AD97" s="9">
        <f>'S4 Maquette'!I113*1.5</f>
        <v>0</v>
      </c>
    </row>
    <row r="98" spans="27:30">
      <c r="AA98" s="9">
        <f>'S1 Maquette'!I114*1.5</f>
        <v>0</v>
      </c>
      <c r="AB98" s="9">
        <f>'S2 Maquette'!I113*1.5</f>
        <v>0</v>
      </c>
      <c r="AC98" s="9">
        <f>'S3 Maquette'!I114*1.5</f>
        <v>0</v>
      </c>
      <c r="AD98" s="9">
        <f>'S4 Maquette'!I114*1.5</f>
        <v>0</v>
      </c>
    </row>
    <row r="99" spans="27:30">
      <c r="AA99" s="9">
        <f>'S1 Maquette'!I115*1.5</f>
        <v>0</v>
      </c>
      <c r="AB99" s="9">
        <f>'S2 Maquette'!I114*1.5</f>
        <v>0</v>
      </c>
      <c r="AC99" s="9">
        <f>'S3 Maquette'!I115*1.5</f>
        <v>0</v>
      </c>
      <c r="AD99" s="9">
        <f>'S4 Maquette'!I115*1.5</f>
        <v>0</v>
      </c>
    </row>
    <row r="100" spans="27:30">
      <c r="AA100" s="9">
        <f>'S1 Maquette'!I116*1.5</f>
        <v>0</v>
      </c>
      <c r="AB100" s="9">
        <f>'S2 Maquette'!I115*1.5</f>
        <v>0</v>
      </c>
      <c r="AC100" s="9">
        <f>'S3 Maquette'!I116*1.5</f>
        <v>0</v>
      </c>
      <c r="AD100" s="9">
        <f>'S4 Maquette'!I116*1.5</f>
        <v>0</v>
      </c>
    </row>
    <row r="101" spans="27:30">
      <c r="AA101" s="9">
        <f>'S1 Maquette'!I117*1.5</f>
        <v>0</v>
      </c>
      <c r="AB101" s="9">
        <f>'S2 Maquette'!I116*1.5</f>
        <v>0</v>
      </c>
      <c r="AC101" s="9">
        <f>'S3 Maquette'!I117*1.5</f>
        <v>0</v>
      </c>
      <c r="AD101" s="9">
        <f>'S4 Maquette'!I117*1.5</f>
        <v>0</v>
      </c>
    </row>
    <row r="102" spans="27:30">
      <c r="AA102" s="9">
        <f>'S1 Maquette'!I118*1.5</f>
        <v>0</v>
      </c>
      <c r="AB102" s="9">
        <f>'S2 Maquette'!I117*1.5</f>
        <v>0</v>
      </c>
      <c r="AC102" s="9">
        <f>'S3 Maquette'!I118*1.5</f>
        <v>0</v>
      </c>
      <c r="AD102" s="9">
        <f>'S4 Maquette'!I118*1.5</f>
        <v>0</v>
      </c>
    </row>
    <row r="103" spans="27:30">
      <c r="AA103" s="9">
        <f>'S1 Maquette'!I119*1.5</f>
        <v>0</v>
      </c>
      <c r="AB103" s="9">
        <f>'S2 Maquette'!I118*1.5</f>
        <v>0</v>
      </c>
      <c r="AC103" s="9">
        <f>'S3 Maquette'!I119*1.5</f>
        <v>0</v>
      </c>
      <c r="AD103" s="9">
        <f>'S4 Maquette'!I119*1.5</f>
        <v>0</v>
      </c>
    </row>
    <row r="104" spans="27:30">
      <c r="AA104" s="9">
        <f>'S1 Maquette'!I120*1.5</f>
        <v>0</v>
      </c>
      <c r="AB104" s="9">
        <f>'S2 Maquette'!I119*1.5</f>
        <v>0</v>
      </c>
      <c r="AC104" s="9">
        <f>'S3 Maquette'!I120*1.5</f>
        <v>0</v>
      </c>
      <c r="AD104" s="9">
        <f>'S4 Maquette'!I120*1.5</f>
        <v>0</v>
      </c>
    </row>
    <row r="105" spans="27:30">
      <c r="AA105" s="9">
        <f>'S1 Maquette'!I121*1.5</f>
        <v>0</v>
      </c>
      <c r="AB105" s="9">
        <f>'S2 Maquette'!I120*1.5</f>
        <v>0</v>
      </c>
      <c r="AC105" s="9">
        <f>'S3 Maquette'!I121*1.5</f>
        <v>0</v>
      </c>
      <c r="AD105" s="9">
        <f>'S4 Maquette'!I121*1.5</f>
        <v>0</v>
      </c>
    </row>
    <row r="106" spans="27:30">
      <c r="AA106" s="9">
        <f>'S1 Maquette'!I122*1.5</f>
        <v>0</v>
      </c>
      <c r="AB106" s="9">
        <f>'S2 Maquette'!I121*1.5</f>
        <v>0</v>
      </c>
      <c r="AC106" s="9">
        <f>'S3 Maquette'!I122*1.5</f>
        <v>0</v>
      </c>
      <c r="AD106" s="9">
        <f>'S4 Maquette'!I122*1.5</f>
        <v>0</v>
      </c>
    </row>
    <row r="107" spans="27:30">
      <c r="AA107" s="9">
        <f>'S1 Maquette'!I123*1.5</f>
        <v>0</v>
      </c>
      <c r="AB107" s="9">
        <f>'S2 Maquette'!I122*1.5</f>
        <v>0</v>
      </c>
      <c r="AC107" s="9">
        <f>'S3 Maquette'!I123*1.5</f>
        <v>0</v>
      </c>
      <c r="AD107" s="9">
        <f>'S4 Maquette'!I123*1.5</f>
        <v>0</v>
      </c>
    </row>
    <row r="108" spans="27:30">
      <c r="AA108" s="9">
        <f>'S1 Maquette'!I124*1.5</f>
        <v>0</v>
      </c>
      <c r="AB108" s="9">
        <f>'S2 Maquette'!I123*1.5</f>
        <v>0</v>
      </c>
      <c r="AC108" s="9">
        <f>'S3 Maquette'!I124*1.5</f>
        <v>0</v>
      </c>
      <c r="AD108" s="9">
        <f>'S4 Maquette'!I124*1.5</f>
        <v>0</v>
      </c>
    </row>
    <row r="109" spans="27:30">
      <c r="AA109" s="9">
        <f>'S1 Maquette'!I125*1.5</f>
        <v>0</v>
      </c>
      <c r="AB109" s="9">
        <f>'S2 Maquette'!I124*1.5</f>
        <v>0</v>
      </c>
      <c r="AC109" s="9">
        <f>'S3 Maquette'!I125*1.5</f>
        <v>0</v>
      </c>
      <c r="AD109" s="9">
        <f>'S4 Maquette'!I125*1.5</f>
        <v>0</v>
      </c>
    </row>
    <row r="110" spans="27:30">
      <c r="AA110" s="9">
        <f>'S1 Maquette'!I126*1.5</f>
        <v>0</v>
      </c>
      <c r="AB110" s="9">
        <f>'S2 Maquette'!I125*1.5</f>
        <v>0</v>
      </c>
      <c r="AC110" s="9">
        <f>'S3 Maquette'!I126*1.5</f>
        <v>0</v>
      </c>
      <c r="AD110" s="9">
        <f>'S4 Maquette'!I126*1.5</f>
        <v>0</v>
      </c>
    </row>
    <row r="111" spans="27:30">
      <c r="AA111" s="9">
        <f>'S1 Maquette'!I127*1.5</f>
        <v>0</v>
      </c>
      <c r="AB111" s="9">
        <f>'S2 Maquette'!I126*1.5</f>
        <v>0</v>
      </c>
      <c r="AC111" s="9">
        <f>'S3 Maquette'!I127*1.5</f>
        <v>0</v>
      </c>
      <c r="AD111" s="9">
        <f>'S4 Maquette'!I127*1.5</f>
        <v>0</v>
      </c>
    </row>
    <row r="112" spans="27:30">
      <c r="AA112" s="9">
        <f>'S1 Maquette'!I128*1.5</f>
        <v>0</v>
      </c>
      <c r="AB112" s="9">
        <f>'S2 Maquette'!I127*1.5</f>
        <v>0</v>
      </c>
      <c r="AC112" s="9">
        <f>'S3 Maquette'!I128*1.5</f>
        <v>0</v>
      </c>
      <c r="AD112" s="9">
        <f>'S4 Maquette'!I128*1.5</f>
        <v>0</v>
      </c>
    </row>
    <row r="113" spans="27:30">
      <c r="AA113" s="9">
        <f>'S1 Maquette'!I129*1.5</f>
        <v>0</v>
      </c>
      <c r="AB113" s="9">
        <f>'S2 Maquette'!I128*1.5</f>
        <v>0</v>
      </c>
      <c r="AC113" s="9">
        <f>'S3 Maquette'!I129*1.5</f>
        <v>0</v>
      </c>
      <c r="AD113" s="9">
        <f>'S4 Maquette'!I129*1.5</f>
        <v>0</v>
      </c>
    </row>
    <row r="114" spans="27:30">
      <c r="AA114" s="9">
        <f>'S1 Maquette'!I130*1.5</f>
        <v>0</v>
      </c>
      <c r="AB114" s="9">
        <f>'S2 Maquette'!I129*1.5</f>
        <v>0</v>
      </c>
      <c r="AC114" s="9">
        <f>'S3 Maquette'!I130*1.5</f>
        <v>0</v>
      </c>
      <c r="AD114" s="9">
        <f>'S4 Maquette'!I130*1.5</f>
        <v>0</v>
      </c>
    </row>
    <row r="115" spans="27:30">
      <c r="AA115" s="9">
        <f>'S1 Maquette'!I131*1.5</f>
        <v>0</v>
      </c>
      <c r="AB115" s="9">
        <f>'S2 Maquette'!I130*1.5</f>
        <v>0</v>
      </c>
      <c r="AC115" s="9">
        <f>'S3 Maquette'!I131*1.5</f>
        <v>0</v>
      </c>
      <c r="AD115" s="9">
        <f>'S4 Maquette'!I131*1.5</f>
        <v>0</v>
      </c>
    </row>
    <row r="116" spans="27:30">
      <c r="AA116" s="9">
        <f>'S1 Maquette'!I132*1.5</f>
        <v>0</v>
      </c>
      <c r="AB116" s="9">
        <f>'S2 Maquette'!I131*1.5</f>
        <v>0</v>
      </c>
      <c r="AC116" s="9">
        <f>'S3 Maquette'!I132*1.5</f>
        <v>0</v>
      </c>
      <c r="AD116" s="9">
        <f>'S4 Maquette'!I132*1.5</f>
        <v>0</v>
      </c>
    </row>
    <row r="117" spans="27:30">
      <c r="AA117" s="9">
        <f>'S1 Maquette'!I133*1.5</f>
        <v>0</v>
      </c>
      <c r="AB117" s="9">
        <f>'S2 Maquette'!I132*1.5</f>
        <v>0</v>
      </c>
      <c r="AC117" s="9">
        <f>'S3 Maquette'!I133*1.5</f>
        <v>0</v>
      </c>
      <c r="AD117" s="9">
        <f>'S4 Maquette'!I133*1.5</f>
        <v>0</v>
      </c>
    </row>
    <row r="118" spans="27:30">
      <c r="AA118" s="9">
        <f>'S1 Maquette'!I134*1.5</f>
        <v>0</v>
      </c>
      <c r="AB118" s="9">
        <f>'S2 Maquette'!I133*1.5</f>
        <v>0</v>
      </c>
      <c r="AC118" s="9">
        <f>'S3 Maquette'!I134*1.5</f>
        <v>0</v>
      </c>
      <c r="AD118" s="9">
        <f>'S4 Maquette'!I134*1.5</f>
        <v>0</v>
      </c>
    </row>
    <row r="119" spans="27:30">
      <c r="AA119" s="9">
        <f>'S1 Maquette'!I135*1.5</f>
        <v>0</v>
      </c>
      <c r="AB119" s="9">
        <f>'S2 Maquette'!I134*1.5</f>
        <v>0</v>
      </c>
      <c r="AC119" s="9">
        <f>'S3 Maquette'!I135*1.5</f>
        <v>0</v>
      </c>
      <c r="AD119" s="9">
        <f>'S4 Maquette'!I135*1.5</f>
        <v>0</v>
      </c>
    </row>
    <row r="120" spans="27:30">
      <c r="AA120" s="9">
        <f>'S1 Maquette'!I136*1.5</f>
        <v>0</v>
      </c>
      <c r="AB120" s="9">
        <f>'S2 Maquette'!I135*1.5</f>
        <v>0</v>
      </c>
      <c r="AC120" s="9">
        <f>'S3 Maquette'!I136*1.5</f>
        <v>0</v>
      </c>
      <c r="AD120" s="9">
        <f>'S4 Maquette'!I136*1.5</f>
        <v>0</v>
      </c>
    </row>
    <row r="121" spans="27:30">
      <c r="AA121" s="9">
        <f>'S1 Maquette'!I137*1.5</f>
        <v>0</v>
      </c>
      <c r="AB121" s="9">
        <f>'S2 Maquette'!I136*1.5</f>
        <v>0</v>
      </c>
      <c r="AC121" s="9">
        <f>'S3 Maquette'!I137*1.5</f>
        <v>0</v>
      </c>
      <c r="AD121" s="9">
        <f>'S4 Maquette'!I137*1.5</f>
        <v>0</v>
      </c>
    </row>
    <row r="122" spans="27:30">
      <c r="AA122" s="9">
        <f>'S1 Maquette'!I138*1.5</f>
        <v>0</v>
      </c>
      <c r="AB122" s="9">
        <f>'S2 Maquette'!I137*1.5</f>
        <v>0</v>
      </c>
      <c r="AC122" s="9">
        <f>'S3 Maquette'!I138*1.5</f>
        <v>0</v>
      </c>
      <c r="AD122" s="9">
        <f>'S4 Maquette'!I138*1.5</f>
        <v>0</v>
      </c>
    </row>
    <row r="123" spans="27:30">
      <c r="AA123" s="9">
        <f>'S1 Maquette'!I139*1.5</f>
        <v>0</v>
      </c>
      <c r="AB123" s="9">
        <f>'S2 Maquette'!I138*1.5</f>
        <v>0</v>
      </c>
      <c r="AC123" s="9">
        <f>'S3 Maquette'!I139*1.5</f>
        <v>0</v>
      </c>
      <c r="AD123" s="9">
        <f>'S4 Maquette'!I139*1.5</f>
        <v>0</v>
      </c>
    </row>
    <row r="124" spans="27:30">
      <c r="AA124" s="9">
        <f>'S1 Maquette'!I140*1.5</f>
        <v>0</v>
      </c>
      <c r="AB124" s="9">
        <f>'S2 Maquette'!I139*1.5</f>
        <v>0</v>
      </c>
      <c r="AC124" s="9">
        <f>'S3 Maquette'!I140*1.5</f>
        <v>0</v>
      </c>
      <c r="AD124" s="9">
        <f>'S4 Maquette'!I140*1.5</f>
        <v>0</v>
      </c>
    </row>
    <row r="125" spans="27:30">
      <c r="AA125" s="9">
        <f>'S1 Maquette'!I141*1.5</f>
        <v>0</v>
      </c>
      <c r="AB125" s="9">
        <f>'S2 Maquette'!I140*1.5</f>
        <v>0</v>
      </c>
      <c r="AC125" s="9">
        <f>'S3 Maquette'!I141*1.5</f>
        <v>0</v>
      </c>
      <c r="AD125" s="9">
        <f>'S4 Maquette'!I141*1.5</f>
        <v>0</v>
      </c>
    </row>
    <row r="126" spans="27:30">
      <c r="AA126" s="9">
        <f>'S1 Maquette'!I142*1.5</f>
        <v>0</v>
      </c>
      <c r="AB126" s="9">
        <f>'S2 Maquette'!I141*1.5</f>
        <v>0</v>
      </c>
      <c r="AC126" s="9">
        <f>'S3 Maquette'!I142*1.5</f>
        <v>0</v>
      </c>
      <c r="AD126" s="9">
        <f>'S4 Maquette'!I142*1.5</f>
        <v>0</v>
      </c>
    </row>
    <row r="127" spans="27:30">
      <c r="AA127" s="9">
        <f>'S1 Maquette'!I143*1.5</f>
        <v>0</v>
      </c>
      <c r="AB127" s="9">
        <f>'S2 Maquette'!I142*1.5</f>
        <v>0</v>
      </c>
      <c r="AC127" s="9">
        <f>'S3 Maquette'!I143*1.5</f>
        <v>0</v>
      </c>
      <c r="AD127" s="9">
        <f>'S4 Maquette'!I143*1.5</f>
        <v>0</v>
      </c>
    </row>
    <row r="128" spans="27:30">
      <c r="AA128" s="9">
        <f>'S1 Maquette'!I144*1.5</f>
        <v>0</v>
      </c>
      <c r="AB128" s="9">
        <f>'S2 Maquette'!I143*1.5</f>
        <v>0</v>
      </c>
      <c r="AC128" s="9">
        <f>'S3 Maquette'!I144*1.5</f>
        <v>0</v>
      </c>
      <c r="AD128" s="9">
        <f>'S4 Maquette'!I144*1.5</f>
        <v>0</v>
      </c>
    </row>
    <row r="129" spans="27:30">
      <c r="AA129" s="9">
        <f>'S1 Maquette'!I145*1.5</f>
        <v>0</v>
      </c>
      <c r="AB129" s="9">
        <f>'S2 Maquette'!I144*1.5</f>
        <v>0</v>
      </c>
      <c r="AC129" s="9">
        <f>'S3 Maquette'!I145*1.5</f>
        <v>0</v>
      </c>
      <c r="AD129" s="9">
        <f>'S4 Maquette'!I145*1.5</f>
        <v>0</v>
      </c>
    </row>
    <row r="130" spans="27:30">
      <c r="AA130" s="9">
        <f>'S1 Maquette'!I146*1.5</f>
        <v>0</v>
      </c>
      <c r="AB130" s="9">
        <f>'S2 Maquette'!I145*1.5</f>
        <v>0</v>
      </c>
      <c r="AC130" s="9">
        <f>'S3 Maquette'!I146*1.5</f>
        <v>0</v>
      </c>
      <c r="AD130" s="9">
        <f>'S4 Maquette'!I146*1.5</f>
        <v>0</v>
      </c>
    </row>
    <row r="131" spans="27:30">
      <c r="AA131" s="9">
        <f>'S1 Maquette'!I147*1.5</f>
        <v>0</v>
      </c>
      <c r="AB131" s="9">
        <f>'S2 Maquette'!I146*1.5</f>
        <v>0</v>
      </c>
      <c r="AC131" s="9">
        <f>'S3 Maquette'!I147*1.5</f>
        <v>0</v>
      </c>
      <c r="AD131" s="9">
        <f>'S4 Maquette'!I147*1.5</f>
        <v>0</v>
      </c>
    </row>
    <row r="132" spans="27:30">
      <c r="AA132" s="9">
        <f>'S1 Maquette'!I148*1.5</f>
        <v>0</v>
      </c>
      <c r="AB132" s="9">
        <f>'S2 Maquette'!I147*1.5</f>
        <v>0</v>
      </c>
      <c r="AC132" s="9">
        <f>'S3 Maquette'!I148*1.5</f>
        <v>0</v>
      </c>
      <c r="AD132" s="9">
        <f>'S4 Maquette'!I148*1.5</f>
        <v>0</v>
      </c>
    </row>
    <row r="133" spans="27:30">
      <c r="AA133" s="9">
        <f>'S1 Maquette'!I149*1.5</f>
        <v>0</v>
      </c>
      <c r="AB133" s="9">
        <f>'S2 Maquette'!I148*1.5</f>
        <v>0</v>
      </c>
      <c r="AC133" s="9">
        <f>'S3 Maquette'!I149*1.5</f>
        <v>0</v>
      </c>
      <c r="AD133" s="9">
        <f>'S4 Maquette'!I149*1.5</f>
        <v>0</v>
      </c>
    </row>
    <row r="134" spans="27:30">
      <c r="AA134" s="9">
        <f>'S1 Maquette'!I150*1.5</f>
        <v>0</v>
      </c>
      <c r="AB134" s="9">
        <f>'S2 Maquette'!I149*1.5</f>
        <v>0</v>
      </c>
      <c r="AC134" s="9">
        <f>'S3 Maquette'!I150*1.5</f>
        <v>0</v>
      </c>
      <c r="AD134" s="9">
        <f>'S4 Maquette'!I150*1.5</f>
        <v>0</v>
      </c>
    </row>
    <row r="135" spans="27:30">
      <c r="AA135" s="9">
        <f>'S1 Maquette'!I151*1.5</f>
        <v>0</v>
      </c>
      <c r="AB135" s="9">
        <f>'S2 Maquette'!I150*1.5</f>
        <v>0</v>
      </c>
      <c r="AC135" s="9">
        <f>'S3 Maquette'!I151*1.5</f>
        <v>0</v>
      </c>
      <c r="AD135" s="9">
        <f>'S4 Maquette'!I151*1.5</f>
        <v>0</v>
      </c>
    </row>
    <row r="136" spans="27:30">
      <c r="AA136" s="9">
        <f>'S1 Maquette'!I152*1.5</f>
        <v>0</v>
      </c>
      <c r="AB136" s="9">
        <f>'S2 Maquette'!I151*1.5</f>
        <v>0</v>
      </c>
      <c r="AC136" s="9">
        <f>'S3 Maquette'!I152*1.5</f>
        <v>0</v>
      </c>
      <c r="AD136" s="9">
        <f>'S4 Maquette'!I152*1.5</f>
        <v>0</v>
      </c>
    </row>
    <row r="137" spans="27:30">
      <c r="AA137" s="9">
        <f>'S1 Maquette'!I153*1.5</f>
        <v>0</v>
      </c>
      <c r="AB137" s="9">
        <f>'S2 Maquette'!I152*1.5</f>
        <v>0</v>
      </c>
      <c r="AC137" s="9">
        <f>'S3 Maquette'!I153*1.5</f>
        <v>0</v>
      </c>
      <c r="AD137" s="9">
        <f>'S4 Maquette'!I153*1.5</f>
        <v>0</v>
      </c>
    </row>
    <row r="138" spans="27:30">
      <c r="AA138" s="9">
        <f>'S1 Maquette'!I154*1.5</f>
        <v>0</v>
      </c>
      <c r="AB138" s="9">
        <f>'S2 Maquette'!I153*1.5</f>
        <v>0</v>
      </c>
      <c r="AC138" s="9">
        <f>'S3 Maquette'!I154*1.5</f>
        <v>0</v>
      </c>
      <c r="AD138" s="9">
        <f>'S4 Maquette'!I154*1.5</f>
        <v>0</v>
      </c>
    </row>
    <row r="139" spans="27:30">
      <c r="AA139" s="9">
        <f>'S1 Maquette'!I155*1.5</f>
        <v>0</v>
      </c>
      <c r="AB139" s="9">
        <f>'S2 Maquette'!I154*1.5</f>
        <v>0</v>
      </c>
      <c r="AC139" s="9">
        <f>'S3 Maquette'!I155*1.5</f>
        <v>0</v>
      </c>
      <c r="AD139" s="9">
        <f>'S4 Maquette'!I155*1.5</f>
        <v>0</v>
      </c>
    </row>
    <row r="140" spans="27:30">
      <c r="AA140" s="9">
        <f>'S1 Maquette'!I156*1.5</f>
        <v>0</v>
      </c>
      <c r="AB140" s="9">
        <f>'S2 Maquette'!I155*1.5</f>
        <v>0</v>
      </c>
      <c r="AC140" s="9">
        <f>'S3 Maquette'!I156*1.5</f>
        <v>0</v>
      </c>
      <c r="AD140" s="9">
        <f>'S4 Maquette'!I156*1.5</f>
        <v>0</v>
      </c>
    </row>
    <row r="141" spans="27:30">
      <c r="AA141" s="9">
        <f>'S1 Maquette'!I157*1.5</f>
        <v>0</v>
      </c>
      <c r="AB141" s="9">
        <f>'S2 Maquette'!I156*1.5</f>
        <v>0</v>
      </c>
      <c r="AC141" s="9">
        <f>'S3 Maquette'!I157*1.5</f>
        <v>0</v>
      </c>
      <c r="AD141" s="9">
        <f>'S4 Maquette'!I157*1.5</f>
        <v>0</v>
      </c>
    </row>
    <row r="142" spans="27:30">
      <c r="AA142" s="9">
        <f>'S1 Maquette'!I158*1.5</f>
        <v>0</v>
      </c>
      <c r="AB142" s="9">
        <f>'S2 Maquette'!I157*1.5</f>
        <v>0</v>
      </c>
      <c r="AC142" s="9">
        <f>'S3 Maquette'!I158*1.5</f>
        <v>0</v>
      </c>
      <c r="AD142" s="9">
        <f>'S4 Maquette'!I158*1.5</f>
        <v>0</v>
      </c>
    </row>
    <row r="143" spans="27:30">
      <c r="AA143" s="9">
        <f>'S1 Maquette'!I159*1.5</f>
        <v>0</v>
      </c>
      <c r="AB143" s="9">
        <f>'S2 Maquette'!I158*1.5</f>
        <v>0</v>
      </c>
      <c r="AC143" s="9">
        <f>'S3 Maquette'!I159*1.5</f>
        <v>0</v>
      </c>
      <c r="AD143" s="9">
        <f>'S4 Maquette'!I159*1.5</f>
        <v>0</v>
      </c>
    </row>
    <row r="144" spans="27:30">
      <c r="AA144" s="9">
        <f>'S1 Maquette'!I160*1.5</f>
        <v>0</v>
      </c>
      <c r="AB144" s="9">
        <f>'S2 Maquette'!I159*1.5</f>
        <v>0</v>
      </c>
      <c r="AC144" s="9">
        <f>'S3 Maquette'!I160*1.5</f>
        <v>0</v>
      </c>
      <c r="AD144" s="9">
        <f>'S4 Maquette'!I160*1.5</f>
        <v>0</v>
      </c>
    </row>
    <row r="145" spans="27:30">
      <c r="AA145" s="9">
        <f>'S1 Maquette'!I161*1.5</f>
        <v>0</v>
      </c>
      <c r="AB145" s="9">
        <f>'S2 Maquette'!I160*1.5</f>
        <v>0</v>
      </c>
      <c r="AC145" s="9">
        <f>'S3 Maquette'!I161*1.5</f>
        <v>0</v>
      </c>
      <c r="AD145" s="9">
        <f>'S4 Maquette'!I161*1.5</f>
        <v>0</v>
      </c>
    </row>
    <row r="146" spans="27:30">
      <c r="AA146" s="9">
        <f>'S1 Maquette'!I162*1.5</f>
        <v>0</v>
      </c>
      <c r="AB146" s="9">
        <f>'S2 Maquette'!I161*1.5</f>
        <v>0</v>
      </c>
      <c r="AC146" s="9">
        <f>'S3 Maquette'!I162*1.5</f>
        <v>0</v>
      </c>
      <c r="AD146" s="9">
        <f>'S4 Maquette'!I162*1.5</f>
        <v>0</v>
      </c>
    </row>
    <row r="147" spans="27:30">
      <c r="AA147" s="9">
        <f>'S1 Maquette'!I163*1.5</f>
        <v>0</v>
      </c>
      <c r="AB147" s="9">
        <f>'S2 Maquette'!I162*1.5</f>
        <v>0</v>
      </c>
      <c r="AC147" s="9">
        <f>'S3 Maquette'!I163*1.5</f>
        <v>0</v>
      </c>
      <c r="AD147" s="9">
        <f>'S4 Maquette'!I163*1.5</f>
        <v>0</v>
      </c>
    </row>
    <row r="148" spans="27:30">
      <c r="AA148" s="9">
        <f>'S1 Maquette'!I164*1.5</f>
        <v>0</v>
      </c>
      <c r="AB148" s="9">
        <f>'S2 Maquette'!I163*1.5</f>
        <v>0</v>
      </c>
      <c r="AC148" s="9">
        <f>'S3 Maquette'!I164*1.5</f>
        <v>0</v>
      </c>
      <c r="AD148" s="9">
        <f>'S4 Maquette'!I164*1.5</f>
        <v>0</v>
      </c>
    </row>
    <row r="149" spans="27:30">
      <c r="AA149" s="9">
        <f>'S1 Maquette'!I165*1.5</f>
        <v>0</v>
      </c>
      <c r="AB149" s="9">
        <f>'S2 Maquette'!I164*1.5</f>
        <v>0</v>
      </c>
      <c r="AC149" s="9">
        <f>'S3 Maquette'!I165*1.5</f>
        <v>0</v>
      </c>
      <c r="AD149" s="9">
        <f>'S4 Maquette'!I165*1.5</f>
        <v>0</v>
      </c>
    </row>
    <row r="150" spans="27:30">
      <c r="AA150" s="9">
        <f>'S1 Maquette'!I166*1.5</f>
        <v>0</v>
      </c>
      <c r="AB150" s="9">
        <f>'S2 Maquette'!I165*1.5</f>
        <v>0</v>
      </c>
      <c r="AC150" s="9">
        <f>'S3 Maquette'!I166*1.5</f>
        <v>0</v>
      </c>
      <c r="AD150" s="9">
        <f>'S4 Maquette'!I166*1.5</f>
        <v>0</v>
      </c>
    </row>
    <row r="151" spans="27:30">
      <c r="AA151" s="9">
        <f>'S1 Maquette'!I167*1.5</f>
        <v>0</v>
      </c>
      <c r="AB151" s="9">
        <f>'S2 Maquette'!I166*1.5</f>
        <v>0</v>
      </c>
      <c r="AC151" s="9">
        <f>'S3 Maquette'!I167*1.5</f>
        <v>0</v>
      </c>
      <c r="AD151" s="9">
        <f>'S4 Maquette'!I167*1.5</f>
        <v>0</v>
      </c>
    </row>
    <row r="152" spans="27:30">
      <c r="AA152" s="9">
        <f>'S1 Maquette'!I168*1.5</f>
        <v>0</v>
      </c>
      <c r="AB152" s="9">
        <f>'S2 Maquette'!I167*1.5</f>
        <v>0</v>
      </c>
      <c r="AC152" s="9">
        <f>'S3 Maquette'!I168*1.5</f>
        <v>0</v>
      </c>
      <c r="AD152" s="9">
        <f>'S4 Maquette'!I168*1.5</f>
        <v>0</v>
      </c>
    </row>
    <row r="153" spans="27:30">
      <c r="AA153" s="9">
        <f>'S1 Maquette'!I169*1.5</f>
        <v>0</v>
      </c>
      <c r="AB153" s="9">
        <f>'S2 Maquette'!I168*1.5</f>
        <v>0</v>
      </c>
      <c r="AC153" s="9">
        <f>'S3 Maquette'!I169*1.5</f>
        <v>0</v>
      </c>
      <c r="AD153" s="9">
        <f>'S4 Maquette'!I169*1.5</f>
        <v>0</v>
      </c>
    </row>
    <row r="154" spans="27:30">
      <c r="AA154" s="9">
        <f>'S1 Maquette'!I170*1.5</f>
        <v>0</v>
      </c>
      <c r="AB154" s="9">
        <f>'S2 Maquette'!I169*1.5</f>
        <v>0</v>
      </c>
      <c r="AC154" s="9">
        <f>'S3 Maquette'!I170*1.5</f>
        <v>0</v>
      </c>
      <c r="AD154" s="9">
        <f>'S4 Maquette'!I170*1.5</f>
        <v>0</v>
      </c>
    </row>
    <row r="155" spans="27:30">
      <c r="AA155" s="9">
        <f>'S1 Maquette'!I171*1.5</f>
        <v>0</v>
      </c>
      <c r="AB155" s="9">
        <f>'S2 Maquette'!I170*1.5</f>
        <v>0</v>
      </c>
      <c r="AC155" s="9">
        <f>'S3 Maquette'!I171*1.5</f>
        <v>0</v>
      </c>
      <c r="AD155" s="9">
        <f>'S4 Maquette'!I171*1.5</f>
        <v>0</v>
      </c>
    </row>
    <row r="156" spans="27:30">
      <c r="AA156" s="9">
        <f>'S1 Maquette'!I172*1.5</f>
        <v>0</v>
      </c>
      <c r="AB156" s="9">
        <f>'S2 Maquette'!I171*1.5</f>
        <v>0</v>
      </c>
      <c r="AC156" s="9">
        <f>'S3 Maquette'!I172*1.5</f>
        <v>0</v>
      </c>
      <c r="AD156" s="9">
        <f>'S4 Maquette'!I172*1.5</f>
        <v>0</v>
      </c>
    </row>
    <row r="157" spans="27:30">
      <c r="AA157" s="9">
        <f>'S1 Maquette'!I173*1.5</f>
        <v>0</v>
      </c>
      <c r="AB157" s="9">
        <f>'S2 Maquette'!I172*1.5</f>
        <v>0</v>
      </c>
      <c r="AC157" s="9">
        <f>'S3 Maquette'!I173*1.5</f>
        <v>0</v>
      </c>
      <c r="AD157" s="9">
        <f>'S4 Maquette'!I173*1.5</f>
        <v>0</v>
      </c>
    </row>
    <row r="158" spans="27:30">
      <c r="AA158" s="9">
        <f>'S1 Maquette'!I174*1.5</f>
        <v>0</v>
      </c>
      <c r="AB158" s="9">
        <f>'S2 Maquette'!I173*1.5</f>
        <v>0</v>
      </c>
      <c r="AC158" s="9">
        <f>'S3 Maquette'!I174*1.5</f>
        <v>0</v>
      </c>
      <c r="AD158" s="9">
        <f>'S4 Maquette'!I174*1.5</f>
        <v>0</v>
      </c>
    </row>
    <row r="159" spans="27:30">
      <c r="AA159" s="9">
        <f>'S1 Maquette'!I175*1.5</f>
        <v>0</v>
      </c>
      <c r="AB159" s="9">
        <f>'S2 Maquette'!I174*1.5</f>
        <v>0</v>
      </c>
      <c r="AC159" s="9">
        <f>'S3 Maquette'!I175*1.5</f>
        <v>0</v>
      </c>
      <c r="AD159" s="9">
        <f>'S4 Maquette'!I175*1.5</f>
        <v>0</v>
      </c>
    </row>
    <row r="160" spans="27:30">
      <c r="AA160" s="9">
        <f>'S1 Maquette'!I176*1.5</f>
        <v>0</v>
      </c>
      <c r="AB160" s="9">
        <f>'S2 Maquette'!I175*1.5</f>
        <v>0</v>
      </c>
      <c r="AC160" s="9">
        <f>'S3 Maquette'!I176*1.5</f>
        <v>0</v>
      </c>
      <c r="AD160" s="9">
        <f>'S4 Maquette'!I176*1.5</f>
        <v>0</v>
      </c>
    </row>
    <row r="161" spans="27:30">
      <c r="AA161" s="9">
        <f>'S1 Maquette'!I177*1.5</f>
        <v>0</v>
      </c>
      <c r="AB161" s="9">
        <f>'S2 Maquette'!I176*1.5</f>
        <v>0</v>
      </c>
      <c r="AC161" s="9">
        <f>'S3 Maquette'!I177*1.5</f>
        <v>0</v>
      </c>
      <c r="AD161" s="9">
        <f>'S4 Maquette'!I177*1.5</f>
        <v>0</v>
      </c>
    </row>
    <row r="162" spans="27:30">
      <c r="AA162" s="9">
        <f>'S1 Maquette'!I178*1.5</f>
        <v>0</v>
      </c>
      <c r="AB162" s="9">
        <f>'S2 Maquette'!I177*1.5</f>
        <v>0</v>
      </c>
      <c r="AC162" s="9">
        <f>'S3 Maquette'!I178*1.5</f>
        <v>0</v>
      </c>
      <c r="AD162" s="9">
        <f>'S4 Maquette'!I178*1.5</f>
        <v>0</v>
      </c>
    </row>
    <row r="163" spans="27:30">
      <c r="AA163" s="9">
        <f>'S1 Maquette'!I179*1.5</f>
        <v>0</v>
      </c>
      <c r="AB163" s="9">
        <f>'S2 Maquette'!I178*1.5</f>
        <v>0</v>
      </c>
      <c r="AC163" s="9">
        <f>'S3 Maquette'!I179*1.5</f>
        <v>0</v>
      </c>
      <c r="AD163" s="9">
        <f>'S4 Maquette'!I179*1.5</f>
        <v>0</v>
      </c>
    </row>
    <row r="164" spans="27:30">
      <c r="AA164" s="9">
        <f>'S1 Maquette'!I180*1.5</f>
        <v>0</v>
      </c>
      <c r="AB164" s="9">
        <f>'S2 Maquette'!I179*1.5</f>
        <v>0</v>
      </c>
      <c r="AC164" s="9">
        <f>'S3 Maquette'!I180*1.5</f>
        <v>0</v>
      </c>
      <c r="AD164" s="9">
        <f>'S4 Maquette'!I180*1.5</f>
        <v>0</v>
      </c>
    </row>
    <row r="165" spans="27:30">
      <c r="AA165" s="9">
        <f>'S1 Maquette'!I181*1.5</f>
        <v>0</v>
      </c>
      <c r="AB165" s="9">
        <f>'S2 Maquette'!I180*1.5</f>
        <v>0</v>
      </c>
      <c r="AC165" s="9">
        <f>'S3 Maquette'!I181*1.5</f>
        <v>0</v>
      </c>
      <c r="AD165" s="9">
        <f>'S4 Maquette'!I181*1.5</f>
        <v>0</v>
      </c>
    </row>
    <row r="166" spans="27:30">
      <c r="AA166" s="9">
        <f>'S1 Maquette'!I182*1.5</f>
        <v>0</v>
      </c>
      <c r="AB166" s="9">
        <f>'S2 Maquette'!I181*1.5</f>
        <v>0</v>
      </c>
      <c r="AC166" s="9">
        <f>'S3 Maquette'!I182*1.5</f>
        <v>0</v>
      </c>
      <c r="AD166" s="9">
        <f>'S4 Maquette'!I182*1.5</f>
        <v>0</v>
      </c>
    </row>
    <row r="167" spans="27:30">
      <c r="AA167" s="9">
        <f>'S1 Maquette'!I183*1.5</f>
        <v>0</v>
      </c>
      <c r="AB167" s="9">
        <f>'S2 Maquette'!I182*1.5</f>
        <v>0</v>
      </c>
      <c r="AC167" s="9">
        <f>'S3 Maquette'!I183*1.5</f>
        <v>0</v>
      </c>
      <c r="AD167" s="9">
        <f>'S4 Maquette'!I183*1.5</f>
        <v>0</v>
      </c>
    </row>
    <row r="168" spans="27:30">
      <c r="AA168" s="9">
        <f>'S1 Maquette'!I184*1.5</f>
        <v>0</v>
      </c>
      <c r="AB168" s="9">
        <f>'S2 Maquette'!I183*1.5</f>
        <v>0</v>
      </c>
      <c r="AC168" s="9">
        <f>'S3 Maquette'!I184*1.5</f>
        <v>0</v>
      </c>
      <c r="AD168" s="9">
        <f>'S4 Maquette'!I184*1.5</f>
        <v>0</v>
      </c>
    </row>
    <row r="169" spans="27:30">
      <c r="AA169" s="9">
        <f>'S1 Maquette'!I185*1.5</f>
        <v>0</v>
      </c>
      <c r="AB169" s="9">
        <f>'S2 Maquette'!I184*1.5</f>
        <v>0</v>
      </c>
      <c r="AC169" s="9">
        <f>'S3 Maquette'!I185*1.5</f>
        <v>0</v>
      </c>
      <c r="AD169" s="9">
        <f>'S4 Maquette'!I185*1.5</f>
        <v>0</v>
      </c>
    </row>
    <row r="170" spans="27:30">
      <c r="AA170" s="9">
        <f>'S1 Maquette'!I186*1.5</f>
        <v>0</v>
      </c>
      <c r="AB170" s="9">
        <f>'S2 Maquette'!I185*1.5</f>
        <v>0</v>
      </c>
      <c r="AC170" s="9">
        <f>'S3 Maquette'!I186*1.5</f>
        <v>0</v>
      </c>
      <c r="AD170" s="9">
        <f>'S4 Maquette'!I186*1.5</f>
        <v>0</v>
      </c>
    </row>
    <row r="171" spans="27:30">
      <c r="AA171" s="9">
        <f>'S1 Maquette'!I187*1.5</f>
        <v>0</v>
      </c>
      <c r="AB171" s="9">
        <f>'S2 Maquette'!I186*1.5</f>
        <v>0</v>
      </c>
      <c r="AC171" s="9">
        <f>'S3 Maquette'!I187*1.5</f>
        <v>0</v>
      </c>
      <c r="AD171" s="9">
        <f>'S4 Maquette'!I187*1.5</f>
        <v>0</v>
      </c>
    </row>
    <row r="172" spans="27:30">
      <c r="AA172" s="9">
        <f>'S1 Maquette'!I188*1.5</f>
        <v>0</v>
      </c>
      <c r="AB172" s="9">
        <f>'S2 Maquette'!I187*1.5</f>
        <v>0</v>
      </c>
      <c r="AC172" s="9">
        <f>'S3 Maquette'!I188*1.5</f>
        <v>0</v>
      </c>
      <c r="AD172" s="9">
        <f>'S4 Maquette'!I188*1.5</f>
        <v>0</v>
      </c>
    </row>
    <row r="173" spans="27:30">
      <c r="AA173" s="9">
        <f>'S1 Maquette'!I189*1.5</f>
        <v>0</v>
      </c>
      <c r="AB173" s="9">
        <f>'S2 Maquette'!I188*1.5</f>
        <v>0</v>
      </c>
      <c r="AC173" s="9">
        <f>'S3 Maquette'!I189*1.5</f>
        <v>0</v>
      </c>
      <c r="AD173" s="9">
        <f>'S4 Maquette'!I189*1.5</f>
        <v>0</v>
      </c>
    </row>
    <row r="174" spans="27:30">
      <c r="AA174" s="9">
        <f>'S1 Maquette'!I190*1.5</f>
        <v>0</v>
      </c>
      <c r="AB174" s="9">
        <f>'S2 Maquette'!I189*1.5</f>
        <v>0</v>
      </c>
      <c r="AC174" s="9">
        <f>'S3 Maquette'!I190*1.5</f>
        <v>0</v>
      </c>
      <c r="AD174" s="9">
        <f>'S4 Maquette'!I190*1.5</f>
        <v>0</v>
      </c>
    </row>
    <row r="175" spans="27:30">
      <c r="AA175" s="9">
        <f>'S1 Maquette'!I191*1.5</f>
        <v>0</v>
      </c>
      <c r="AB175" s="9">
        <f>'S2 Maquette'!I190*1.5</f>
        <v>0</v>
      </c>
      <c r="AC175" s="9">
        <f>'S3 Maquette'!I191*1.5</f>
        <v>0</v>
      </c>
      <c r="AD175" s="9">
        <f>'S4 Maquette'!I191*1.5</f>
        <v>0</v>
      </c>
    </row>
    <row r="176" spans="27:30">
      <c r="AA176" s="9">
        <f>'S1 Maquette'!I192*1.5</f>
        <v>0</v>
      </c>
      <c r="AB176" s="9">
        <f>'S2 Maquette'!I191*1.5</f>
        <v>0</v>
      </c>
      <c r="AC176" s="9">
        <f>'S3 Maquette'!I192*1.5</f>
        <v>0</v>
      </c>
      <c r="AD176" s="9">
        <f>'S4 Maquette'!I192*1.5</f>
        <v>0</v>
      </c>
    </row>
    <row r="177" spans="27:30">
      <c r="AA177" s="9">
        <f>'S1 Maquette'!I193*1.5</f>
        <v>0</v>
      </c>
      <c r="AB177" s="9">
        <f>'S2 Maquette'!I192*1.5</f>
        <v>0</v>
      </c>
      <c r="AC177" s="9">
        <f>'S3 Maquette'!I193*1.5</f>
        <v>0</v>
      </c>
      <c r="AD177" s="9">
        <f>'S4 Maquette'!I193*1.5</f>
        <v>0</v>
      </c>
    </row>
    <row r="178" spans="27:30">
      <c r="AA178" s="9">
        <f>'S1 Maquette'!I194*1.5</f>
        <v>0</v>
      </c>
      <c r="AB178" s="9">
        <f>'S2 Maquette'!I193*1.5</f>
        <v>0</v>
      </c>
      <c r="AC178" s="9">
        <f>'S3 Maquette'!I194*1.5</f>
        <v>0</v>
      </c>
      <c r="AD178" s="9">
        <f>'S4 Maquette'!I194*1.5</f>
        <v>0</v>
      </c>
    </row>
    <row r="179" spans="27:30">
      <c r="AA179" s="9">
        <f>'S1 Maquette'!I195*1.5</f>
        <v>0</v>
      </c>
      <c r="AB179" s="9">
        <f>'S2 Maquette'!I194*1.5</f>
        <v>0</v>
      </c>
      <c r="AC179" s="9">
        <f>'S3 Maquette'!I195*1.5</f>
        <v>0</v>
      </c>
      <c r="AD179" s="9">
        <f>'S4 Maquette'!I195*1.5</f>
        <v>0</v>
      </c>
    </row>
    <row r="180" spans="27:30">
      <c r="AA180" s="9">
        <f>'S1 Maquette'!I196*1.5</f>
        <v>0</v>
      </c>
      <c r="AB180" s="9">
        <f>'S2 Maquette'!I195*1.5</f>
        <v>0</v>
      </c>
      <c r="AC180" s="9">
        <f>'S3 Maquette'!I196*1.5</f>
        <v>0</v>
      </c>
      <c r="AD180" s="9">
        <f>'S4 Maquette'!I196*1.5</f>
        <v>0</v>
      </c>
    </row>
    <row r="181" spans="27:30">
      <c r="AA181" s="9">
        <f>'S1 Maquette'!I197*1.5</f>
        <v>0</v>
      </c>
      <c r="AB181" s="9">
        <f>'S2 Maquette'!I196*1.5</f>
        <v>0</v>
      </c>
      <c r="AC181" s="9">
        <f>'S3 Maquette'!I197*1.5</f>
        <v>0</v>
      </c>
      <c r="AD181" s="9">
        <f>'S4 Maquette'!I197*1.5</f>
        <v>0</v>
      </c>
    </row>
    <row r="182" spans="27:30">
      <c r="AA182" s="9">
        <f>'S1 Maquette'!I198*1.5</f>
        <v>0</v>
      </c>
      <c r="AB182" s="9">
        <f>'S2 Maquette'!I197*1.5</f>
        <v>0</v>
      </c>
      <c r="AC182" s="9">
        <f>'S3 Maquette'!I198*1.5</f>
        <v>0</v>
      </c>
      <c r="AD182" s="9">
        <f>'S4 Maquette'!I198*1.5</f>
        <v>0</v>
      </c>
    </row>
    <row r="183" spans="27:30">
      <c r="AA183" s="9">
        <f>'S1 Maquette'!I199*1.5</f>
        <v>0</v>
      </c>
      <c r="AB183" s="9">
        <f>'S2 Maquette'!I198*1.5</f>
        <v>0</v>
      </c>
      <c r="AC183" s="9">
        <f>'S3 Maquette'!I199*1.5</f>
        <v>0</v>
      </c>
      <c r="AD183" s="9">
        <f>'S4 Maquette'!I199*1.5</f>
        <v>0</v>
      </c>
    </row>
    <row r="184" spans="27:30">
      <c r="AA184" s="9">
        <f>'S1 Maquette'!I200*1.5</f>
        <v>0</v>
      </c>
      <c r="AB184" s="9">
        <f>'S2 Maquette'!I199*1.5</f>
        <v>0</v>
      </c>
      <c r="AC184" s="9">
        <f>'S3 Maquette'!I200*1.5</f>
        <v>0</v>
      </c>
      <c r="AD184" s="9">
        <f>'S4 Maquette'!I200*1.5</f>
        <v>0</v>
      </c>
    </row>
    <row r="185" spans="27:30">
      <c r="AA185" s="9">
        <f>'S1 Maquette'!I201*1.5</f>
        <v>0</v>
      </c>
      <c r="AB185" s="9">
        <f>'S2 Maquette'!I200*1.5</f>
        <v>0</v>
      </c>
      <c r="AC185" s="9">
        <f>'S3 Maquette'!I201*1.5</f>
        <v>0</v>
      </c>
      <c r="AD185" s="9">
        <f>'S4 Maquette'!I201*1.5</f>
        <v>0</v>
      </c>
    </row>
    <row r="186" spans="27:30">
      <c r="AA186" s="9">
        <f>'S1 Maquette'!I202*1.5</f>
        <v>0</v>
      </c>
      <c r="AB186" s="9">
        <f>'S2 Maquette'!I201*1.5</f>
        <v>0</v>
      </c>
      <c r="AC186" s="9">
        <f>'S3 Maquette'!I202*1.5</f>
        <v>0</v>
      </c>
      <c r="AD186" s="9">
        <f>'S4 Maquette'!I202*1.5</f>
        <v>0</v>
      </c>
    </row>
    <row r="187" spans="27:30">
      <c r="AA187" s="9">
        <f>'S1 Maquette'!I203*1.5</f>
        <v>0</v>
      </c>
      <c r="AB187" s="9">
        <f>'S2 Maquette'!I202*1.5</f>
        <v>0</v>
      </c>
      <c r="AC187" s="9">
        <f>'S3 Maquette'!I203*1.5</f>
        <v>0</v>
      </c>
      <c r="AD187" s="9">
        <f>'S4 Maquette'!I203*1.5</f>
        <v>0</v>
      </c>
    </row>
    <row r="188" spans="27:30">
      <c r="AA188" s="9">
        <f>'S1 Maquette'!I204*1.5</f>
        <v>0</v>
      </c>
      <c r="AB188" s="9">
        <f>'S2 Maquette'!I203*1.5</f>
        <v>0</v>
      </c>
      <c r="AC188" s="9">
        <f>'S3 Maquette'!I204*1.5</f>
        <v>0</v>
      </c>
      <c r="AD188" s="9">
        <f>'S4 Maquette'!I204*1.5</f>
        <v>0</v>
      </c>
    </row>
    <row r="189" spans="27:30">
      <c r="AA189" s="9">
        <f>'S1 Maquette'!I205*1.5</f>
        <v>0</v>
      </c>
      <c r="AB189" s="9">
        <f>'S2 Maquette'!I204*1.5</f>
        <v>0</v>
      </c>
      <c r="AC189" s="9">
        <f>'S3 Maquette'!I205*1.5</f>
        <v>0</v>
      </c>
      <c r="AD189" s="9">
        <f>'S4 Maquette'!I205*1.5</f>
        <v>0</v>
      </c>
    </row>
    <row r="190" spans="27:30">
      <c r="AA190" s="9">
        <f>'S1 Maquette'!I206*1.5</f>
        <v>0</v>
      </c>
      <c r="AB190" s="9">
        <f>'S2 Maquette'!I205*1.5</f>
        <v>0</v>
      </c>
      <c r="AC190" s="9">
        <f>'S3 Maquette'!I206*1.5</f>
        <v>0</v>
      </c>
      <c r="AD190" s="9">
        <f>'S4 Maquette'!I206*1.5</f>
        <v>0</v>
      </c>
    </row>
    <row r="191" spans="27:30">
      <c r="AA191" s="9">
        <f>'S1 Maquette'!I207*1.5</f>
        <v>0</v>
      </c>
      <c r="AB191" s="9">
        <f>'S2 Maquette'!I206*1.5</f>
        <v>0</v>
      </c>
      <c r="AC191" s="9">
        <f>'S3 Maquette'!I207*1.5</f>
        <v>0</v>
      </c>
      <c r="AD191" s="9">
        <f>'S4 Maquette'!I207*1.5</f>
        <v>0</v>
      </c>
    </row>
    <row r="192" spans="27:30">
      <c r="AA192" s="9">
        <f>'S1 Maquette'!I208*1.5</f>
        <v>0</v>
      </c>
      <c r="AB192" s="9">
        <f>'S2 Maquette'!I207*1.5</f>
        <v>0</v>
      </c>
      <c r="AC192" s="9">
        <f>'S3 Maquette'!I208*1.5</f>
        <v>0</v>
      </c>
      <c r="AD192" s="9">
        <f>'S4 Maquette'!I208*1.5</f>
        <v>0</v>
      </c>
    </row>
    <row r="193" spans="27:30">
      <c r="AA193" s="9">
        <f>'S1 Maquette'!I209*1.5</f>
        <v>0</v>
      </c>
      <c r="AB193" s="9">
        <f>'S2 Maquette'!I208*1.5</f>
        <v>0</v>
      </c>
      <c r="AC193" s="9">
        <f>'S3 Maquette'!I209*1.5</f>
        <v>0</v>
      </c>
      <c r="AD193" s="9">
        <f>'S4 Maquette'!I209*1.5</f>
        <v>0</v>
      </c>
    </row>
    <row r="194" spans="27:30">
      <c r="AA194" s="9">
        <f>'S1 Maquette'!I210*1.5</f>
        <v>0</v>
      </c>
      <c r="AB194" s="9">
        <f>'S2 Maquette'!I209*1.5</f>
        <v>0</v>
      </c>
      <c r="AC194" s="9">
        <f>'S3 Maquette'!I210*1.5</f>
        <v>0</v>
      </c>
      <c r="AD194" s="9">
        <f>'S4 Maquette'!I210*1.5</f>
        <v>0</v>
      </c>
    </row>
    <row r="195" spans="27:30">
      <c r="AA195" s="9">
        <f>'S1 Maquette'!I211*1.5</f>
        <v>0</v>
      </c>
      <c r="AB195" s="9">
        <f>'S2 Maquette'!I210*1.5</f>
        <v>0</v>
      </c>
      <c r="AC195" s="9">
        <f>'S3 Maquette'!I211*1.5</f>
        <v>0</v>
      </c>
      <c r="AD195" s="9">
        <f>'S4 Maquette'!I211*1.5</f>
        <v>0</v>
      </c>
    </row>
    <row r="196" spans="27:30">
      <c r="AA196" s="9">
        <f>'S1 Maquette'!I212*1.5</f>
        <v>0</v>
      </c>
      <c r="AB196" s="9">
        <f>'S2 Maquette'!I211*1.5</f>
        <v>0</v>
      </c>
      <c r="AC196" s="9">
        <f>'S3 Maquette'!I212*1.5</f>
        <v>0</v>
      </c>
      <c r="AD196" s="9">
        <f>'S4 Maquette'!I212*1.5</f>
        <v>0</v>
      </c>
    </row>
    <row r="197" spans="27:30">
      <c r="AA197" s="9">
        <f>'S1 Maquette'!I213*1.5</f>
        <v>0</v>
      </c>
      <c r="AB197" s="9">
        <f>'S2 Maquette'!I212*1.5</f>
        <v>0</v>
      </c>
      <c r="AC197" s="9">
        <f>'S3 Maquette'!I213*1.5</f>
        <v>0</v>
      </c>
      <c r="AD197" s="9">
        <f>'S4 Maquette'!I213*1.5</f>
        <v>0</v>
      </c>
    </row>
    <row r="198" spans="27:30">
      <c r="AA198" s="9">
        <f>'S1 Maquette'!I214*1.5</f>
        <v>0</v>
      </c>
      <c r="AB198" s="9">
        <f>'S2 Maquette'!I213*1.5</f>
        <v>0</v>
      </c>
      <c r="AC198" s="9">
        <f>'S3 Maquette'!I214*1.5</f>
        <v>0</v>
      </c>
      <c r="AD198" s="9">
        <f>'S4 Maquette'!I214*1.5</f>
        <v>0</v>
      </c>
    </row>
    <row r="199" spans="27:30">
      <c r="AA199" s="9">
        <f>'S1 Maquette'!I215*1.5</f>
        <v>0</v>
      </c>
      <c r="AB199" s="9">
        <f>'S2 Maquette'!I214*1.5</f>
        <v>0</v>
      </c>
      <c r="AC199" s="9">
        <f>'S3 Maquette'!I215*1.5</f>
        <v>0</v>
      </c>
      <c r="AD199" s="9">
        <f>'S4 Maquette'!I215*1.5</f>
        <v>0</v>
      </c>
    </row>
    <row r="200" spans="27:30">
      <c r="AA200" s="9">
        <f>'S1 Maquette'!I216*1.5</f>
        <v>0</v>
      </c>
      <c r="AB200" s="9">
        <f>'S2 Maquette'!I215*1.5</f>
        <v>0</v>
      </c>
      <c r="AC200" s="9">
        <f>'S3 Maquette'!I216*1.5</f>
        <v>0</v>
      </c>
      <c r="AD200" s="9">
        <f>'S4 Maquette'!I216*1.5</f>
        <v>0</v>
      </c>
    </row>
    <row r="201" spans="27:30">
      <c r="AA201" s="9">
        <f>'S1 Maquette'!I217*1.5</f>
        <v>0</v>
      </c>
      <c r="AB201" s="9">
        <f>'S2 Maquette'!I216*1.5</f>
        <v>0</v>
      </c>
      <c r="AC201" s="9">
        <f>'S3 Maquette'!I217*1.5</f>
        <v>0</v>
      </c>
      <c r="AD201" s="9">
        <f>'S4 Maquette'!I217*1.5</f>
        <v>0</v>
      </c>
    </row>
    <row r="202" spans="27:30">
      <c r="AA202" s="9">
        <f>'S1 Maquette'!I218*1.5</f>
        <v>0</v>
      </c>
      <c r="AB202" s="9">
        <f>'S2 Maquette'!I217*1.5</f>
        <v>0</v>
      </c>
      <c r="AC202" s="9">
        <f>'S3 Maquette'!I218*1.5</f>
        <v>0</v>
      </c>
      <c r="AD202" s="9">
        <f>'S4 Maquette'!I218*1.5</f>
        <v>0</v>
      </c>
    </row>
    <row r="203" spans="27:30">
      <c r="AA203" s="9">
        <f>'S1 Maquette'!I219*1.5</f>
        <v>0</v>
      </c>
      <c r="AB203" s="9">
        <f>'S2 Maquette'!I218*1.5</f>
        <v>0</v>
      </c>
      <c r="AC203" s="9">
        <f>'S3 Maquette'!I219*1.5</f>
        <v>0</v>
      </c>
      <c r="AD203" s="9">
        <f>'S4 Maquette'!I219*1.5</f>
        <v>0</v>
      </c>
    </row>
    <row r="204" spans="27:30">
      <c r="AA204" s="9">
        <f>'S1 Maquette'!I220*1.5</f>
        <v>0</v>
      </c>
      <c r="AB204" s="9">
        <f>'S2 Maquette'!I219*1.5</f>
        <v>0</v>
      </c>
      <c r="AC204" s="9">
        <f>'S3 Maquette'!I220*1.5</f>
        <v>0</v>
      </c>
      <c r="AD204" s="9">
        <f>'S4 Maquette'!I220*1.5</f>
        <v>0</v>
      </c>
    </row>
    <row r="205" spans="27:30">
      <c r="AA205" s="9">
        <f>'S1 Maquette'!I221*1.5</f>
        <v>0</v>
      </c>
      <c r="AB205" s="9">
        <f>'S2 Maquette'!I220*1.5</f>
        <v>0</v>
      </c>
      <c r="AC205" s="9">
        <f>'S3 Maquette'!I221*1.5</f>
        <v>0</v>
      </c>
      <c r="AD205" s="9">
        <f>'S4 Maquette'!I221*1.5</f>
        <v>0</v>
      </c>
    </row>
    <row r="206" spans="27:30">
      <c r="AA206" s="9">
        <f>'S1 Maquette'!I222*1.5</f>
        <v>0</v>
      </c>
      <c r="AB206" s="9">
        <f>'S2 Maquette'!I221*1.5</f>
        <v>0</v>
      </c>
      <c r="AC206" s="9">
        <f>'S3 Maquette'!I222*1.5</f>
        <v>0</v>
      </c>
      <c r="AD206" s="9">
        <f>'S4 Maquette'!I222*1.5</f>
        <v>0</v>
      </c>
    </row>
    <row r="207" spans="27:30">
      <c r="AA207" s="9">
        <f>'S1 Maquette'!I223*1.5</f>
        <v>0</v>
      </c>
      <c r="AB207" s="9">
        <f>'S2 Maquette'!I222*1.5</f>
        <v>0</v>
      </c>
      <c r="AC207" s="9">
        <f>'S3 Maquette'!I223*1.5</f>
        <v>0</v>
      </c>
      <c r="AD207" s="9">
        <f>'S4 Maquette'!I223*1.5</f>
        <v>0</v>
      </c>
    </row>
    <row r="208" spans="27:30">
      <c r="AA208" s="9">
        <f>'S1 Maquette'!I224*1.5</f>
        <v>0</v>
      </c>
      <c r="AB208" s="9">
        <f>'S2 Maquette'!I223*1.5</f>
        <v>0</v>
      </c>
      <c r="AC208" s="9">
        <f>'S3 Maquette'!I224*1.5</f>
        <v>0</v>
      </c>
      <c r="AD208" s="9">
        <f>'S4 Maquette'!I224*1.5</f>
        <v>0</v>
      </c>
    </row>
    <row r="209" spans="27:30">
      <c r="AA209" s="9">
        <f>'S1 Maquette'!I225*1.5</f>
        <v>0</v>
      </c>
      <c r="AB209" s="9">
        <f>'S2 Maquette'!I224*1.5</f>
        <v>0</v>
      </c>
      <c r="AC209" s="9">
        <f>'S3 Maquette'!I225*1.5</f>
        <v>0</v>
      </c>
      <c r="AD209" s="9">
        <f>'S4 Maquette'!I225*1.5</f>
        <v>0</v>
      </c>
    </row>
    <row r="210" spans="27:30">
      <c r="AA210" s="9">
        <f>'S1 Maquette'!I226*1.5</f>
        <v>0</v>
      </c>
      <c r="AB210" s="9">
        <f>'S2 Maquette'!I225*1.5</f>
        <v>0</v>
      </c>
      <c r="AC210" s="9">
        <f>'S3 Maquette'!I226*1.5</f>
        <v>0</v>
      </c>
      <c r="AD210" s="9">
        <f>'S4 Maquette'!I226*1.5</f>
        <v>0</v>
      </c>
    </row>
    <row r="211" spans="27:30">
      <c r="AA211" s="9">
        <f>'S1 Maquette'!I227*1.5</f>
        <v>0</v>
      </c>
      <c r="AB211" s="9">
        <f>'S2 Maquette'!I226*1.5</f>
        <v>0</v>
      </c>
      <c r="AC211" s="9">
        <f>'S3 Maquette'!I227*1.5</f>
        <v>0</v>
      </c>
      <c r="AD211" s="9">
        <f>'S4 Maquette'!I227*1.5</f>
        <v>0</v>
      </c>
    </row>
    <row r="212" spans="27:30">
      <c r="AA212" s="9">
        <f>'S1 Maquette'!I228*1.5</f>
        <v>0</v>
      </c>
      <c r="AB212" s="9">
        <f>'S2 Maquette'!I227*1.5</f>
        <v>0</v>
      </c>
      <c r="AC212" s="9">
        <f>'S3 Maquette'!I228*1.5</f>
        <v>0</v>
      </c>
      <c r="AD212" s="9">
        <f>'S4 Maquette'!I228*1.5</f>
        <v>0</v>
      </c>
    </row>
    <row r="213" spans="27:30">
      <c r="AA213" s="9">
        <f>'S1 Maquette'!I229*1.5</f>
        <v>0</v>
      </c>
      <c r="AB213" s="9">
        <f>'S2 Maquette'!I228*1.5</f>
        <v>0</v>
      </c>
      <c r="AC213" s="9">
        <f>'S3 Maquette'!I229*1.5</f>
        <v>0</v>
      </c>
      <c r="AD213" s="9">
        <f>'S4 Maquette'!I229*1.5</f>
        <v>0</v>
      </c>
    </row>
    <row r="214" spans="27:30">
      <c r="AA214" s="9">
        <f>'S1 Maquette'!I230*1.5</f>
        <v>0</v>
      </c>
      <c r="AB214" s="9">
        <f>'S2 Maquette'!I229*1.5</f>
        <v>0</v>
      </c>
      <c r="AC214" s="9">
        <f>'S3 Maquette'!I230*1.5</f>
        <v>0</v>
      </c>
      <c r="AD214" s="9">
        <f>'S4 Maquette'!I230*1.5</f>
        <v>0</v>
      </c>
    </row>
    <row r="215" spans="27:30">
      <c r="AA215" s="9">
        <f>'S1 Maquette'!I231*1.5</f>
        <v>0</v>
      </c>
      <c r="AB215" s="9">
        <f>'S2 Maquette'!I230*1.5</f>
        <v>0</v>
      </c>
      <c r="AC215" s="9">
        <f>'S3 Maquette'!I231*1.5</f>
        <v>0</v>
      </c>
      <c r="AD215" s="9">
        <f>'S4 Maquette'!I231*1.5</f>
        <v>0</v>
      </c>
    </row>
    <row r="216" spans="27:30">
      <c r="AA216" s="9">
        <f>'S1 Maquette'!I232*1.5</f>
        <v>0</v>
      </c>
      <c r="AB216" s="9">
        <f>'S2 Maquette'!I231*1.5</f>
        <v>0</v>
      </c>
      <c r="AC216" s="9">
        <f>'S3 Maquette'!I232*1.5</f>
        <v>0</v>
      </c>
      <c r="AD216" s="9">
        <f>'S4 Maquette'!I232*1.5</f>
        <v>0</v>
      </c>
    </row>
    <row r="217" spans="27:30">
      <c r="AA217" s="9">
        <f>'S1 Maquette'!I233*1.5</f>
        <v>0</v>
      </c>
      <c r="AB217" s="9">
        <f>'S2 Maquette'!I232*1.5</f>
        <v>0</v>
      </c>
      <c r="AC217" s="9">
        <f>'S3 Maquette'!I233*1.5</f>
        <v>0</v>
      </c>
      <c r="AD217" s="9">
        <f>'S4 Maquette'!I233*1.5</f>
        <v>0</v>
      </c>
    </row>
    <row r="218" spans="27:30">
      <c r="AA218" s="9">
        <f>'S1 Maquette'!I234*1.5</f>
        <v>0</v>
      </c>
      <c r="AB218" s="9">
        <f>'S2 Maquette'!I233*1.5</f>
        <v>0</v>
      </c>
      <c r="AC218" s="9">
        <f>'S3 Maquette'!I234*1.5</f>
        <v>0</v>
      </c>
      <c r="AD218" s="9">
        <f>'S4 Maquette'!I234*1.5</f>
        <v>0</v>
      </c>
    </row>
    <row r="219" spans="27:30">
      <c r="AA219" s="9">
        <f>'S1 Maquette'!I235*1.5</f>
        <v>0</v>
      </c>
      <c r="AB219" s="9">
        <f>'S2 Maquette'!I234*1.5</f>
        <v>0</v>
      </c>
      <c r="AC219" s="9">
        <f>'S3 Maquette'!I235*1.5</f>
        <v>0</v>
      </c>
      <c r="AD219" s="9">
        <f>'S4 Maquette'!I235*1.5</f>
        <v>0</v>
      </c>
    </row>
    <row r="220" spans="27:30">
      <c r="AA220" s="9">
        <f>'S1 Maquette'!I236*1.5</f>
        <v>0</v>
      </c>
      <c r="AB220" s="9">
        <f>'S2 Maquette'!I235*1.5</f>
        <v>0</v>
      </c>
      <c r="AC220" s="9">
        <f>'S3 Maquette'!I236*1.5</f>
        <v>0</v>
      </c>
      <c r="AD220" s="9">
        <f>'S4 Maquette'!I236*1.5</f>
        <v>0</v>
      </c>
    </row>
    <row r="221" spans="27:30">
      <c r="AA221" s="9">
        <f>'S1 Maquette'!I237*1.5</f>
        <v>0</v>
      </c>
      <c r="AB221" s="9">
        <f>'S2 Maquette'!I236*1.5</f>
        <v>0</v>
      </c>
      <c r="AC221" s="9">
        <f>'S3 Maquette'!I237*1.5</f>
        <v>0</v>
      </c>
      <c r="AD221" s="9">
        <f>'S4 Maquette'!I237*1.5</f>
        <v>0</v>
      </c>
    </row>
    <row r="222" spans="27:30">
      <c r="AA222" s="9">
        <f>'S1 Maquette'!I238*1.5</f>
        <v>0</v>
      </c>
      <c r="AB222" s="9">
        <f>'S2 Maquette'!I237*1.5</f>
        <v>0</v>
      </c>
      <c r="AC222" s="9">
        <f>'S3 Maquette'!I238*1.5</f>
        <v>0</v>
      </c>
      <c r="AD222" s="9">
        <f>'S4 Maquette'!I238*1.5</f>
        <v>0</v>
      </c>
    </row>
    <row r="223" spans="27:30">
      <c r="AA223" s="9">
        <f>'S1 Maquette'!I239*1.5</f>
        <v>0</v>
      </c>
      <c r="AB223" s="9">
        <f>'S2 Maquette'!I238*1.5</f>
        <v>0</v>
      </c>
      <c r="AC223" s="9">
        <f>'S3 Maquette'!I239*1.5</f>
        <v>0</v>
      </c>
      <c r="AD223" s="9">
        <f>'S4 Maquette'!I239*1.5</f>
        <v>0</v>
      </c>
    </row>
    <row r="224" spans="27:30">
      <c r="AA224" s="9">
        <f>'S1 Maquette'!I240*1.5</f>
        <v>0</v>
      </c>
      <c r="AB224" s="9">
        <f>'S2 Maquette'!I239*1.5</f>
        <v>0</v>
      </c>
      <c r="AC224" s="9">
        <f>'S3 Maquette'!I240*1.5</f>
        <v>0</v>
      </c>
      <c r="AD224" s="9">
        <f>'S4 Maquette'!I240*1.5</f>
        <v>0</v>
      </c>
    </row>
    <row r="225" spans="27:30">
      <c r="AA225" s="9">
        <f>'S1 Maquette'!I241*1.5</f>
        <v>0</v>
      </c>
      <c r="AB225" s="9">
        <f>'S2 Maquette'!I240*1.5</f>
        <v>0</v>
      </c>
      <c r="AC225" s="9">
        <f>'S3 Maquette'!I241*1.5</f>
        <v>0</v>
      </c>
      <c r="AD225" s="9">
        <f>'S4 Maquette'!I241*1.5</f>
        <v>0</v>
      </c>
    </row>
    <row r="226" spans="27:30">
      <c r="AA226" s="9">
        <f>'S1 Maquette'!I242*1.5</f>
        <v>0</v>
      </c>
      <c r="AB226" s="9">
        <f>'S2 Maquette'!I241*1.5</f>
        <v>0</v>
      </c>
      <c r="AC226" s="9">
        <f>'S3 Maquette'!I242*1.5</f>
        <v>0</v>
      </c>
      <c r="AD226" s="9">
        <f>'S4 Maquette'!I242*1.5</f>
        <v>0</v>
      </c>
    </row>
    <row r="227" spans="27:30">
      <c r="AA227" s="9">
        <f>'S1 Maquette'!I243*1.5</f>
        <v>0</v>
      </c>
      <c r="AB227" s="9">
        <f>'S2 Maquette'!I242*1.5</f>
        <v>0</v>
      </c>
      <c r="AC227" s="9">
        <f>'S3 Maquette'!I243*1.5</f>
        <v>0</v>
      </c>
      <c r="AD227" s="9">
        <f>'S4 Maquette'!I243*1.5</f>
        <v>0</v>
      </c>
    </row>
    <row r="228" spans="27:30">
      <c r="AA228" s="9">
        <f>'S1 Maquette'!I244*1.5</f>
        <v>0</v>
      </c>
      <c r="AB228" s="9">
        <f>'S2 Maquette'!I243*1.5</f>
        <v>0</v>
      </c>
      <c r="AC228" s="9">
        <f>'S3 Maquette'!I244*1.5</f>
        <v>0</v>
      </c>
      <c r="AD228" s="9">
        <f>'S4 Maquette'!I244*1.5</f>
        <v>0</v>
      </c>
    </row>
    <row r="229" spans="27:30">
      <c r="AA229" s="9">
        <f>'S1 Maquette'!I245*1.5</f>
        <v>0</v>
      </c>
      <c r="AB229" s="9">
        <f>'S2 Maquette'!I244*1.5</f>
        <v>0</v>
      </c>
      <c r="AC229" s="9">
        <f>'S3 Maquette'!I245*1.5</f>
        <v>0</v>
      </c>
      <c r="AD229" s="9">
        <f>'S4 Maquette'!I245*1.5</f>
        <v>0</v>
      </c>
    </row>
    <row r="230" spans="27:30">
      <c r="AA230" s="9">
        <f>'S1 Maquette'!I246*1.5</f>
        <v>0</v>
      </c>
      <c r="AB230" s="9">
        <f>'S2 Maquette'!I245*1.5</f>
        <v>0</v>
      </c>
      <c r="AC230" s="9">
        <f>'S3 Maquette'!I246*1.5</f>
        <v>0</v>
      </c>
      <c r="AD230" s="9">
        <f>'S4 Maquette'!I246*1.5</f>
        <v>0</v>
      </c>
    </row>
    <row r="231" spans="27:30">
      <c r="AA231" s="9">
        <f>'S1 Maquette'!I247*1.5</f>
        <v>0</v>
      </c>
      <c r="AB231" s="9">
        <f>'S2 Maquette'!I246*1.5</f>
        <v>0</v>
      </c>
      <c r="AC231" s="9">
        <f>'S3 Maquette'!I247*1.5</f>
        <v>0</v>
      </c>
      <c r="AD231" s="9">
        <f>'S4 Maquette'!I247*1.5</f>
        <v>0</v>
      </c>
    </row>
    <row r="232" spans="27:30">
      <c r="AA232" s="9">
        <f>'S1 Maquette'!I248*1.5</f>
        <v>0</v>
      </c>
      <c r="AB232" s="9">
        <f>'S2 Maquette'!I247*1.5</f>
        <v>0</v>
      </c>
      <c r="AC232" s="9">
        <f>'S3 Maquette'!I248*1.5</f>
        <v>0</v>
      </c>
      <c r="AD232" s="9">
        <f>'S4 Maquette'!I248*1.5</f>
        <v>0</v>
      </c>
    </row>
    <row r="233" spans="27:30">
      <c r="AA233" s="9">
        <f>'S1 Maquette'!I249*1.5</f>
        <v>0</v>
      </c>
      <c r="AB233" s="9">
        <f>'S2 Maquette'!I248*1.5</f>
        <v>0</v>
      </c>
      <c r="AC233" s="9">
        <f>'S3 Maquette'!I249*1.5</f>
        <v>0</v>
      </c>
      <c r="AD233" s="9">
        <f>'S4 Maquette'!I249*1.5</f>
        <v>0</v>
      </c>
    </row>
    <row r="234" spans="27:30">
      <c r="AA234" s="9">
        <f>'S1 Maquette'!I250*1.5</f>
        <v>0</v>
      </c>
      <c r="AB234" s="9">
        <f>'S2 Maquette'!I249*1.5</f>
        <v>0</v>
      </c>
      <c r="AC234" s="9">
        <f>'S3 Maquette'!I250*1.5</f>
        <v>0</v>
      </c>
      <c r="AD234" s="9">
        <f>'S4 Maquette'!I250*1.5</f>
        <v>0</v>
      </c>
    </row>
    <row r="235" spans="27:30">
      <c r="AA235" s="9">
        <f>'S1 Maquette'!I251*1.5</f>
        <v>0</v>
      </c>
      <c r="AB235" s="9">
        <f>'S2 Maquette'!I250*1.5</f>
        <v>0</v>
      </c>
      <c r="AC235" s="9">
        <f>'S3 Maquette'!I251*1.5</f>
        <v>0</v>
      </c>
      <c r="AD235" s="9">
        <f>'S4 Maquette'!I251*1.5</f>
        <v>0</v>
      </c>
    </row>
    <row r="236" spans="27:30">
      <c r="AA236" s="9">
        <f>'S1 Maquette'!I252*1.5</f>
        <v>0</v>
      </c>
      <c r="AB236" s="9">
        <f>'S2 Maquette'!I251*1.5</f>
        <v>0</v>
      </c>
      <c r="AC236" s="9">
        <f>'S3 Maquette'!I252*1.5</f>
        <v>0</v>
      </c>
      <c r="AD236" s="9">
        <f>'S4 Maquette'!I252*1.5</f>
        <v>0</v>
      </c>
    </row>
    <row r="237" spans="27:30">
      <c r="AA237" s="9">
        <f>'S1 Maquette'!I253*1.5</f>
        <v>0</v>
      </c>
      <c r="AB237" s="9">
        <f>'S2 Maquette'!I252*1.5</f>
        <v>0</v>
      </c>
      <c r="AC237" s="9">
        <f>'S3 Maquette'!I253*1.5</f>
        <v>0</v>
      </c>
      <c r="AD237" s="9">
        <f>'S4 Maquette'!I253*1.5</f>
        <v>0</v>
      </c>
    </row>
    <row r="238" spans="27:30">
      <c r="AA238" s="9">
        <f>'S1 Maquette'!I254*1.5</f>
        <v>0</v>
      </c>
      <c r="AB238" s="9">
        <f>'S2 Maquette'!I253*1.5</f>
        <v>0</v>
      </c>
      <c r="AC238" s="9">
        <f>'S3 Maquette'!I254*1.5</f>
        <v>0</v>
      </c>
      <c r="AD238" s="9">
        <f>'S4 Maquette'!I254*1.5</f>
        <v>0</v>
      </c>
    </row>
    <row r="239" spans="27:30">
      <c r="AA239" s="9">
        <f>'S1 Maquette'!I255*1.5</f>
        <v>0</v>
      </c>
      <c r="AB239" s="9">
        <f>'S2 Maquette'!I254*1.5</f>
        <v>0</v>
      </c>
      <c r="AC239" s="9">
        <f>'S3 Maquette'!I255*1.5</f>
        <v>0</v>
      </c>
      <c r="AD239" s="9">
        <f>'S4 Maquette'!I255*1.5</f>
        <v>0</v>
      </c>
    </row>
    <row r="240" spans="27:30">
      <c r="AA240" s="9">
        <f>'S1 Maquette'!I256*1.5</f>
        <v>0</v>
      </c>
      <c r="AB240" s="9">
        <f>'S2 Maquette'!I255*1.5</f>
        <v>0</v>
      </c>
      <c r="AC240" s="9">
        <f>'S3 Maquette'!I256*1.5</f>
        <v>0</v>
      </c>
      <c r="AD240" s="9">
        <f>'S4 Maquette'!I256*1.5</f>
        <v>0</v>
      </c>
    </row>
    <row r="241" spans="27:30">
      <c r="AA241" s="9">
        <f>'S1 Maquette'!I257*1.5</f>
        <v>0</v>
      </c>
      <c r="AB241" s="9">
        <f>'S2 Maquette'!I256*1.5</f>
        <v>0</v>
      </c>
      <c r="AC241" s="9">
        <f>'S3 Maquette'!I257*1.5</f>
        <v>0</v>
      </c>
      <c r="AD241" s="9">
        <f>'S4 Maquette'!I257*1.5</f>
        <v>0</v>
      </c>
    </row>
    <row r="242" spans="27:30">
      <c r="AA242" s="9">
        <f>'S1 Maquette'!I258*1.5</f>
        <v>0</v>
      </c>
      <c r="AB242" s="9">
        <f>'S2 Maquette'!I257*1.5</f>
        <v>0</v>
      </c>
      <c r="AC242" s="9">
        <f>'S3 Maquette'!I258*1.5</f>
        <v>0</v>
      </c>
      <c r="AD242" s="9">
        <f>'S4 Maquette'!I258*1.5</f>
        <v>0</v>
      </c>
    </row>
    <row r="243" spans="27:30">
      <c r="AA243" s="9">
        <f>'S1 Maquette'!I259*1.5</f>
        <v>0</v>
      </c>
      <c r="AB243" s="9">
        <f>'S2 Maquette'!I258*1.5</f>
        <v>0</v>
      </c>
      <c r="AC243" s="9">
        <f>'S3 Maquette'!I259*1.5</f>
        <v>0</v>
      </c>
      <c r="AD243" s="9">
        <f>'S4 Maquette'!I259*1.5</f>
        <v>0</v>
      </c>
    </row>
    <row r="244" spans="27:30">
      <c r="AA244" s="9">
        <f>'S1 Maquette'!I260*1.5</f>
        <v>0</v>
      </c>
      <c r="AB244" s="9">
        <f>'S2 Maquette'!I259*1.5</f>
        <v>0</v>
      </c>
      <c r="AC244" s="9">
        <f>'S3 Maquette'!I260*1.5</f>
        <v>0</v>
      </c>
      <c r="AD244" s="9">
        <f>'S4 Maquette'!I260*1.5</f>
        <v>0</v>
      </c>
    </row>
    <row r="245" spans="27:30">
      <c r="AA245" s="9">
        <f>'S1 Maquette'!I261*1.5</f>
        <v>0</v>
      </c>
      <c r="AB245" s="9">
        <f>'S2 Maquette'!I260*1.5</f>
        <v>0</v>
      </c>
      <c r="AC245" s="9">
        <f>'S3 Maquette'!I261*1.5</f>
        <v>0</v>
      </c>
      <c r="AD245" s="9">
        <f>'S4 Maquette'!I261*1.5</f>
        <v>0</v>
      </c>
    </row>
    <row r="246" spans="27:30">
      <c r="AA246" s="9">
        <f>'S1 Maquette'!I262*1.5</f>
        <v>0</v>
      </c>
      <c r="AB246" s="9">
        <f>'S2 Maquette'!I261*1.5</f>
        <v>0</v>
      </c>
      <c r="AC246" s="9">
        <f>'S3 Maquette'!I262*1.5</f>
        <v>0</v>
      </c>
      <c r="AD246" s="9">
        <f>'S4 Maquette'!I262*1.5</f>
        <v>0</v>
      </c>
    </row>
    <row r="247" spans="27:30">
      <c r="AA247" s="9">
        <f>'S1 Maquette'!I263*1.5</f>
        <v>0</v>
      </c>
      <c r="AB247" s="9">
        <f>'S2 Maquette'!I262*1.5</f>
        <v>0</v>
      </c>
      <c r="AC247" s="9">
        <f>'S3 Maquette'!I263*1.5</f>
        <v>0</v>
      </c>
      <c r="AD247" s="9">
        <f>'S4 Maquette'!I263*1.5</f>
        <v>0</v>
      </c>
    </row>
    <row r="248" spans="27:30">
      <c r="AA248" s="9">
        <f>'S1 Maquette'!I264*1.5</f>
        <v>0</v>
      </c>
      <c r="AB248" s="9">
        <f>'S2 Maquette'!I263*1.5</f>
        <v>0</v>
      </c>
      <c r="AC248" s="9">
        <f>'S3 Maquette'!I264*1.5</f>
        <v>0</v>
      </c>
      <c r="AD248" s="9">
        <f>'S4 Maquette'!I264*1.5</f>
        <v>0</v>
      </c>
    </row>
    <row r="249" spans="27:30">
      <c r="AA249" s="9">
        <f>'S1 Maquette'!I265*1.5</f>
        <v>0</v>
      </c>
      <c r="AB249" s="9">
        <f>'S2 Maquette'!I264*1.5</f>
        <v>0</v>
      </c>
      <c r="AC249" s="9">
        <f>'S3 Maquette'!I265*1.5</f>
        <v>0</v>
      </c>
      <c r="AD249" s="9">
        <f>'S4 Maquette'!I265*1.5</f>
        <v>0</v>
      </c>
    </row>
    <row r="250" spans="27:30">
      <c r="AA250" s="9">
        <f>'S1 Maquette'!I266*1.5</f>
        <v>0</v>
      </c>
      <c r="AB250" s="9">
        <f>'S2 Maquette'!I265*1.5</f>
        <v>0</v>
      </c>
      <c r="AC250" s="9">
        <f>'S3 Maquette'!I266*1.5</f>
        <v>0</v>
      </c>
      <c r="AD250" s="9">
        <f>'S4 Maquette'!I266*1.5</f>
        <v>0</v>
      </c>
    </row>
    <row r="251" spans="27:30">
      <c r="AA251" s="9">
        <f>'S1 Maquette'!I267*1.5</f>
        <v>0</v>
      </c>
      <c r="AB251" s="9">
        <f>'S2 Maquette'!I266*1.5</f>
        <v>0</v>
      </c>
      <c r="AC251" s="9">
        <f>'S3 Maquette'!I267*1.5</f>
        <v>0</v>
      </c>
      <c r="AD251" s="9">
        <f>'S4 Maquette'!I267*1.5</f>
        <v>0</v>
      </c>
    </row>
    <row r="252" spans="27:30">
      <c r="AA252" s="9">
        <f>'S1 Maquette'!I268*1.5</f>
        <v>0</v>
      </c>
      <c r="AB252" s="9">
        <f>'S2 Maquette'!I267*1.5</f>
        <v>0</v>
      </c>
      <c r="AC252" s="9">
        <f>'S3 Maquette'!I268*1.5</f>
        <v>0</v>
      </c>
      <c r="AD252" s="9">
        <f>'S4 Maquette'!I268*1.5</f>
        <v>0</v>
      </c>
    </row>
    <row r="253" spans="27:30">
      <c r="AA253" s="9">
        <f>'S1 Maquette'!I269*1.5</f>
        <v>0</v>
      </c>
      <c r="AB253" s="9">
        <f>'S2 Maquette'!I268*1.5</f>
        <v>0</v>
      </c>
      <c r="AC253" s="9">
        <f>'S3 Maquette'!I269*1.5</f>
        <v>0</v>
      </c>
      <c r="AD253" s="9">
        <f>'S4 Maquette'!I269*1.5</f>
        <v>0</v>
      </c>
    </row>
    <row r="254" spans="27:30">
      <c r="AA254" s="9">
        <f>'S1 Maquette'!I270*1.5</f>
        <v>0</v>
      </c>
      <c r="AB254" s="9">
        <f>'S2 Maquette'!I269*1.5</f>
        <v>0</v>
      </c>
      <c r="AC254" s="9">
        <f>'S3 Maquette'!I270*1.5</f>
        <v>0</v>
      </c>
      <c r="AD254" s="9">
        <f>'S4 Maquette'!I270*1.5</f>
        <v>0</v>
      </c>
    </row>
    <row r="255" spans="27:30">
      <c r="AA255" s="9">
        <f>'S1 Maquette'!I271*1.5</f>
        <v>0</v>
      </c>
      <c r="AB255" s="9">
        <f>'S2 Maquette'!I270*1.5</f>
        <v>0</v>
      </c>
      <c r="AC255" s="9">
        <f>'S3 Maquette'!I271*1.5</f>
        <v>0</v>
      </c>
      <c r="AD255" s="9">
        <f>'S4 Maquette'!I271*1.5</f>
        <v>0</v>
      </c>
    </row>
    <row r="256" spans="27:30">
      <c r="AA256" s="9">
        <f>'S1 Maquette'!I272*1.5</f>
        <v>0</v>
      </c>
      <c r="AB256" s="9">
        <f>'S2 Maquette'!I271*1.5</f>
        <v>0</v>
      </c>
      <c r="AC256" s="9">
        <f>'S3 Maquette'!I272*1.5</f>
        <v>0</v>
      </c>
      <c r="AD256" s="9">
        <f>'S4 Maquette'!I272*1.5</f>
        <v>0</v>
      </c>
    </row>
    <row r="257" spans="27:30">
      <c r="AA257" s="9">
        <f>'S1 Maquette'!I273*1.5</f>
        <v>0</v>
      </c>
      <c r="AB257" s="9">
        <f>'S2 Maquette'!I272*1.5</f>
        <v>0</v>
      </c>
      <c r="AC257" s="9">
        <f>'S3 Maquette'!I273*1.5</f>
        <v>0</v>
      </c>
      <c r="AD257" s="9">
        <f>'S4 Maquette'!I273*1.5</f>
        <v>0</v>
      </c>
    </row>
    <row r="258" spans="27:30">
      <c r="AA258" s="9">
        <f>'S1 Maquette'!I274*1.5</f>
        <v>0</v>
      </c>
      <c r="AB258" s="9">
        <f>'S2 Maquette'!I273*1.5</f>
        <v>0</v>
      </c>
      <c r="AC258" s="9">
        <f>'S3 Maquette'!I274*1.5</f>
        <v>0</v>
      </c>
      <c r="AD258" s="9">
        <f>'S4 Maquette'!I274*1.5</f>
        <v>0</v>
      </c>
    </row>
    <row r="259" spans="27:30">
      <c r="AA259" s="9">
        <f>'S1 Maquette'!I275*1.5</f>
        <v>0</v>
      </c>
      <c r="AB259" s="9">
        <f>'S2 Maquette'!I274*1.5</f>
        <v>0</v>
      </c>
      <c r="AC259" s="9">
        <f>'S3 Maquette'!I275*1.5</f>
        <v>0</v>
      </c>
      <c r="AD259" s="9">
        <f>'S4 Maquette'!I275*1.5</f>
        <v>0</v>
      </c>
    </row>
    <row r="260" spans="27:30">
      <c r="AA260" s="9">
        <f>'S1 Maquette'!I276*1.5</f>
        <v>0</v>
      </c>
      <c r="AB260" s="9">
        <f>'S2 Maquette'!I275*1.5</f>
        <v>0</v>
      </c>
      <c r="AC260" s="9">
        <f>'S3 Maquette'!I276*1.5</f>
        <v>0</v>
      </c>
      <c r="AD260" s="9">
        <f>'S4 Maquette'!I276*1.5</f>
        <v>0</v>
      </c>
    </row>
    <row r="261" spans="27:30">
      <c r="AA261" s="9">
        <f>'S1 Maquette'!I277*1.5</f>
        <v>0</v>
      </c>
      <c r="AB261" s="9">
        <f>'S2 Maquette'!I276*1.5</f>
        <v>0</v>
      </c>
      <c r="AC261" s="9">
        <f>'S3 Maquette'!I277*1.5</f>
        <v>0</v>
      </c>
      <c r="AD261" s="9">
        <f>'S4 Maquette'!I277*1.5</f>
        <v>0</v>
      </c>
    </row>
    <row r="262" spans="27:30">
      <c r="AA262" s="9">
        <f>'S1 Maquette'!I278*1.5</f>
        <v>0</v>
      </c>
      <c r="AB262" s="9">
        <f>'S2 Maquette'!I277*1.5</f>
        <v>0</v>
      </c>
      <c r="AC262" s="9">
        <f>'S3 Maquette'!I278*1.5</f>
        <v>0</v>
      </c>
      <c r="AD262" s="9">
        <f>'S4 Maquette'!I278*1.5</f>
        <v>0</v>
      </c>
    </row>
    <row r="263" spans="27:30">
      <c r="AA263" s="9">
        <f>'S1 Maquette'!I279*1.5</f>
        <v>0</v>
      </c>
      <c r="AB263" s="9">
        <f>'S2 Maquette'!I278*1.5</f>
        <v>0</v>
      </c>
      <c r="AC263" s="9">
        <f>'S3 Maquette'!I279*1.5</f>
        <v>0</v>
      </c>
      <c r="AD263" s="9">
        <f>'S4 Maquette'!I279*1.5</f>
        <v>0</v>
      </c>
    </row>
    <row r="264" spans="27:30">
      <c r="AA264" s="9">
        <f>'S1 Maquette'!I280*1.5</f>
        <v>0</v>
      </c>
      <c r="AB264" s="9">
        <f>'S2 Maquette'!I279*1.5</f>
        <v>0</v>
      </c>
      <c r="AC264" s="9">
        <f>'S3 Maquette'!I280*1.5</f>
        <v>0</v>
      </c>
      <c r="AD264" s="9">
        <f>'S4 Maquette'!I280*1.5</f>
        <v>0</v>
      </c>
    </row>
    <row r="265" spans="27:30">
      <c r="AA265" s="9">
        <f>'S1 Maquette'!I281*1.5</f>
        <v>0</v>
      </c>
      <c r="AB265" s="9">
        <f>'S2 Maquette'!I280*1.5</f>
        <v>0</v>
      </c>
      <c r="AC265" s="9">
        <f>'S3 Maquette'!I281*1.5</f>
        <v>0</v>
      </c>
      <c r="AD265" s="9">
        <f>'S4 Maquette'!I281*1.5</f>
        <v>0</v>
      </c>
    </row>
    <row r="266" spans="27:30">
      <c r="AA266" s="9">
        <f>'S1 Maquette'!I282*1.5</f>
        <v>0</v>
      </c>
      <c r="AB266" s="9">
        <f>'S2 Maquette'!I281*1.5</f>
        <v>0</v>
      </c>
      <c r="AC266" s="9">
        <f>'S3 Maquette'!I282*1.5</f>
        <v>0</v>
      </c>
      <c r="AD266" s="9">
        <f>'S4 Maquette'!I282*1.5</f>
        <v>0</v>
      </c>
    </row>
    <row r="267" spans="27:30">
      <c r="AA267" s="9">
        <f>'S1 Maquette'!I283*1.5</f>
        <v>0</v>
      </c>
      <c r="AB267" s="9">
        <f>'S2 Maquette'!I282*1.5</f>
        <v>0</v>
      </c>
      <c r="AC267" s="9">
        <f>'S3 Maquette'!I283*1.5</f>
        <v>0</v>
      </c>
      <c r="AD267" s="9">
        <f>'S4 Maquette'!I283*1.5</f>
        <v>0</v>
      </c>
    </row>
    <row r="268" spans="27:30">
      <c r="AA268" s="9">
        <f>'S1 Maquette'!I284*1.5</f>
        <v>0</v>
      </c>
      <c r="AB268" s="9">
        <f>'S2 Maquette'!I283*1.5</f>
        <v>0</v>
      </c>
      <c r="AC268" s="9">
        <f>'S3 Maquette'!I284*1.5</f>
        <v>0</v>
      </c>
      <c r="AD268" s="9">
        <f>'S4 Maquette'!I284*1.5</f>
        <v>0</v>
      </c>
    </row>
    <row r="269" spans="27:30">
      <c r="AA269" s="9">
        <f>'S1 Maquette'!I285*1.5</f>
        <v>0</v>
      </c>
      <c r="AB269" s="9">
        <f>'S2 Maquette'!I284*1.5</f>
        <v>0</v>
      </c>
      <c r="AC269" s="9">
        <f>'S3 Maquette'!I285*1.5</f>
        <v>0</v>
      </c>
      <c r="AD269" s="9">
        <f>'S4 Maquette'!I285*1.5</f>
        <v>0</v>
      </c>
    </row>
    <row r="270" spans="27:30">
      <c r="AA270" s="9">
        <f>'S1 Maquette'!I286*1.5</f>
        <v>0</v>
      </c>
      <c r="AB270" s="9">
        <f>'S2 Maquette'!I285*1.5</f>
        <v>0</v>
      </c>
      <c r="AC270" s="9">
        <f>'S3 Maquette'!I286*1.5</f>
        <v>0</v>
      </c>
      <c r="AD270" s="9">
        <f>'S4 Maquette'!I286*1.5</f>
        <v>0</v>
      </c>
    </row>
    <row r="271" spans="27:30">
      <c r="AA271" s="9">
        <f>'S1 Maquette'!I287*1.5</f>
        <v>0</v>
      </c>
      <c r="AB271" s="9">
        <f>'S2 Maquette'!I286*1.5</f>
        <v>0</v>
      </c>
      <c r="AC271" s="9">
        <f>'S3 Maquette'!I287*1.5</f>
        <v>0</v>
      </c>
      <c r="AD271" s="9">
        <f>'S4 Maquette'!I287*1.5</f>
        <v>0</v>
      </c>
    </row>
    <row r="272" spans="27:30">
      <c r="AA272" s="9">
        <f>'S1 Maquette'!I288*1.5</f>
        <v>0</v>
      </c>
      <c r="AB272" s="9">
        <f>'S2 Maquette'!I287*1.5</f>
        <v>0</v>
      </c>
      <c r="AC272" s="9">
        <f>'S3 Maquette'!I288*1.5</f>
        <v>0</v>
      </c>
      <c r="AD272" s="9">
        <f>'S4 Maquette'!I288*1.5</f>
        <v>0</v>
      </c>
    </row>
    <row r="273" spans="27:30">
      <c r="AA273" s="9">
        <f>'S1 Maquette'!I289*1.5</f>
        <v>0</v>
      </c>
      <c r="AB273" s="9">
        <f>'S2 Maquette'!I288*1.5</f>
        <v>0</v>
      </c>
      <c r="AC273" s="9">
        <f>'S3 Maquette'!I289*1.5</f>
        <v>0</v>
      </c>
      <c r="AD273" s="9">
        <f>'S4 Maquette'!I289*1.5</f>
        <v>0</v>
      </c>
    </row>
    <row r="274" spans="27:30">
      <c r="AA274" s="9">
        <f>'S1 Maquette'!I290*1.5</f>
        <v>0</v>
      </c>
      <c r="AB274" s="9">
        <f>'S2 Maquette'!I289*1.5</f>
        <v>0</v>
      </c>
      <c r="AC274" s="9">
        <f>'S3 Maquette'!I290*1.5</f>
        <v>0</v>
      </c>
      <c r="AD274" s="9">
        <f>'S4 Maquette'!I290*1.5</f>
        <v>0</v>
      </c>
    </row>
    <row r="275" spans="27:30">
      <c r="AA275" s="9">
        <f>'S1 Maquette'!I291*1.5</f>
        <v>0</v>
      </c>
      <c r="AB275" s="9">
        <f>'S2 Maquette'!I290*1.5</f>
        <v>0</v>
      </c>
      <c r="AC275" s="9">
        <f>'S3 Maquette'!I291*1.5</f>
        <v>0</v>
      </c>
      <c r="AD275" s="9">
        <f>'S4 Maquette'!I291*1.5</f>
        <v>0</v>
      </c>
    </row>
    <row r="276" spans="27:30">
      <c r="AA276" s="9">
        <f>'S1 Maquette'!I292*1.5</f>
        <v>0</v>
      </c>
      <c r="AB276" s="9">
        <f>'S2 Maquette'!I291*1.5</f>
        <v>0</v>
      </c>
      <c r="AC276" s="9">
        <f>'S3 Maquette'!I292*1.5</f>
        <v>0</v>
      </c>
      <c r="AD276" s="9">
        <f>'S4 Maquette'!I292*1.5</f>
        <v>0</v>
      </c>
    </row>
    <row r="277" spans="27:30">
      <c r="AA277" s="9">
        <f>'S1 Maquette'!I293*1.5</f>
        <v>0</v>
      </c>
      <c r="AB277" s="9">
        <f>'S2 Maquette'!I292*1.5</f>
        <v>0</v>
      </c>
      <c r="AC277" s="9">
        <f>'S3 Maquette'!I293*1.5</f>
        <v>0</v>
      </c>
      <c r="AD277" s="9">
        <f>'S4 Maquette'!I293*1.5</f>
        <v>0</v>
      </c>
    </row>
    <row r="278" spans="27:30">
      <c r="AA278" s="9">
        <f>'S1 Maquette'!I294*1.5</f>
        <v>0</v>
      </c>
      <c r="AB278" s="9">
        <f>'S2 Maquette'!I293*1.5</f>
        <v>0</v>
      </c>
      <c r="AC278" s="9">
        <f>'S3 Maquette'!I294*1.5</f>
        <v>0</v>
      </c>
      <c r="AD278" s="9">
        <f>'S4 Maquette'!I294*1.5</f>
        <v>0</v>
      </c>
    </row>
    <row r="279" spans="27:30">
      <c r="AA279" s="9">
        <f>'S1 Maquette'!I295*1.5</f>
        <v>0</v>
      </c>
      <c r="AB279" s="9">
        <f>'S2 Maquette'!I294*1.5</f>
        <v>0</v>
      </c>
      <c r="AC279" s="9">
        <f>'S3 Maquette'!I295*1.5</f>
        <v>0</v>
      </c>
      <c r="AD279" s="9">
        <f>'S4 Maquette'!I295*1.5</f>
        <v>0</v>
      </c>
    </row>
    <row r="280" spans="27:30">
      <c r="AA280" s="9">
        <f>'S1 Maquette'!I296*1.5</f>
        <v>0</v>
      </c>
      <c r="AB280" s="9">
        <f>'S2 Maquette'!I295*1.5</f>
        <v>0</v>
      </c>
      <c r="AC280" s="9">
        <f>'S3 Maquette'!I296*1.5</f>
        <v>0</v>
      </c>
      <c r="AD280" s="9">
        <f>'S4 Maquette'!I296*1.5</f>
        <v>0</v>
      </c>
    </row>
    <row r="281" spans="27:30">
      <c r="AA281" s="9">
        <f>'S1 Maquette'!I297*1.5</f>
        <v>0</v>
      </c>
      <c r="AB281" s="9">
        <f>'S2 Maquette'!I296*1.5</f>
        <v>0</v>
      </c>
      <c r="AC281" s="9">
        <f>'S3 Maquette'!I297*1.5</f>
        <v>0</v>
      </c>
      <c r="AD281" s="9">
        <f>'S4 Maquette'!I297*1.5</f>
        <v>0</v>
      </c>
    </row>
    <row r="282" spans="27:30">
      <c r="AA282" s="9">
        <f>'S1 Maquette'!I298*1.5</f>
        <v>0</v>
      </c>
      <c r="AB282" s="9">
        <f>'S2 Maquette'!I297*1.5</f>
        <v>0</v>
      </c>
      <c r="AC282" s="9">
        <f>'S3 Maquette'!I298*1.5</f>
        <v>0</v>
      </c>
      <c r="AD282" s="9">
        <f>'S4 Maquette'!I298*1.5</f>
        <v>0</v>
      </c>
    </row>
    <row r="283" spans="27:30">
      <c r="AA283" s="9">
        <f>'S1 Maquette'!I299*1.5</f>
        <v>0</v>
      </c>
      <c r="AB283" s="9">
        <f>'S2 Maquette'!I298*1.5</f>
        <v>0</v>
      </c>
      <c r="AC283" s="9">
        <f>'S3 Maquette'!I299*1.5</f>
        <v>0</v>
      </c>
      <c r="AD283" s="9">
        <f>'S4 Maquette'!I299*1.5</f>
        <v>0</v>
      </c>
    </row>
    <row r="284" spans="27:30">
      <c r="AA284" s="9">
        <f>'S1 Maquette'!I300*1.5</f>
        <v>0</v>
      </c>
      <c r="AB284" s="9">
        <f>'S2 Maquette'!I299*1.5</f>
        <v>0</v>
      </c>
      <c r="AC284" s="9">
        <f>'S3 Maquette'!I300*1.5</f>
        <v>0</v>
      </c>
      <c r="AD284" s="9">
        <f>'S4 Maquette'!I300*1.5</f>
        <v>0</v>
      </c>
    </row>
    <row r="285" spans="27:30">
      <c r="AA285" s="9">
        <f>'S1 Maquette'!I301*1.5</f>
        <v>0</v>
      </c>
      <c r="AB285" s="9">
        <f>'S2 Maquette'!I300*1.5</f>
        <v>0</v>
      </c>
      <c r="AC285" s="9">
        <f>'S3 Maquette'!I301*1.5</f>
        <v>0</v>
      </c>
      <c r="AD285" s="9">
        <f>'S4 Maquette'!I301*1.5</f>
        <v>0</v>
      </c>
    </row>
    <row r="286" spans="27:30">
      <c r="AA286" s="9">
        <f>'S1 Maquette'!I302*1.5</f>
        <v>0</v>
      </c>
      <c r="AB286" s="9">
        <f>'S2 Maquette'!I301*1.5</f>
        <v>0</v>
      </c>
      <c r="AC286" s="9">
        <f>'S3 Maquette'!I302*1.5</f>
        <v>0</v>
      </c>
      <c r="AD286" s="9">
        <f>'S4 Maquette'!I302*1.5</f>
        <v>0</v>
      </c>
    </row>
    <row r="287" spans="27:30">
      <c r="AA287" s="9">
        <f>'S1 Maquette'!I303*1.5</f>
        <v>0</v>
      </c>
      <c r="AB287" s="9">
        <f>'S2 Maquette'!I302*1.5</f>
        <v>0</v>
      </c>
      <c r="AC287" s="9">
        <f>'S3 Maquette'!I303*1.5</f>
        <v>0</v>
      </c>
      <c r="AD287" s="9">
        <f>'S4 Maquette'!I303*1.5</f>
        <v>0</v>
      </c>
    </row>
    <row r="288" spans="27:30">
      <c r="AA288" s="9">
        <f>'S1 Maquette'!I304*1.5</f>
        <v>0</v>
      </c>
      <c r="AB288" s="9">
        <f>'S2 Maquette'!I303*1.5</f>
        <v>0</v>
      </c>
      <c r="AC288" s="9">
        <f>'S3 Maquette'!I304*1.5</f>
        <v>0</v>
      </c>
      <c r="AD288" s="9">
        <f>'S4 Maquette'!I304*1.5</f>
        <v>0</v>
      </c>
    </row>
    <row r="289" spans="27:30">
      <c r="AA289" s="9">
        <f>'S1 Maquette'!I305*1.5</f>
        <v>0</v>
      </c>
      <c r="AB289" s="9">
        <f>'S2 Maquette'!I304*1.5</f>
        <v>0</v>
      </c>
      <c r="AC289" s="9">
        <f>'S3 Maquette'!I305*1.5</f>
        <v>0</v>
      </c>
      <c r="AD289" s="9">
        <f>'S4 Maquette'!I305*1.5</f>
        <v>0</v>
      </c>
    </row>
    <row r="290" spans="27:30">
      <c r="AA290" s="9">
        <f>'S1 Maquette'!I306*1.5</f>
        <v>0</v>
      </c>
      <c r="AB290" s="9">
        <f>'S2 Maquette'!I305*1.5</f>
        <v>0</v>
      </c>
      <c r="AC290" s="9">
        <f>'S3 Maquette'!I306*1.5</f>
        <v>0</v>
      </c>
      <c r="AD290" s="9">
        <f>'S4 Maquette'!I306*1.5</f>
        <v>0</v>
      </c>
    </row>
    <row r="291" spans="27:30">
      <c r="AA291" s="9">
        <f>'S1 Maquette'!I307*1.5</f>
        <v>0</v>
      </c>
      <c r="AB291" s="9">
        <f>'S2 Maquette'!I306*1.5</f>
        <v>0</v>
      </c>
      <c r="AC291" s="9">
        <f>'S3 Maquette'!I307*1.5</f>
        <v>0</v>
      </c>
      <c r="AD291" s="9">
        <f>'S4 Maquette'!I307*1.5</f>
        <v>0</v>
      </c>
    </row>
  </sheetData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27ADE-7CFB-423F-8389-0B34BFC9CC2E}">
  <dimension ref="A1:O297"/>
  <sheetViews>
    <sheetView topLeftCell="C89" zoomScale="70" zoomScaleNormal="70" workbookViewId="0">
      <selection activeCell="G84" sqref="G84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7.71093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5"/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0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0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>
      <c r="A5" s="185"/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/>
      <c r="B6" s="185"/>
      <c r="C6" s="185"/>
      <c r="D6" s="185"/>
      <c r="E6" s="185"/>
      <c r="F6" s="185"/>
      <c r="G6" s="185"/>
      <c r="H6" s="185"/>
      <c r="I6" s="185"/>
      <c r="J6" s="185"/>
    </row>
    <row r="7" spans="1:10" ht="18" customHeight="1">
      <c r="A7" s="187" t="s">
        <v>220</v>
      </c>
      <c r="B7" s="184" t="str">
        <f>'[3]Fiche Générale'!B3</f>
        <v>Portail_LLAC</v>
      </c>
      <c r="C7" s="209" t="s">
        <v>175</v>
      </c>
      <c r="D7" s="187"/>
      <c r="E7" s="194">
        <f>'[3]Fiche Générale'!B4</f>
        <v>0</v>
      </c>
      <c r="F7" s="195"/>
      <c r="G7" s="187" t="s">
        <v>222</v>
      </c>
      <c r="H7" s="208" t="str">
        <f>'[3]Fiche Générale'!B5</f>
        <v>-</v>
      </c>
      <c r="I7" s="208"/>
      <c r="J7" s="208"/>
    </row>
    <row r="8" spans="1:10" ht="18" customHeight="1">
      <c r="A8" s="187"/>
      <c r="B8" s="184"/>
      <c r="C8" s="209"/>
      <c r="D8" s="187"/>
      <c r="E8" s="196"/>
      <c r="F8" s="197"/>
      <c r="G8" s="187"/>
      <c r="H8" s="208"/>
      <c r="I8" s="208"/>
      <c r="J8" s="208"/>
    </row>
    <row r="9" spans="1:10" ht="18" customHeight="1">
      <c r="A9" s="187"/>
      <c r="B9" s="184"/>
      <c r="C9" s="209"/>
      <c r="D9" s="187"/>
      <c r="E9" s="198"/>
      <c r="F9" s="199"/>
      <c r="G9" s="187"/>
      <c r="H9" s="208"/>
      <c r="I9" s="208"/>
      <c r="J9" s="208"/>
    </row>
    <row r="10" spans="1:10" ht="18" customHeight="1">
      <c r="A10" s="187"/>
      <c r="B10" s="184"/>
      <c r="C10" s="200" t="s">
        <v>177</v>
      </c>
      <c r="D10" s="200"/>
      <c r="E10" s="201" t="str">
        <f>'[3]Fiche Générale'!B9</f>
        <v>LLCER Anglais</v>
      </c>
      <c r="F10" s="202"/>
      <c r="G10" s="202"/>
      <c r="H10" s="202"/>
      <c r="I10" s="202"/>
      <c r="J10" s="203"/>
    </row>
    <row r="11" spans="1:10" ht="18" customHeight="1">
      <c r="A11" s="187"/>
      <c r="B11" s="184"/>
      <c r="C11" s="200"/>
      <c r="D11" s="200"/>
      <c r="E11" s="204"/>
      <c r="F11" s="205"/>
      <c r="G11" s="205"/>
      <c r="H11" s="205"/>
      <c r="I11" s="205"/>
      <c r="J11" s="206"/>
    </row>
    <row r="13" spans="1:10">
      <c r="A13" s="179" t="s">
        <v>178</v>
      </c>
      <c r="B13" s="148" t="s">
        <v>255</v>
      </c>
      <c r="C13" s="179" t="s">
        <v>180</v>
      </c>
      <c r="D13" s="179"/>
      <c r="E13" s="179"/>
      <c r="F13" s="179"/>
      <c r="G13" s="179" t="s">
        <v>256</v>
      </c>
      <c r="H13" s="144">
        <f>[3]Calcul!G7</f>
        <v>240</v>
      </c>
      <c r="I13" s="144"/>
    </row>
    <row r="14" spans="1:10">
      <c r="A14" s="179"/>
      <c r="B14" s="151"/>
      <c r="C14" s="179"/>
      <c r="D14" s="179"/>
      <c r="E14" s="179"/>
      <c r="F14" s="179"/>
      <c r="G14" s="179"/>
      <c r="H14" s="144"/>
      <c r="I14" s="144"/>
    </row>
    <row r="15" spans="1:10">
      <c r="A15" s="179" t="s">
        <v>182</v>
      </c>
      <c r="B15" s="148" t="s">
        <v>145</v>
      </c>
      <c r="C15" s="180" t="s">
        <v>183</v>
      </c>
      <c r="D15" s="181"/>
      <c r="E15" s="179"/>
      <c r="F15" s="179"/>
      <c r="G15" s="179" t="s">
        <v>257</v>
      </c>
      <c r="H15" s="144">
        <f>[3]Calcul!G20</f>
        <v>240</v>
      </c>
      <c r="I15" s="144"/>
    </row>
    <row r="16" spans="1:10">
      <c r="A16" s="179"/>
      <c r="B16" s="151"/>
      <c r="C16" s="182"/>
      <c r="D16" s="183"/>
      <c r="E16" s="179"/>
      <c r="F16" s="179"/>
      <c r="G16" s="179"/>
      <c r="H16" s="144"/>
      <c r="I16" s="144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>
      <c r="A19" s="54">
        <v>0</v>
      </c>
      <c r="B19" s="52" t="s">
        <v>258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193</v>
      </c>
      <c r="B20" s="52" t="s">
        <v>259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195</v>
      </c>
      <c r="B21" s="52" t="s">
        <v>260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197</v>
      </c>
      <c r="B22" s="53" t="s">
        <v>261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6"/>
      <c r="B23" s="53" t="s">
        <v>199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200</v>
      </c>
      <c r="B24" s="53" t="s">
        <v>262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202</v>
      </c>
      <c r="B25" s="53" t="s">
        <v>203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204</v>
      </c>
      <c r="B26" s="53" t="s">
        <v>205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s="91" customFormat="1" ht="43.35" customHeight="1">
      <c r="A27" s="87"/>
      <c r="B27" s="88" t="s">
        <v>297</v>
      </c>
      <c r="C27" s="87" t="s">
        <v>26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9"/>
      <c r="O27" s="90"/>
    </row>
    <row r="28" spans="1:15" ht="43.35" customHeight="1">
      <c r="A28" s="23"/>
      <c r="B28" s="72" t="s">
        <v>347</v>
      </c>
      <c r="C28" s="20" t="s">
        <v>11</v>
      </c>
      <c r="D28" s="20">
        <v>6</v>
      </c>
      <c r="E28" s="5"/>
      <c r="F28" s="5"/>
      <c r="G28" s="5"/>
      <c r="H28" s="20"/>
      <c r="I28" s="78"/>
      <c r="J28" s="78"/>
      <c r="K28" s="78"/>
      <c r="L28" s="20"/>
      <c r="M28" s="20"/>
      <c r="N28" s="5"/>
      <c r="O28" s="5"/>
    </row>
    <row r="29" spans="1:15" ht="43.35" customHeight="1">
      <c r="A29" s="23"/>
      <c r="B29" s="78" t="s">
        <v>263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78"/>
      <c r="L29" s="20"/>
      <c r="M29" s="20"/>
      <c r="N29" s="5"/>
      <c r="O29" s="5"/>
    </row>
    <row r="30" spans="1:15" ht="43.35" customHeight="1">
      <c r="A30" s="23"/>
      <c r="B30" s="78" t="s">
        <v>264</v>
      </c>
      <c r="C30" s="20" t="s">
        <v>19</v>
      </c>
      <c r="D30" s="20"/>
      <c r="E30" s="5"/>
      <c r="F30" s="5"/>
      <c r="G30" s="5"/>
      <c r="H30" s="20"/>
      <c r="I30" s="78"/>
      <c r="J30" s="78">
        <v>12</v>
      </c>
      <c r="K30" s="78"/>
      <c r="L30" s="20"/>
      <c r="M30" s="20"/>
      <c r="N30" s="5"/>
      <c r="O30" s="5"/>
    </row>
    <row r="31" spans="1:15" ht="43.35" customHeight="1">
      <c r="A31" s="23"/>
      <c r="B31" s="78" t="s">
        <v>265</v>
      </c>
      <c r="C31" s="20" t="s">
        <v>19</v>
      </c>
      <c r="D31" s="20"/>
      <c r="E31" s="5"/>
      <c r="F31" s="5"/>
      <c r="G31" s="5"/>
      <c r="H31" s="20"/>
      <c r="I31" s="78"/>
      <c r="J31" s="78">
        <v>18</v>
      </c>
      <c r="K31" s="78"/>
      <c r="L31" s="20"/>
      <c r="M31" s="20"/>
      <c r="N31" s="5"/>
      <c r="O31" s="5"/>
    </row>
    <row r="32" spans="1:15" ht="43.35" customHeight="1">
      <c r="A32" s="23"/>
      <c r="B32" s="78" t="s">
        <v>266</v>
      </c>
      <c r="C32" s="20" t="s">
        <v>19</v>
      </c>
      <c r="D32" s="20"/>
      <c r="E32" s="5"/>
      <c r="F32" s="5"/>
      <c r="G32" s="5"/>
      <c r="H32" s="20"/>
      <c r="I32" s="78"/>
      <c r="J32" s="78"/>
      <c r="K32" s="78">
        <v>24</v>
      </c>
      <c r="L32" s="20"/>
      <c r="M32" s="20"/>
      <c r="N32" s="5"/>
      <c r="O32" s="5"/>
    </row>
    <row r="33" spans="1:15" ht="43.35" customHeight="1">
      <c r="A33" s="23"/>
      <c r="B33" s="77" t="s">
        <v>267</v>
      </c>
      <c r="C33" s="20" t="s">
        <v>11</v>
      </c>
      <c r="D33" s="20">
        <v>6</v>
      </c>
      <c r="E33" s="5"/>
      <c r="F33" s="5"/>
      <c r="G33" s="5"/>
      <c r="H33" s="20"/>
      <c r="I33" s="78"/>
      <c r="J33" s="78"/>
      <c r="K33" s="78"/>
      <c r="L33" s="20"/>
      <c r="M33" s="20"/>
      <c r="N33" s="5"/>
      <c r="O33" s="5"/>
    </row>
    <row r="34" spans="1:15" ht="43.35" customHeight="1">
      <c r="A34" s="23"/>
      <c r="B34" s="78" t="s">
        <v>268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18</v>
      </c>
      <c r="K34" s="78"/>
      <c r="L34" s="20"/>
      <c r="M34" s="20"/>
      <c r="N34" s="5"/>
      <c r="O34" s="5"/>
    </row>
    <row r="35" spans="1:15" ht="43.35" customHeight="1">
      <c r="A35" s="23"/>
      <c r="B35" s="78" t="s">
        <v>269</v>
      </c>
      <c r="C35" s="20" t="s">
        <v>19</v>
      </c>
      <c r="D35" s="20"/>
      <c r="E35" s="5"/>
      <c r="F35" s="5"/>
      <c r="G35" s="5"/>
      <c r="H35" s="20"/>
      <c r="I35" s="78">
        <v>12</v>
      </c>
      <c r="J35" s="78">
        <v>18</v>
      </c>
      <c r="K35" s="78"/>
      <c r="L35" s="20"/>
      <c r="M35" s="20"/>
      <c r="N35" s="5"/>
      <c r="O35" s="5"/>
    </row>
    <row r="36" spans="1:15" ht="43.35" customHeight="1">
      <c r="A36" s="23"/>
      <c r="B36" s="77" t="s">
        <v>270</v>
      </c>
      <c r="C36" s="20" t="s">
        <v>11</v>
      </c>
      <c r="D36" s="20">
        <v>6</v>
      </c>
      <c r="E36" s="5"/>
      <c r="F36" s="5"/>
      <c r="G36" s="5"/>
      <c r="H36" s="20"/>
      <c r="I36" s="78"/>
      <c r="J36" s="78"/>
      <c r="K36" s="78"/>
      <c r="L36" s="20"/>
      <c r="M36" s="20"/>
      <c r="N36" s="5"/>
      <c r="O36" s="5"/>
    </row>
    <row r="37" spans="1:15" ht="43.35" customHeight="1">
      <c r="A37" s="23"/>
      <c r="B37" s="78" t="s">
        <v>271</v>
      </c>
      <c r="C37" s="20" t="s">
        <v>19</v>
      </c>
      <c r="D37" s="20"/>
      <c r="E37" s="5"/>
      <c r="F37" s="5"/>
      <c r="G37" s="5"/>
      <c r="H37" s="20"/>
      <c r="I37" s="78">
        <v>12</v>
      </c>
      <c r="J37" s="78">
        <v>18</v>
      </c>
      <c r="K37" s="78"/>
      <c r="L37" s="20"/>
      <c r="M37" s="20"/>
      <c r="N37" s="5"/>
      <c r="O37" s="5"/>
    </row>
    <row r="38" spans="1:15" ht="43.35" customHeight="1">
      <c r="A38" s="23"/>
      <c r="B38" s="78" t="s">
        <v>272</v>
      </c>
      <c r="C38" s="20" t="s">
        <v>19</v>
      </c>
      <c r="D38" s="20"/>
      <c r="E38" s="5"/>
      <c r="F38" s="5"/>
      <c r="G38" s="5"/>
      <c r="H38" s="20"/>
      <c r="I38" s="78">
        <v>12</v>
      </c>
      <c r="J38" s="78">
        <v>18</v>
      </c>
      <c r="K38" s="78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91" customFormat="1" ht="43.35" customHeight="1">
      <c r="A40" s="92"/>
      <c r="B40" s="93" t="s">
        <v>305</v>
      </c>
      <c r="C40" s="94" t="s">
        <v>29</v>
      </c>
      <c r="D40" s="94"/>
      <c r="E40" s="94"/>
      <c r="F40" s="94"/>
      <c r="G40" s="94"/>
      <c r="H40" s="94"/>
      <c r="I40" s="93"/>
      <c r="J40" s="93"/>
      <c r="K40" s="93"/>
      <c r="L40" s="94"/>
      <c r="M40" s="94"/>
      <c r="N40" s="90"/>
      <c r="O40" s="90"/>
    </row>
    <row r="41" spans="1:15" s="99" customFormat="1" ht="43.35" customHeight="1">
      <c r="A41" s="95"/>
      <c r="B41" s="96" t="s">
        <v>342</v>
      </c>
      <c r="C41" s="95" t="s">
        <v>26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7"/>
      <c r="O41" s="98"/>
    </row>
    <row r="42" spans="1:15" ht="43.35" customHeight="1">
      <c r="A42" s="23"/>
      <c r="B42" s="76" t="s">
        <v>306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100" t="s">
        <v>307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77" t="s">
        <v>348</v>
      </c>
      <c r="C44" s="20" t="s">
        <v>11</v>
      </c>
      <c r="D44" s="20">
        <v>6</v>
      </c>
      <c r="E44" s="5"/>
      <c r="F44" s="5"/>
      <c r="G44" s="5"/>
      <c r="H44" s="20"/>
      <c r="I44" s="78"/>
      <c r="J44" s="78"/>
      <c r="K44" s="78"/>
      <c r="L44" s="20"/>
      <c r="M44" s="20"/>
      <c r="N44" s="5"/>
      <c r="O44" s="5"/>
    </row>
    <row r="45" spans="1:15" ht="43.35" customHeight="1">
      <c r="A45" s="23"/>
      <c r="B45" s="78" t="s">
        <v>325</v>
      </c>
      <c r="C45" s="20" t="s">
        <v>19</v>
      </c>
      <c r="D45" s="20"/>
      <c r="E45" s="5"/>
      <c r="F45" s="5"/>
      <c r="G45" s="5"/>
      <c r="H45" s="20"/>
      <c r="I45" s="78">
        <v>12</v>
      </c>
      <c r="J45" s="78">
        <v>18</v>
      </c>
      <c r="K45" s="78"/>
      <c r="L45" s="20"/>
      <c r="M45" s="20"/>
      <c r="N45" s="5"/>
      <c r="O45" s="5"/>
    </row>
    <row r="46" spans="1:15" ht="43.35" customHeight="1">
      <c r="A46" s="23"/>
      <c r="B46" s="78" t="s">
        <v>326</v>
      </c>
      <c r="C46" s="20" t="s">
        <v>19</v>
      </c>
      <c r="D46" s="20"/>
      <c r="E46" s="5"/>
      <c r="F46" s="5"/>
      <c r="G46" s="5"/>
      <c r="H46" s="20"/>
      <c r="I46" s="78">
        <v>12</v>
      </c>
      <c r="J46" s="78">
        <v>18</v>
      </c>
      <c r="K46" s="78"/>
      <c r="L46" s="20"/>
      <c r="M46" s="20"/>
      <c r="N46" s="5"/>
      <c r="O46" s="5"/>
    </row>
    <row r="47" spans="1:15" ht="43.35" customHeight="1">
      <c r="A47" s="23"/>
      <c r="B47" s="77" t="s">
        <v>349</v>
      </c>
      <c r="C47" s="20" t="s">
        <v>11</v>
      </c>
      <c r="D47" s="20">
        <v>6</v>
      </c>
      <c r="E47" s="5"/>
      <c r="F47" s="5"/>
      <c r="G47" s="5"/>
      <c r="H47" s="20"/>
      <c r="I47" s="78"/>
      <c r="J47" s="78"/>
      <c r="K47" s="78"/>
      <c r="L47" s="20"/>
      <c r="M47" s="20"/>
      <c r="N47" s="5"/>
      <c r="O47" s="5"/>
    </row>
    <row r="48" spans="1:15" ht="43.35" customHeight="1">
      <c r="A48" s="23"/>
      <c r="B48" s="78" t="s">
        <v>327</v>
      </c>
      <c r="C48" s="20" t="s">
        <v>19</v>
      </c>
      <c r="D48" s="20"/>
      <c r="E48" s="5"/>
      <c r="F48" s="5"/>
      <c r="G48" s="5"/>
      <c r="H48" s="20"/>
      <c r="I48" s="78">
        <v>12</v>
      </c>
      <c r="J48" s="78">
        <v>18</v>
      </c>
      <c r="K48" s="78"/>
      <c r="L48" s="20"/>
      <c r="M48" s="20"/>
      <c r="N48" s="5"/>
      <c r="O48" s="5"/>
    </row>
    <row r="49" spans="1:15" ht="43.35" customHeight="1">
      <c r="A49" s="23"/>
      <c r="B49" s="78" t="s">
        <v>328</v>
      </c>
      <c r="C49" s="20" t="s">
        <v>19</v>
      </c>
      <c r="D49" s="20"/>
      <c r="E49" s="5"/>
      <c r="F49" s="5"/>
      <c r="G49" s="5"/>
      <c r="H49" s="20"/>
      <c r="I49" s="78">
        <v>12</v>
      </c>
      <c r="J49" s="78">
        <v>18</v>
      </c>
      <c r="K49" s="78"/>
      <c r="L49" s="20"/>
      <c r="M49" s="20"/>
      <c r="N49" s="5"/>
      <c r="O49" s="5"/>
    </row>
    <row r="50" spans="1:15" ht="43.35" customHeight="1">
      <c r="A50" s="23"/>
      <c r="B50" s="72" t="s">
        <v>308</v>
      </c>
      <c r="C50" s="20" t="s">
        <v>11</v>
      </c>
      <c r="D50" s="20">
        <v>6</v>
      </c>
      <c r="E50" s="20"/>
      <c r="F50" s="20"/>
      <c r="G50" s="20"/>
      <c r="H50" s="20"/>
      <c r="I50" s="75"/>
      <c r="J50" s="75"/>
      <c r="K50" s="75"/>
      <c r="L50" s="20"/>
      <c r="M50" s="20"/>
      <c r="N50" s="5"/>
      <c r="O50" s="5"/>
    </row>
    <row r="51" spans="1:15" ht="43.35" customHeight="1">
      <c r="A51" s="23"/>
      <c r="B51" s="78" t="s">
        <v>321</v>
      </c>
      <c r="C51" s="20" t="s">
        <v>19</v>
      </c>
      <c r="D51" s="20"/>
      <c r="E51" s="5"/>
      <c r="F51" s="5"/>
      <c r="G51" s="5"/>
      <c r="H51" s="20"/>
      <c r="I51" s="78"/>
      <c r="J51" s="78">
        <v>12</v>
      </c>
      <c r="K51" s="78"/>
      <c r="L51" s="20"/>
      <c r="M51" s="20"/>
      <c r="N51" s="5"/>
      <c r="O51" s="5"/>
    </row>
    <row r="52" spans="1:15" ht="43.35" customHeight="1">
      <c r="A52" s="23"/>
      <c r="B52" s="78" t="s">
        <v>322</v>
      </c>
      <c r="C52" s="20" t="s">
        <v>19</v>
      </c>
      <c r="D52" s="20"/>
      <c r="E52" s="5"/>
      <c r="F52" s="5"/>
      <c r="G52" s="5"/>
      <c r="H52" s="20"/>
      <c r="I52" s="78"/>
      <c r="J52" s="78">
        <v>12</v>
      </c>
      <c r="K52" s="78"/>
      <c r="L52" s="20"/>
      <c r="M52" s="20"/>
      <c r="N52" s="5"/>
      <c r="O52" s="5"/>
    </row>
    <row r="53" spans="1:15" ht="43.35" customHeight="1">
      <c r="A53" s="23"/>
      <c r="B53" s="78" t="s">
        <v>323</v>
      </c>
      <c r="C53" s="20" t="s">
        <v>19</v>
      </c>
      <c r="D53" s="20"/>
      <c r="E53" s="5"/>
      <c r="F53" s="5"/>
      <c r="G53" s="5"/>
      <c r="H53" s="20"/>
      <c r="I53" s="78"/>
      <c r="J53" s="78">
        <v>18</v>
      </c>
      <c r="K53" s="78"/>
      <c r="L53" s="20"/>
      <c r="M53" s="20"/>
      <c r="N53" s="5"/>
      <c r="O53" s="5"/>
    </row>
    <row r="54" spans="1:15" ht="43.35" customHeight="1">
      <c r="A54" s="23"/>
      <c r="B54" s="78" t="s">
        <v>324</v>
      </c>
      <c r="C54" s="20" t="s">
        <v>19</v>
      </c>
      <c r="D54" s="20"/>
      <c r="E54" s="5"/>
      <c r="F54" s="5"/>
      <c r="G54" s="5"/>
      <c r="H54" s="20"/>
      <c r="I54" s="78"/>
      <c r="J54" s="78"/>
      <c r="K54" s="78">
        <v>24</v>
      </c>
      <c r="L54" s="20"/>
      <c r="M54" s="20"/>
      <c r="N54" s="5"/>
      <c r="O54" s="5"/>
    </row>
    <row r="55" spans="1:15" ht="43.35" customHeight="1">
      <c r="A55" s="24"/>
      <c r="B55" s="72" t="s">
        <v>309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3"/>
      <c r="B56" s="102" t="s">
        <v>310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35" customHeight="1">
      <c r="A57" s="23"/>
      <c r="B57" s="77" t="s">
        <v>348</v>
      </c>
      <c r="C57" s="20" t="s">
        <v>11</v>
      </c>
      <c r="D57" s="20">
        <v>6</v>
      </c>
      <c r="E57" s="5"/>
      <c r="F57" s="5"/>
      <c r="G57" s="5"/>
      <c r="H57" s="20"/>
      <c r="I57" s="78"/>
      <c r="J57" s="78"/>
      <c r="K57" s="78"/>
      <c r="L57" s="20"/>
      <c r="M57" s="20"/>
      <c r="N57" s="5"/>
      <c r="O57" s="5"/>
    </row>
    <row r="58" spans="1:15" ht="43.35" customHeight="1">
      <c r="A58" s="23"/>
      <c r="B58" s="78" t="s">
        <v>325</v>
      </c>
      <c r="C58" s="20" t="s">
        <v>19</v>
      </c>
      <c r="D58" s="20"/>
      <c r="E58" s="5"/>
      <c r="F58" s="5"/>
      <c r="G58" s="5"/>
      <c r="H58" s="20"/>
      <c r="I58" s="78">
        <v>12</v>
      </c>
      <c r="J58" s="78">
        <v>18</v>
      </c>
      <c r="K58" s="78"/>
      <c r="L58" s="20"/>
      <c r="M58" s="20"/>
      <c r="N58" s="5"/>
      <c r="O58" s="5"/>
    </row>
    <row r="59" spans="1:15" ht="43.35" customHeight="1">
      <c r="A59" s="23"/>
      <c r="B59" s="78" t="s">
        <v>326</v>
      </c>
      <c r="C59" s="20" t="s">
        <v>19</v>
      </c>
      <c r="D59" s="20"/>
      <c r="E59" s="5"/>
      <c r="F59" s="5"/>
      <c r="G59" s="5"/>
      <c r="H59" s="20"/>
      <c r="I59" s="78">
        <v>12</v>
      </c>
      <c r="J59" s="78">
        <v>18</v>
      </c>
      <c r="K59" s="78"/>
      <c r="L59" s="20"/>
      <c r="M59" s="20"/>
      <c r="N59" s="5"/>
      <c r="O59" s="5"/>
    </row>
    <row r="60" spans="1:15" ht="43.35" customHeight="1">
      <c r="A60" s="23"/>
      <c r="B60" s="77" t="s">
        <v>349</v>
      </c>
      <c r="C60" s="20" t="s">
        <v>11</v>
      </c>
      <c r="D60" s="20">
        <v>6</v>
      </c>
      <c r="E60" s="5"/>
      <c r="F60" s="5"/>
      <c r="G60" s="5"/>
      <c r="H60" s="20"/>
      <c r="I60" s="78"/>
      <c r="J60" s="78"/>
      <c r="K60" s="78"/>
      <c r="L60" s="20"/>
      <c r="M60" s="20"/>
      <c r="N60" s="5"/>
      <c r="O60" s="5"/>
    </row>
    <row r="61" spans="1:15" ht="43.35" customHeight="1">
      <c r="A61" s="23"/>
      <c r="B61" s="78" t="s">
        <v>327</v>
      </c>
      <c r="C61" s="20" t="s">
        <v>19</v>
      </c>
      <c r="D61" s="20"/>
      <c r="E61" s="5"/>
      <c r="F61" s="5"/>
      <c r="G61" s="5"/>
      <c r="H61" s="20"/>
      <c r="I61" s="78">
        <v>12</v>
      </c>
      <c r="J61" s="78">
        <v>18</v>
      </c>
      <c r="K61" s="78"/>
      <c r="L61" s="20"/>
      <c r="M61" s="20"/>
      <c r="N61" s="5"/>
      <c r="O61" s="5"/>
    </row>
    <row r="62" spans="1:15" ht="43.35" customHeight="1">
      <c r="A62" s="23"/>
      <c r="B62" s="78" t="s">
        <v>328</v>
      </c>
      <c r="C62" s="20" t="s">
        <v>19</v>
      </c>
      <c r="D62" s="20"/>
      <c r="E62" s="5"/>
      <c r="F62" s="5"/>
      <c r="G62" s="5"/>
      <c r="H62" s="20"/>
      <c r="I62" s="78">
        <v>12</v>
      </c>
      <c r="J62" s="78">
        <v>18</v>
      </c>
      <c r="K62" s="78"/>
      <c r="L62" s="20"/>
      <c r="M62" s="20"/>
      <c r="N62" s="5"/>
      <c r="O62" s="5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9" customFormat="1" ht="43.35" customHeight="1">
      <c r="A64" s="95"/>
      <c r="B64" s="96" t="s">
        <v>311</v>
      </c>
      <c r="C64" s="95" t="s">
        <v>26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7"/>
      <c r="O64" s="98"/>
    </row>
    <row r="65" spans="1:15" ht="43.35" customHeight="1">
      <c r="A65" s="23"/>
      <c r="B65" s="76" t="s">
        <v>306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35" customHeight="1">
      <c r="A66" s="23"/>
      <c r="B66" s="100" t="s">
        <v>307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35" customHeight="1">
      <c r="A67" s="23"/>
      <c r="B67" s="77" t="s">
        <v>329</v>
      </c>
      <c r="C67" s="20" t="s">
        <v>11</v>
      </c>
      <c r="D67" s="20">
        <v>6</v>
      </c>
      <c r="E67" s="5"/>
      <c r="F67" s="5"/>
      <c r="G67" s="5"/>
      <c r="H67" s="20"/>
      <c r="I67" s="78"/>
      <c r="J67" s="78"/>
      <c r="K67" s="20"/>
      <c r="L67" s="20"/>
      <c r="M67" s="20"/>
      <c r="N67" s="5"/>
      <c r="O67" s="5"/>
    </row>
    <row r="68" spans="1:15" ht="43.35" customHeight="1">
      <c r="A68" s="23"/>
      <c r="B68" s="78" t="s">
        <v>330</v>
      </c>
      <c r="C68" s="20" t="s">
        <v>19</v>
      </c>
      <c r="D68" s="20"/>
      <c r="E68" s="5"/>
      <c r="F68" s="5"/>
      <c r="G68" s="5"/>
      <c r="H68" s="20"/>
      <c r="I68" s="78">
        <v>12</v>
      </c>
      <c r="J68" s="78">
        <v>6</v>
      </c>
      <c r="K68" s="20"/>
      <c r="L68" s="20"/>
      <c r="M68" s="20"/>
      <c r="N68" s="5"/>
      <c r="O68" s="5"/>
    </row>
    <row r="69" spans="1:15" ht="43.35" customHeight="1">
      <c r="A69" s="23"/>
      <c r="B69" s="78" t="s">
        <v>331</v>
      </c>
      <c r="C69" s="20" t="s">
        <v>19</v>
      </c>
      <c r="D69" s="20"/>
      <c r="E69" s="5"/>
      <c r="F69" s="5"/>
      <c r="G69" s="5"/>
      <c r="H69" s="20"/>
      <c r="I69" s="78">
        <v>12</v>
      </c>
      <c r="J69" s="78">
        <v>6</v>
      </c>
      <c r="K69" s="20"/>
      <c r="L69" s="20"/>
      <c r="M69" s="20"/>
      <c r="N69" s="5"/>
      <c r="O69" s="5"/>
    </row>
    <row r="70" spans="1:15" ht="43.35" customHeight="1">
      <c r="A70" s="23"/>
      <c r="B70" s="78" t="s">
        <v>332</v>
      </c>
      <c r="C70" s="20" t="s">
        <v>19</v>
      </c>
      <c r="D70"/>
      <c r="E70" s="5"/>
      <c r="F70" s="5"/>
      <c r="G70" s="5"/>
      <c r="H70" s="20"/>
      <c r="I70" s="78"/>
      <c r="J70" s="78">
        <v>24</v>
      </c>
      <c r="K70" s="20"/>
      <c r="L70" s="20"/>
      <c r="M70" s="20"/>
      <c r="N70" s="5"/>
      <c r="O70" s="5"/>
    </row>
    <row r="71" spans="1:15" ht="43.35" customHeight="1">
      <c r="A71" s="23"/>
      <c r="B71" s="77" t="s">
        <v>333</v>
      </c>
      <c r="C71" s="20" t="s">
        <v>11</v>
      </c>
      <c r="D71" s="20">
        <v>6</v>
      </c>
      <c r="E71" s="5"/>
      <c r="F71" s="5"/>
      <c r="G71" s="5"/>
      <c r="H71" s="20"/>
      <c r="I71" s="75"/>
      <c r="J71" s="78"/>
      <c r="K71" s="20"/>
      <c r="L71" s="20"/>
      <c r="M71" s="20"/>
      <c r="N71" s="5"/>
      <c r="O71" s="5"/>
    </row>
    <row r="72" spans="1:15" ht="43.35" customHeight="1">
      <c r="A72" s="23"/>
      <c r="B72" s="78" t="s">
        <v>334</v>
      </c>
      <c r="C72" s="20" t="s">
        <v>19</v>
      </c>
      <c r="D72" s="20"/>
      <c r="E72" s="5"/>
      <c r="F72" s="5"/>
      <c r="G72" s="5"/>
      <c r="H72" s="20"/>
      <c r="I72" s="75">
        <v>12</v>
      </c>
      <c r="J72" s="78">
        <v>6</v>
      </c>
      <c r="K72" s="20"/>
      <c r="L72" s="20"/>
      <c r="M72" s="20"/>
      <c r="N72" s="5"/>
      <c r="O72" s="5"/>
    </row>
    <row r="73" spans="1:15" ht="43.35" customHeight="1">
      <c r="A73" s="23"/>
      <c r="B73" s="78" t="s">
        <v>335</v>
      </c>
      <c r="C73" s="20" t="s">
        <v>19</v>
      </c>
      <c r="D73" s="20"/>
      <c r="E73" s="5"/>
      <c r="F73" s="5"/>
      <c r="G73" s="5"/>
      <c r="H73" s="20"/>
      <c r="I73" s="78">
        <v>12</v>
      </c>
      <c r="J73" s="78">
        <v>6</v>
      </c>
      <c r="K73" s="20"/>
      <c r="L73" s="20"/>
      <c r="M73" s="20"/>
      <c r="N73" s="5"/>
      <c r="O73" s="5"/>
    </row>
    <row r="74" spans="1:15" ht="43.35" customHeight="1">
      <c r="A74" s="23"/>
      <c r="B74" s="78" t="s">
        <v>336</v>
      </c>
      <c r="C74" s="20" t="s">
        <v>19</v>
      </c>
      <c r="D74" s="20"/>
      <c r="E74" s="5"/>
      <c r="F74" s="5"/>
      <c r="G74" s="5"/>
      <c r="H74" s="20"/>
      <c r="I74" s="78"/>
      <c r="J74" s="78">
        <v>24</v>
      </c>
      <c r="K74" s="20"/>
      <c r="L74" s="20"/>
      <c r="M74" s="20"/>
      <c r="N74" s="5"/>
      <c r="O74" s="5"/>
    </row>
    <row r="75" spans="1:15" ht="43.35" customHeight="1">
      <c r="A75" s="23"/>
      <c r="B75" s="77" t="s">
        <v>337</v>
      </c>
      <c r="C75" s="20" t="s">
        <v>11</v>
      </c>
      <c r="D75" s="20">
        <v>6</v>
      </c>
      <c r="E75" s="5"/>
      <c r="F75" s="5"/>
      <c r="G75" s="5"/>
      <c r="H75" s="20"/>
      <c r="I75" s="78"/>
      <c r="J75" s="78"/>
      <c r="K75" s="20"/>
      <c r="L75" s="20"/>
      <c r="M75" s="20"/>
      <c r="N75" s="5"/>
      <c r="O75" s="5"/>
    </row>
    <row r="76" spans="1:15" ht="43.35" customHeight="1">
      <c r="A76" s="23"/>
      <c r="B76" s="78" t="s">
        <v>338</v>
      </c>
      <c r="C76" s="20" t="s">
        <v>19</v>
      </c>
      <c r="D76" s="20"/>
      <c r="E76" s="5"/>
      <c r="F76" s="5"/>
      <c r="G76" s="5"/>
      <c r="H76" s="20"/>
      <c r="I76" s="78"/>
      <c r="J76" s="78">
        <v>12</v>
      </c>
      <c r="K76" s="20"/>
      <c r="L76" s="20"/>
      <c r="M76" s="20"/>
      <c r="N76" s="5"/>
      <c r="O76" s="5"/>
    </row>
    <row r="77" spans="1:15" ht="43.35" customHeight="1">
      <c r="A77" s="23"/>
      <c r="B77" s="78" t="s">
        <v>339</v>
      </c>
      <c r="C77" s="20" t="s">
        <v>19</v>
      </c>
      <c r="D77" s="20"/>
      <c r="E77" s="5"/>
      <c r="F77" s="5"/>
      <c r="G77" s="5"/>
      <c r="H77" s="20"/>
      <c r="I77" s="78"/>
      <c r="J77" s="78">
        <v>12</v>
      </c>
      <c r="K77" s="20"/>
      <c r="L77" s="20"/>
      <c r="M77" s="20"/>
      <c r="N77" s="5"/>
      <c r="O77" s="5"/>
    </row>
    <row r="78" spans="1:15" ht="43.35" customHeight="1">
      <c r="A78" s="23"/>
      <c r="B78" s="78" t="s">
        <v>340</v>
      </c>
      <c r="C78" s="20" t="s">
        <v>19</v>
      </c>
      <c r="D78" s="20"/>
      <c r="E78" s="5"/>
      <c r="F78" s="5"/>
      <c r="G78" s="5"/>
      <c r="H78" s="20"/>
      <c r="I78" s="78"/>
      <c r="J78" s="78">
        <v>18</v>
      </c>
      <c r="K78" s="20"/>
      <c r="L78" s="20"/>
      <c r="M78" s="20"/>
      <c r="N78" s="5"/>
      <c r="O78" s="5"/>
    </row>
    <row r="79" spans="1:15" ht="43.35" customHeight="1">
      <c r="A79" s="23"/>
      <c r="B79" s="78" t="s">
        <v>341</v>
      </c>
      <c r="C79" s="20" t="s">
        <v>19</v>
      </c>
      <c r="D79" s="20"/>
      <c r="E79" s="5"/>
      <c r="F79" s="5"/>
      <c r="G79" s="5"/>
      <c r="H79" s="20"/>
      <c r="I79" s="78"/>
      <c r="J79" s="78"/>
      <c r="K79" s="20">
        <v>24</v>
      </c>
      <c r="L79" s="20"/>
      <c r="M79" s="20"/>
      <c r="N79" s="5"/>
      <c r="O79" s="5"/>
    </row>
    <row r="80" spans="1:15" ht="43.35" customHeight="1">
      <c r="A80" s="24"/>
      <c r="B80" s="72" t="s">
        <v>309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3"/>
      <c r="B81" s="101" t="s">
        <v>310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>
      <c r="A82" s="23"/>
      <c r="B82" s="77" t="s">
        <v>329</v>
      </c>
      <c r="C82" s="20" t="s">
        <v>11</v>
      </c>
      <c r="D82" s="20">
        <v>6</v>
      </c>
      <c r="E82" s="5"/>
      <c r="F82" s="5"/>
      <c r="G82" s="5"/>
      <c r="H82" s="20"/>
      <c r="I82" s="78"/>
      <c r="J82" s="78"/>
      <c r="K82" s="20"/>
      <c r="L82" s="20"/>
      <c r="M82" s="20"/>
      <c r="N82" s="5"/>
      <c r="O82" s="5"/>
    </row>
    <row r="83" spans="1:15" ht="43.35" customHeight="1">
      <c r="A83" s="23"/>
      <c r="B83" s="78" t="s">
        <v>330</v>
      </c>
      <c r="C83" s="20" t="s">
        <v>19</v>
      </c>
      <c r="D83" s="20"/>
      <c r="E83" s="5"/>
      <c r="F83" s="5"/>
      <c r="G83" s="5"/>
      <c r="H83" s="20"/>
      <c r="I83" s="78">
        <v>12</v>
      </c>
      <c r="J83" s="78">
        <v>6</v>
      </c>
      <c r="K83" s="20"/>
      <c r="L83" s="20"/>
      <c r="M83" s="20"/>
      <c r="N83" s="5"/>
      <c r="O83" s="5"/>
    </row>
    <row r="84" spans="1:15" ht="43.35" customHeight="1">
      <c r="A84" s="23"/>
      <c r="B84" s="78" t="s">
        <v>331</v>
      </c>
      <c r="C84" s="20" t="s">
        <v>19</v>
      </c>
      <c r="D84" s="20"/>
      <c r="E84" s="5"/>
      <c r="F84" s="5"/>
      <c r="G84" s="5"/>
      <c r="H84" s="20"/>
      <c r="I84" s="78">
        <v>12</v>
      </c>
      <c r="J84" s="78">
        <v>6</v>
      </c>
      <c r="K84" s="20"/>
      <c r="L84" s="20"/>
      <c r="M84" s="20"/>
      <c r="N84" s="5"/>
      <c r="O84" s="5"/>
    </row>
    <row r="85" spans="1:15" ht="43.35" customHeight="1">
      <c r="A85" s="23"/>
      <c r="B85" s="78" t="s">
        <v>332</v>
      </c>
      <c r="C85" s="20" t="s">
        <v>19</v>
      </c>
      <c r="D85"/>
      <c r="E85" s="5"/>
      <c r="F85" s="5"/>
      <c r="G85" s="5"/>
      <c r="H85" s="20"/>
      <c r="I85" s="78"/>
      <c r="J85" s="78">
        <v>24</v>
      </c>
      <c r="K85" s="20"/>
      <c r="L85" s="20"/>
      <c r="M85" s="20"/>
      <c r="N85" s="5"/>
      <c r="O85" s="5"/>
    </row>
    <row r="86" spans="1:15" ht="43.35" customHeight="1">
      <c r="A86" s="23"/>
      <c r="B86" s="77" t="s">
        <v>333</v>
      </c>
      <c r="C86" s="20" t="s">
        <v>11</v>
      </c>
      <c r="D86" s="20">
        <v>6</v>
      </c>
      <c r="E86" s="5"/>
      <c r="F86" s="5"/>
      <c r="G86" s="5"/>
      <c r="H86" s="20"/>
      <c r="I86" s="75"/>
      <c r="J86" s="78"/>
      <c r="K86" s="20"/>
      <c r="L86" s="20"/>
      <c r="M86" s="20"/>
      <c r="N86" s="5"/>
      <c r="O86" s="5"/>
    </row>
    <row r="87" spans="1:15" ht="43.35" customHeight="1">
      <c r="A87" s="23"/>
      <c r="B87" s="78" t="s">
        <v>334</v>
      </c>
      <c r="C87" s="20" t="s">
        <v>19</v>
      </c>
      <c r="D87" s="20"/>
      <c r="E87" s="5"/>
      <c r="F87" s="5"/>
      <c r="G87" s="5"/>
      <c r="H87" s="20"/>
      <c r="I87" s="75">
        <v>12</v>
      </c>
      <c r="J87" s="78">
        <v>6</v>
      </c>
      <c r="K87" s="20"/>
      <c r="L87" s="20"/>
      <c r="M87" s="20"/>
      <c r="N87" s="5"/>
      <c r="O87" s="5"/>
    </row>
    <row r="88" spans="1:15" ht="43.35" customHeight="1">
      <c r="A88" s="23"/>
      <c r="B88" s="78" t="s">
        <v>335</v>
      </c>
      <c r="C88" s="20" t="s">
        <v>19</v>
      </c>
      <c r="D88" s="20"/>
      <c r="E88" s="5"/>
      <c r="F88" s="5"/>
      <c r="G88" s="5"/>
      <c r="H88" s="20"/>
      <c r="I88" s="78">
        <v>12</v>
      </c>
      <c r="J88" s="78">
        <v>6</v>
      </c>
      <c r="K88" s="20"/>
      <c r="L88" s="20"/>
      <c r="M88" s="20"/>
      <c r="N88" s="5"/>
      <c r="O88" s="5"/>
    </row>
    <row r="89" spans="1:15" ht="43.35" customHeight="1">
      <c r="A89" s="23"/>
      <c r="B89" s="78" t="s">
        <v>336</v>
      </c>
      <c r="C89" s="20" t="s">
        <v>19</v>
      </c>
      <c r="D89" s="20"/>
      <c r="E89" s="5"/>
      <c r="F89" s="5"/>
      <c r="G89" s="5"/>
      <c r="H89" s="20"/>
      <c r="I89" s="78"/>
      <c r="J89" s="78">
        <v>24</v>
      </c>
      <c r="K89" s="20"/>
      <c r="L89" s="20"/>
      <c r="M89" s="20"/>
      <c r="N89" s="5"/>
      <c r="O89" s="5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s="99" customFormat="1" ht="43.35" customHeight="1">
      <c r="A91" s="95"/>
      <c r="B91" s="96" t="s">
        <v>350</v>
      </c>
      <c r="C91" s="95" t="s">
        <v>26</v>
      </c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7"/>
      <c r="O91" s="98"/>
    </row>
    <row r="92" spans="1:15" s="2" customFormat="1" ht="43.35" customHeight="1">
      <c r="A92" s="106"/>
      <c r="B92" s="111" t="s">
        <v>402</v>
      </c>
      <c r="C92" s="122" t="s">
        <v>11</v>
      </c>
      <c r="D92" s="104">
        <v>6</v>
      </c>
      <c r="E92" s="110"/>
      <c r="F92" s="110"/>
      <c r="G92" s="107" t="s">
        <v>397</v>
      </c>
      <c r="H92" s="109" t="s">
        <v>132</v>
      </c>
      <c r="I92" s="109"/>
      <c r="J92" s="109"/>
      <c r="K92" s="109"/>
      <c r="L92" s="109"/>
      <c r="M92" s="109"/>
      <c r="N92" s="110"/>
      <c r="O92" s="110"/>
    </row>
    <row r="93" spans="1:15" ht="43.35" customHeight="1">
      <c r="A93" s="23"/>
      <c r="B93" s="75" t="s">
        <v>398</v>
      </c>
      <c r="C93" s="80" t="s">
        <v>19</v>
      </c>
      <c r="D93" s="104">
        <v>3</v>
      </c>
      <c r="E93" s="5"/>
      <c r="F93" s="5"/>
      <c r="G93" s="113" t="s">
        <v>399</v>
      </c>
      <c r="H93" s="20" t="s">
        <v>132</v>
      </c>
      <c r="I93" s="20"/>
      <c r="J93" s="20"/>
      <c r="K93" s="20">
        <v>20</v>
      </c>
      <c r="L93" s="20"/>
      <c r="M93" s="20"/>
      <c r="N93" s="5"/>
      <c r="O93" s="5"/>
    </row>
    <row r="94" spans="1:15" ht="43.35" customHeight="1">
      <c r="A94" s="23"/>
      <c r="B94" s="6" t="s">
        <v>400</v>
      </c>
      <c r="C94" s="80" t="s">
        <v>19</v>
      </c>
      <c r="D94" s="104">
        <v>3</v>
      </c>
      <c r="E94" s="5"/>
      <c r="F94" s="5"/>
      <c r="G94" s="103" t="s">
        <v>401</v>
      </c>
      <c r="H94" s="20" t="s">
        <v>132</v>
      </c>
      <c r="I94" s="20"/>
      <c r="J94" s="20"/>
      <c r="K94" s="20">
        <v>20</v>
      </c>
      <c r="L94" s="20"/>
      <c r="M94" s="20"/>
      <c r="N94" s="5"/>
      <c r="O94" s="5"/>
    </row>
    <row r="95" spans="1:15" s="2" customFormat="1" ht="43.35" customHeight="1">
      <c r="A95" s="106"/>
      <c r="B95" s="131" t="s">
        <v>407</v>
      </c>
      <c r="C95" s="122" t="s">
        <v>11</v>
      </c>
      <c r="D95" s="104">
        <v>6</v>
      </c>
      <c r="E95" s="110"/>
      <c r="F95" s="110"/>
      <c r="G95" s="107" t="s">
        <v>403</v>
      </c>
      <c r="H95" s="109" t="s">
        <v>132</v>
      </c>
      <c r="I95" s="109"/>
      <c r="J95" s="109"/>
      <c r="K95" s="109"/>
      <c r="L95" s="109"/>
      <c r="M95" s="109"/>
      <c r="N95" s="110"/>
      <c r="O95" s="110"/>
    </row>
    <row r="96" spans="1:15" s="2" customFormat="1" ht="43.35" customHeight="1">
      <c r="A96" s="106"/>
      <c r="B96" s="132" t="s">
        <v>404</v>
      </c>
      <c r="C96" s="109" t="s">
        <v>19</v>
      </c>
      <c r="D96" s="109">
        <v>3</v>
      </c>
      <c r="E96" s="110"/>
      <c r="F96" s="110"/>
      <c r="G96" s="110"/>
      <c r="H96" s="109" t="s">
        <v>132</v>
      </c>
      <c r="I96" s="125">
        <v>18</v>
      </c>
      <c r="J96" s="109"/>
      <c r="K96" s="109"/>
      <c r="L96" s="109"/>
      <c r="M96" s="109"/>
      <c r="N96" s="110"/>
      <c r="O96" s="110"/>
    </row>
    <row r="97" spans="1:15" ht="43.35" customHeight="1">
      <c r="A97" s="23"/>
      <c r="B97" s="75" t="s">
        <v>405</v>
      </c>
      <c r="C97" s="80" t="s">
        <v>19</v>
      </c>
      <c r="D97" s="104">
        <v>3</v>
      </c>
      <c r="E97" s="5"/>
      <c r="F97" s="5"/>
      <c r="G97" s="103" t="s">
        <v>406</v>
      </c>
      <c r="H97" s="20" t="s">
        <v>132</v>
      </c>
      <c r="I97" s="20"/>
      <c r="J97" s="20">
        <v>18</v>
      </c>
      <c r="K97" s="20"/>
      <c r="L97" s="20"/>
      <c r="M97" s="20"/>
      <c r="N97" s="5"/>
      <c r="O97" s="5"/>
    </row>
    <row r="98" spans="1:15" ht="43.35" customHeight="1">
      <c r="A98" s="24"/>
      <c r="B98" s="129" t="s">
        <v>309</v>
      </c>
      <c r="C98" s="20" t="s">
        <v>11</v>
      </c>
      <c r="D98" s="20">
        <v>6</v>
      </c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3"/>
      <c r="B99" s="130" t="s">
        <v>364</v>
      </c>
      <c r="C99" s="20" t="s">
        <v>29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5"/>
      <c r="O99" s="5"/>
    </row>
    <row r="100" spans="1:15" s="2" customFormat="1" ht="43.35" customHeight="1">
      <c r="A100" s="106"/>
      <c r="B100" s="111" t="s">
        <v>421</v>
      </c>
      <c r="C100" s="122" t="s">
        <v>11</v>
      </c>
      <c r="D100" s="104">
        <v>6</v>
      </c>
      <c r="E100" s="110"/>
      <c r="F100" s="110"/>
      <c r="G100" s="107" t="s">
        <v>408</v>
      </c>
      <c r="H100" s="109" t="s">
        <v>132</v>
      </c>
      <c r="I100" s="109"/>
      <c r="J100" s="109"/>
      <c r="K100" s="109"/>
      <c r="L100" s="109"/>
      <c r="M100" s="109"/>
      <c r="N100" s="110"/>
      <c r="O100" s="110"/>
    </row>
    <row r="101" spans="1:15" s="2" customFormat="1" ht="43.35" customHeight="1">
      <c r="A101" s="106"/>
      <c r="B101" s="107" t="s">
        <v>409</v>
      </c>
      <c r="C101" s="122" t="s">
        <v>367</v>
      </c>
      <c r="D101" s="104">
        <v>3</v>
      </c>
      <c r="E101" s="110"/>
      <c r="F101" s="110"/>
      <c r="G101" s="107" t="s">
        <v>410</v>
      </c>
      <c r="H101" s="109" t="s">
        <v>132</v>
      </c>
      <c r="I101" s="125">
        <v>6</v>
      </c>
      <c r="J101" s="109"/>
      <c r="K101" s="109">
        <v>12</v>
      </c>
      <c r="L101" s="109"/>
      <c r="M101" s="109"/>
      <c r="N101" s="110"/>
      <c r="O101" s="110"/>
    </row>
    <row r="102" spans="1:15" s="2" customFormat="1" ht="43.35" customHeight="1">
      <c r="A102" s="106"/>
      <c r="B102" s="107" t="s">
        <v>411</v>
      </c>
      <c r="C102" s="122" t="s">
        <v>19</v>
      </c>
      <c r="D102" s="104">
        <v>3</v>
      </c>
      <c r="E102" s="110"/>
      <c r="F102" s="110"/>
      <c r="G102" s="107" t="s">
        <v>412</v>
      </c>
      <c r="H102" s="109" t="s">
        <v>132</v>
      </c>
      <c r="I102" s="109">
        <v>6</v>
      </c>
      <c r="J102" s="109"/>
      <c r="K102" s="109">
        <v>12</v>
      </c>
      <c r="L102" s="109"/>
      <c r="M102" s="109"/>
      <c r="N102" s="110"/>
      <c r="O102" s="110"/>
    </row>
    <row r="103" spans="1:15" s="2" customFormat="1" ht="43.35" customHeight="1">
      <c r="A103" s="106"/>
      <c r="B103" s="111" t="s">
        <v>420</v>
      </c>
      <c r="C103" s="122" t="s">
        <v>11</v>
      </c>
      <c r="D103" s="104">
        <v>6</v>
      </c>
      <c r="E103" s="110"/>
      <c r="F103" s="110"/>
      <c r="G103" s="107" t="s">
        <v>413</v>
      </c>
      <c r="H103" s="109" t="s">
        <v>132</v>
      </c>
      <c r="I103" s="109"/>
      <c r="J103" s="109"/>
      <c r="K103" s="109"/>
      <c r="L103" s="109"/>
      <c r="M103" s="109"/>
      <c r="N103" s="110"/>
      <c r="O103" s="110"/>
    </row>
    <row r="104" spans="1:15" s="2" customFormat="1" ht="43.35" customHeight="1">
      <c r="A104" s="106"/>
      <c r="B104" s="107" t="s">
        <v>414</v>
      </c>
      <c r="C104" s="122" t="s">
        <v>19</v>
      </c>
      <c r="D104" s="104">
        <v>2</v>
      </c>
      <c r="E104" s="110"/>
      <c r="F104" s="110"/>
      <c r="G104" s="107" t="s">
        <v>415</v>
      </c>
      <c r="H104" s="109" t="s">
        <v>132</v>
      </c>
      <c r="I104" s="109">
        <v>18</v>
      </c>
      <c r="J104" s="109"/>
      <c r="K104" s="109"/>
      <c r="L104" s="109"/>
      <c r="M104" s="109"/>
      <c r="N104" s="110"/>
      <c r="O104" s="110"/>
    </row>
    <row r="105" spans="1:15" ht="43.35" customHeight="1">
      <c r="A105" s="23"/>
      <c r="B105" s="121" t="s">
        <v>416</v>
      </c>
      <c r="C105" s="80" t="s">
        <v>19</v>
      </c>
      <c r="D105" s="104">
        <v>2</v>
      </c>
      <c r="E105" s="5"/>
      <c r="F105" s="5"/>
      <c r="G105" s="103" t="s">
        <v>417</v>
      </c>
      <c r="H105" s="20" t="s">
        <v>132</v>
      </c>
      <c r="I105" s="20">
        <v>18</v>
      </c>
      <c r="J105" s="20"/>
      <c r="K105" s="20"/>
      <c r="L105" s="20"/>
      <c r="M105" s="20"/>
      <c r="N105" s="5"/>
      <c r="O105" s="5"/>
    </row>
    <row r="106" spans="1:15" ht="43.35" customHeight="1">
      <c r="A106" s="23"/>
      <c r="B106" s="121" t="s">
        <v>418</v>
      </c>
      <c r="C106" s="80" t="s">
        <v>19</v>
      </c>
      <c r="D106" s="104">
        <v>2</v>
      </c>
      <c r="E106" s="5"/>
      <c r="F106" s="5"/>
      <c r="G106" s="103" t="s">
        <v>419</v>
      </c>
      <c r="H106" s="20" t="s">
        <v>132</v>
      </c>
      <c r="I106" s="20">
        <v>18</v>
      </c>
      <c r="J106" s="20"/>
      <c r="K106" s="20"/>
      <c r="L106" s="20"/>
      <c r="M106" s="20"/>
      <c r="N106" s="5"/>
      <c r="O106" s="5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2:A28">
    <cfRule type="expression" dxfId="384" priority="228">
      <formula>$C12="Option"</formula>
    </cfRule>
  </conditionalFormatting>
  <conditionalFormatting sqref="A28 A33:K33 A36:K36 B22:B26">
    <cfRule type="expression" dxfId="383" priority="233">
      <formula>$F22="Fermeture"</formula>
    </cfRule>
  </conditionalFormatting>
  <conditionalFormatting sqref="A29:A38 D37:E38 G37:N38">
    <cfRule type="expression" dxfId="382" priority="189">
      <formula>$C29="Option"</formula>
    </cfRule>
  </conditionalFormatting>
  <conditionalFormatting sqref="A39:A43 D39:E43 G39:N43">
    <cfRule type="expression" dxfId="381" priority="220">
      <formula>$C39="Option"</formula>
    </cfRule>
  </conditionalFormatting>
  <conditionalFormatting sqref="A44:A62">
    <cfRule type="expression" dxfId="380" priority="159">
      <formula>$C44="Option"</formula>
    </cfRule>
  </conditionalFormatting>
  <conditionalFormatting sqref="A63:A79 D63:E79 G63:N79">
    <cfRule type="expression" dxfId="379" priority="206">
      <formula>$C63="Option"</formula>
    </cfRule>
  </conditionalFormatting>
  <conditionalFormatting sqref="A80:A90 D80:E90 G80:N90 D107:E998 G107:N998">
    <cfRule type="expression" dxfId="378" priority="201">
      <formula>$C80="Option"</formula>
    </cfRule>
  </conditionalFormatting>
  <conditionalFormatting sqref="A91 D91:E91 G91:N91 D98:E99 G98:N99">
    <cfRule type="expression" dxfId="377" priority="90">
      <formula>$C91="Option"</formula>
    </cfRule>
  </conditionalFormatting>
  <conditionalFormatting sqref="A92:A97 L95:O97">
    <cfRule type="expression" dxfId="376" priority="19">
      <formula>$F92="Modification"</formula>
    </cfRule>
    <cfRule type="expression" dxfId="375" priority="20">
      <formula>$F92="Création"</formula>
    </cfRule>
  </conditionalFormatting>
  <conditionalFormatting sqref="A92:A998">
    <cfRule type="expression" dxfId="374" priority="6">
      <formula>$C92="Option"</formula>
    </cfRule>
  </conditionalFormatting>
  <conditionalFormatting sqref="A100:A106 L100:O106">
    <cfRule type="expression" dxfId="373" priority="9">
      <formula>$F100="Modification"</formula>
    </cfRule>
    <cfRule type="expression" dxfId="372" priority="10">
      <formula>$F100="Création"</formula>
    </cfRule>
  </conditionalFormatting>
  <conditionalFormatting sqref="A41:B41">
    <cfRule type="expression" dxfId="371" priority="216">
      <formula>$F41="Création"</formula>
    </cfRule>
    <cfRule type="expression" dxfId="370" priority="215">
      <formula>$F41="Modification"</formula>
    </cfRule>
    <cfRule type="expression" dxfId="369" priority="214">
      <formula>$F41="Fermeture"</formula>
    </cfRule>
  </conditionalFormatting>
  <conditionalFormatting sqref="A91:B91">
    <cfRule type="expression" dxfId="368" priority="89">
      <formula>$F91="Création"</formula>
    </cfRule>
    <cfRule type="expression" dxfId="367" priority="88">
      <formula>$F91="Modification"</formula>
    </cfRule>
    <cfRule type="expression" dxfId="366" priority="87">
      <formula>$F91="Fermeture"</formula>
    </cfRule>
  </conditionalFormatting>
  <conditionalFormatting sqref="A98:B99">
    <cfRule type="expression" dxfId="365" priority="86">
      <formula>$F98="Création"</formula>
    </cfRule>
    <cfRule type="expression" dxfId="364" priority="84">
      <formula>$F98="Fermeture"</formula>
    </cfRule>
    <cfRule type="expression" dxfId="363" priority="85">
      <formula>$F98="Modification"</formula>
    </cfRule>
  </conditionalFormatting>
  <conditionalFormatting sqref="A40:K40">
    <cfRule type="expression" dxfId="362" priority="219">
      <formula>$F40="Création"</formula>
    </cfRule>
    <cfRule type="expression" dxfId="361" priority="218">
      <formula>$F40="Modification"</formula>
    </cfRule>
    <cfRule type="expression" dxfId="360" priority="217">
      <formula>$F40="Fermeture"</formula>
    </cfRule>
  </conditionalFormatting>
  <conditionalFormatting sqref="A44:K49">
    <cfRule type="expression" dxfId="359" priority="179">
      <formula>$F44="Modification"</formula>
    </cfRule>
    <cfRule type="expression" dxfId="358" priority="180">
      <formula>$F44="Création"</formula>
    </cfRule>
    <cfRule type="expression" dxfId="357" priority="178">
      <formula>$F44="Fermeture"</formula>
    </cfRule>
  </conditionalFormatting>
  <conditionalFormatting sqref="A51:K54">
    <cfRule type="expression" dxfId="356" priority="169">
      <formula>$F51="Fermeture"</formula>
    </cfRule>
    <cfRule type="expression" dxfId="355" priority="170">
      <formula>$F51="Modification"</formula>
    </cfRule>
    <cfRule type="expression" dxfId="354" priority="171">
      <formula>$F51="Création"</formula>
    </cfRule>
  </conditionalFormatting>
  <conditionalFormatting sqref="A57:K62">
    <cfRule type="expression" dxfId="353" priority="161">
      <formula>$F57="Modification"</formula>
    </cfRule>
    <cfRule type="expression" dxfId="352" priority="160">
      <formula>$F57="Fermeture"</formula>
    </cfRule>
    <cfRule type="expression" dxfId="351" priority="162">
      <formula>$F57="Création"</formula>
    </cfRule>
  </conditionalFormatting>
  <conditionalFormatting sqref="A1:O7 C8:O9 C10 E10 K10:O11 A12:O12 A13:H13 J13:O16 A14:F14 A15:H15 A16:F16 A17:O21 C22:O25 A22:A26 B26:O26 L28:O28 L33:O33 A34:O35 L36:O36 A37:O39 A67:O79 A82:O90 A107:O996">
    <cfRule type="expression" dxfId="350" priority="240">
      <formula>$F1="Création"</formula>
    </cfRule>
    <cfRule type="expression" dxfId="349" priority="239">
      <formula>$F1="Modification"</formula>
    </cfRule>
  </conditionalFormatting>
  <conditionalFormatting sqref="A1:O7 C8:O9 K10:O11 A12:O12 J13:O16 A17:O21 C22:O25 A26:O26 L33:O33 L36:O36 E10 A13:H13 A14:F14 A15:H15 A16:F16 A22:A25 A37:O39 A67:O79 A82:O90 A107:O996 L28:O28 A34:O35 C10">
    <cfRule type="expression" dxfId="348" priority="238">
      <formula>$F1="Fermeture"</formula>
    </cfRule>
  </conditionalFormatting>
  <conditionalFormatting sqref="A27:O27">
    <cfRule type="expression" dxfId="347" priority="225">
      <formula>$F27="Fermeture"</formula>
    </cfRule>
    <cfRule type="expression" dxfId="346" priority="226">
      <formula>$F27="Modification"</formula>
    </cfRule>
    <cfRule type="expression" dxfId="345" priority="227">
      <formula>$F27="Création"</formula>
    </cfRule>
  </conditionalFormatting>
  <conditionalFormatting sqref="A29:O32">
    <cfRule type="expression" dxfId="344" priority="196">
      <formula>$F29="Modification"</formula>
    </cfRule>
    <cfRule type="expression" dxfId="343" priority="195">
      <formula>$F29="Fermeture"</formula>
    </cfRule>
    <cfRule type="expression" dxfId="342" priority="197">
      <formula>$F29="Création"</formula>
    </cfRule>
  </conditionalFormatting>
  <conditionalFormatting sqref="A50:O50 A55:O56 A63:O63">
    <cfRule type="expression" dxfId="341" priority="209">
      <formula>$F50="Modification"</formula>
    </cfRule>
    <cfRule type="expression" dxfId="340" priority="210">
      <formula>$F50="Création"</formula>
    </cfRule>
  </conditionalFormatting>
  <conditionalFormatting sqref="A63:O63 A50:O50 A55:O56">
    <cfRule type="expression" dxfId="339" priority="208">
      <formula>$F50="Fermeture"</formula>
    </cfRule>
  </conditionalFormatting>
  <conditionalFormatting sqref="A64:O66">
    <cfRule type="expression" dxfId="338" priority="205">
      <formula>$F64="Création"</formula>
    </cfRule>
    <cfRule type="expression" dxfId="337" priority="203">
      <formula>$F64="Fermeture"</formula>
    </cfRule>
    <cfRule type="expression" dxfId="336" priority="204">
      <formula>$F64="Modification"</formula>
    </cfRule>
  </conditionalFormatting>
  <conditionalFormatting sqref="A80:O81">
    <cfRule type="expression" dxfId="335" priority="198">
      <formula>$F80="Fermeture"</formula>
    </cfRule>
    <cfRule type="expression" dxfId="334" priority="200">
      <formula>$F80="Création"</formula>
    </cfRule>
    <cfRule type="expression" dxfId="333" priority="199">
      <formula>$F80="Modification"</formula>
    </cfRule>
  </conditionalFormatting>
  <conditionalFormatting sqref="B22:B26 A28 A33:K33 A36:K36">
    <cfRule type="expression" dxfId="332" priority="234">
      <formula>$F22="Modification"</formula>
    </cfRule>
    <cfRule type="expression" dxfId="331" priority="235">
      <formula>$F22="Création"</formula>
    </cfRule>
  </conditionalFormatting>
  <conditionalFormatting sqref="B42:B43">
    <cfRule type="expression" dxfId="330" priority="211">
      <formula>$F42="Fermeture"</formula>
    </cfRule>
    <cfRule type="expression" dxfId="329" priority="212">
      <formula>$F42="Modification"</formula>
    </cfRule>
    <cfRule type="expression" dxfId="328" priority="213">
      <formula>$F42="Création"</formula>
    </cfRule>
  </conditionalFormatting>
  <conditionalFormatting sqref="B28:K28">
    <cfRule type="expression" dxfId="327" priority="188">
      <formula>$F28="Création"</formula>
    </cfRule>
    <cfRule type="expression" dxfId="326" priority="186">
      <formula>$F28="Fermeture"</formula>
    </cfRule>
    <cfRule type="expression" dxfId="325" priority="187">
      <formula>$F28="Modification"</formula>
    </cfRule>
  </conditionalFormatting>
  <conditionalFormatting sqref="C92:C95 C97">
    <cfRule type="expression" dxfId="324" priority="11">
      <formula>AND($A92="Unité d'enseignement",$E92&lt;&gt;6)</formula>
    </cfRule>
  </conditionalFormatting>
  <conditionalFormatting sqref="C100:C106">
    <cfRule type="expression" dxfId="323" priority="1">
      <formula>AND($A100="Unité d'enseignement",$E100&lt;&gt;6)</formula>
    </cfRule>
  </conditionalFormatting>
  <conditionalFormatting sqref="C91:O91 C98:O99">
    <cfRule type="expression" dxfId="322" priority="94">
      <formula>$F91="Création"</formula>
    </cfRule>
    <cfRule type="expression" dxfId="321" priority="93">
      <formula>$F91="Modification"</formula>
    </cfRule>
    <cfRule type="expression" dxfId="320" priority="92">
      <formula>$F91="Fermeture"</formula>
    </cfRule>
  </conditionalFormatting>
  <conditionalFormatting sqref="D12:E32 G12:N32">
    <cfRule type="expression" dxfId="319" priority="193">
      <formula>$C12="Option"</formula>
    </cfRule>
  </conditionalFormatting>
  <conditionalFormatting sqref="D33:E33 G33:N33 D36:E36 G36:N36 A1:A7 D1:E9 G1:N9 E10 K10:N11">
    <cfRule type="expression" dxfId="318" priority="236">
      <formula>$C1="Option"</formula>
    </cfRule>
  </conditionalFormatting>
  <conditionalFormatting sqref="D34:E35 G34:N35">
    <cfRule type="expression" dxfId="317" priority="191">
      <formula>$C34="Option"</formula>
    </cfRule>
  </conditionalFormatting>
  <conditionalFormatting sqref="D44:E50 G44:N50">
    <cfRule type="expression" dxfId="316" priority="181">
      <formula>$C44="Option"</formula>
    </cfRule>
  </conditionalFormatting>
  <conditionalFormatting sqref="D51:E56 G51:N56">
    <cfRule type="expression" dxfId="315" priority="172">
      <formula>$C51="Option"</formula>
    </cfRule>
  </conditionalFormatting>
  <conditionalFormatting sqref="D57:E62 G57:N62">
    <cfRule type="expression" dxfId="314" priority="163">
      <formula>$C57="Option"</formula>
    </cfRule>
  </conditionalFormatting>
  <conditionalFormatting sqref="E92:E95 H95:K95 D96:E96 G96:K96 E97 H97:K97">
    <cfRule type="expression" dxfId="313" priority="12">
      <formula>$C92="Option"</formula>
    </cfRule>
  </conditionalFormatting>
  <conditionalFormatting sqref="E100:E106 H100:N106">
    <cfRule type="expression" dxfId="312" priority="2">
      <formula>$C100="Option"</formula>
    </cfRule>
  </conditionalFormatting>
  <conditionalFormatting sqref="E92:F95 H95:K95 C96:K96 E97:F97 H97:K97">
    <cfRule type="expression" dxfId="311" priority="13">
      <formula>$F92="Fermeture"</formula>
    </cfRule>
    <cfRule type="expression" dxfId="310" priority="15">
      <formula>$F92="Création"</formula>
    </cfRule>
    <cfRule type="expression" dxfId="309" priority="14">
      <formula>$F92="Modification"</formula>
    </cfRule>
  </conditionalFormatting>
  <conditionalFormatting sqref="E100:F106 H100:K106">
    <cfRule type="expression" dxfId="308" priority="3">
      <formula>$F100="Fermeture"</formula>
    </cfRule>
    <cfRule type="expression" dxfId="307" priority="4">
      <formula>$F100="Modification"</formula>
    </cfRule>
    <cfRule type="expression" dxfId="306" priority="5">
      <formula>$F100="Création"</formula>
    </cfRule>
  </conditionalFormatting>
  <conditionalFormatting sqref="H92:K94">
    <cfRule type="expression" dxfId="305" priority="23">
      <formula>$F92="Fermeture"</formula>
    </cfRule>
    <cfRule type="expression" dxfId="304" priority="24">
      <formula>$F92="Modification"</formula>
    </cfRule>
    <cfRule type="expression" dxfId="303" priority="25">
      <formula>$F92="Création"</formula>
    </cfRule>
  </conditionalFormatting>
  <conditionalFormatting sqref="H92:N94">
    <cfRule type="expression" dxfId="302" priority="22">
      <formula>$C92="Option"</formula>
    </cfRule>
  </conditionalFormatting>
  <conditionalFormatting sqref="L95:N97">
    <cfRule type="expression" dxfId="301" priority="16">
      <formula>$C95="Option"</formula>
    </cfRule>
  </conditionalFormatting>
  <conditionalFormatting sqref="L40:O40 C41:O43 A42:A43">
    <cfRule type="expression" dxfId="300" priority="224">
      <formula>$F40="Création"</formula>
    </cfRule>
    <cfRule type="expression" dxfId="299" priority="222">
      <formula>$F40="Fermeture"</formula>
    </cfRule>
    <cfRule type="expression" dxfId="298" priority="223">
      <formula>$F40="Modification"</formula>
    </cfRule>
  </conditionalFormatting>
  <conditionalFormatting sqref="L44:O49">
    <cfRule type="expression" dxfId="297" priority="184">
      <formula>$F44="Modification"</formula>
    </cfRule>
    <cfRule type="expression" dxfId="296" priority="185">
      <formula>$F44="Création"</formula>
    </cfRule>
    <cfRule type="expression" dxfId="295" priority="183">
      <formula>$F44="Fermeture"</formula>
    </cfRule>
  </conditionalFormatting>
  <conditionalFormatting sqref="L51:O54">
    <cfRule type="expression" dxfId="294" priority="175">
      <formula>$F51="Modification"</formula>
    </cfRule>
    <cfRule type="expression" dxfId="293" priority="174">
      <formula>$F51="Fermeture"</formula>
    </cfRule>
    <cfRule type="expression" dxfId="292" priority="176">
      <formula>$F51="Création"</formula>
    </cfRule>
  </conditionalFormatting>
  <conditionalFormatting sqref="L57:O62">
    <cfRule type="expression" dxfId="291" priority="165">
      <formula>$F57="Fermeture"</formula>
    </cfRule>
    <cfRule type="expression" dxfId="290" priority="167">
      <formula>$F57="Création"</formula>
    </cfRule>
    <cfRule type="expression" dxfId="289" priority="166">
      <formula>$F57="Modification"</formula>
    </cfRule>
  </conditionalFormatting>
  <conditionalFormatting sqref="L92:O94">
    <cfRule type="expression" dxfId="288" priority="29">
      <formula>$F92="Modification"</formula>
    </cfRule>
    <cfRule type="expression" dxfId="287" priority="30">
      <formula>$F92="Création"</formula>
    </cfRule>
    <cfRule type="expression" dxfId="286" priority="28">
      <formula>$F92="Fermeture"</formula>
    </cfRule>
  </conditionalFormatting>
  <conditionalFormatting sqref="L95:O97 A92:A97">
    <cfRule type="expression" dxfId="285" priority="18">
      <formula>$F92="Fermeture"</formula>
    </cfRule>
  </conditionalFormatting>
  <conditionalFormatting sqref="L100:O106 A100:A106">
    <cfRule type="expression" dxfId="284" priority="8">
      <formula>$F100="Fermeture"</formula>
    </cfRule>
  </conditionalFormatting>
  <conditionalFormatting sqref="N1:N26 N33 N36">
    <cfRule type="expression" dxfId="283" priority="237">
      <formula>$M1="Porteuse"</formula>
    </cfRule>
  </conditionalFormatting>
  <conditionalFormatting sqref="N27:N32">
    <cfRule type="expression" dxfId="282" priority="194">
      <formula>$M27="Porteuse"</formula>
    </cfRule>
  </conditionalFormatting>
  <conditionalFormatting sqref="N34:N35">
    <cfRule type="expression" dxfId="281" priority="192">
      <formula>$M34="Porteuse"</formula>
    </cfRule>
  </conditionalFormatting>
  <conditionalFormatting sqref="N37:N38">
    <cfRule type="expression" dxfId="280" priority="190">
      <formula>$M37="Porteuse"</formula>
    </cfRule>
  </conditionalFormatting>
  <conditionalFormatting sqref="N39:N43">
    <cfRule type="expression" dxfId="279" priority="221">
      <formula>$M39="Porteuse"</formula>
    </cfRule>
  </conditionalFormatting>
  <conditionalFormatting sqref="N44:N50">
    <cfRule type="expression" dxfId="278" priority="182">
      <formula>$M44="Porteuse"</formula>
    </cfRule>
  </conditionalFormatting>
  <conditionalFormatting sqref="N51:N56">
    <cfRule type="expression" dxfId="277" priority="173">
      <formula>$M51="Porteuse"</formula>
    </cfRule>
  </conditionalFormatting>
  <conditionalFormatting sqref="N57:N62">
    <cfRule type="expression" dxfId="276" priority="164">
      <formula>$M57="Porteuse"</formula>
    </cfRule>
  </conditionalFormatting>
  <conditionalFormatting sqref="N63:N79">
    <cfRule type="expression" dxfId="275" priority="207">
      <formula>$M63="Porteuse"</formula>
    </cfRule>
  </conditionalFormatting>
  <conditionalFormatting sqref="N80:N90 N107:N996">
    <cfRule type="expression" dxfId="274" priority="202">
      <formula>$M80="Porteuse"</formula>
    </cfRule>
  </conditionalFormatting>
  <conditionalFormatting sqref="N91 N98:N99">
    <cfRule type="expression" dxfId="273" priority="91">
      <formula>$M91="Porteuse"</formula>
    </cfRule>
  </conditionalFormatting>
  <conditionalFormatting sqref="N92:N94">
    <cfRule type="expression" dxfId="272" priority="27">
      <formula>$M92="Porteuse"</formula>
    </cfRule>
  </conditionalFormatting>
  <conditionalFormatting sqref="N95:N97">
    <cfRule type="expression" dxfId="271" priority="17">
      <formula>$M95="Porteuse"</formula>
    </cfRule>
  </conditionalFormatting>
  <conditionalFormatting sqref="N100:N106">
    <cfRule type="expression" dxfId="270" priority="7">
      <formula>$M100="Porteuse"</formula>
    </cfRule>
  </conditionalFormatting>
  <dataValidations count="6">
    <dataValidation type="list" allowBlank="1" showInputMessage="1" showErrorMessage="1" sqref="E19:E297" xr:uid="{1C134E3B-8C4A-495F-9941-88D7BB8320B2}">
      <formula1>List_Type</formula1>
    </dataValidation>
    <dataValidation type="list" allowBlank="1" showInputMessage="1" showErrorMessage="1" sqref="F19:F297" xr:uid="{6E096B68-306A-46F3-884A-6A6EAAA484DE}">
      <formula1>List_Statut</formula1>
    </dataValidation>
    <dataValidation type="list" allowBlank="1" showInputMessage="1" showErrorMessage="1" sqref="C19:C297" xr:uid="{50189841-84A6-4C6D-AA29-B9B3B4F1DD81}">
      <formula1>"UE, ECUE, BLOC, OPTION, Parcours Pédagogique"</formula1>
    </dataValidation>
    <dataValidation type="list" allowBlank="1" showInputMessage="1" showErrorMessage="1" sqref="H19:H297" xr:uid="{5BC34D6A-5EF7-43F6-A24A-D1C57D349EEB}">
      <formula1>List_CNU</formula1>
    </dataValidation>
    <dataValidation type="list" allowBlank="1" showInputMessage="1" showErrorMessage="1" sqref="M19:M297" xr:uid="{A5DD83DD-9F18-4C5C-961A-B6469B0092F1}">
      <formula1>List_Mutualisation</formula1>
    </dataValidation>
    <dataValidation type="list" allowBlank="1" showInputMessage="1" showErrorMessage="1" sqref="L19:L297" xr:uid="{CB280309-5BFE-49FD-8E96-AEA2CC221613}">
      <formula1>"Anglais"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160F-E43F-4CA7-A1C0-C52DAC980183}">
  <dimension ref="A1:W300"/>
  <sheetViews>
    <sheetView topLeftCell="B19" zoomScale="70" zoomScaleNormal="70" workbookViewId="0">
      <selection activeCell="G84" sqref="G84"/>
    </sheetView>
  </sheetViews>
  <sheetFormatPr baseColWidth="10" defaultColWidth="11.42578125" defaultRowHeight="15"/>
  <cols>
    <col min="1" max="1" width="66.425781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5.28515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187" t="s">
        <v>220</v>
      </c>
      <c r="B7" s="184" t="str">
        <f>'[3]Fiche Générale'!B3</f>
        <v>Portail_LLAC</v>
      </c>
      <c r="C7" s="187" t="s">
        <v>221</v>
      </c>
      <c r="D7" s="187"/>
      <c r="E7" s="207">
        <f>'[3]Fiche Générale'!B4</f>
        <v>0</v>
      </c>
      <c r="F7" s="184"/>
      <c r="G7" s="187" t="s">
        <v>222</v>
      </c>
      <c r="H7" s="208" t="str">
        <f>'[3]Fiche Générale'!B5</f>
        <v>-</v>
      </c>
      <c r="I7" s="208"/>
      <c r="J7" s="36"/>
      <c r="K7" s="19"/>
    </row>
    <row r="8" spans="1:19" ht="14.45" customHeight="1">
      <c r="A8" s="187"/>
      <c r="B8" s="184"/>
      <c r="C8" s="187"/>
      <c r="D8" s="187"/>
      <c r="E8" s="207"/>
      <c r="F8" s="184"/>
      <c r="G8" s="187"/>
      <c r="H8" s="208"/>
      <c r="I8" s="208"/>
      <c r="J8" s="36"/>
      <c r="K8" s="19"/>
    </row>
    <row r="9" spans="1:19" ht="14.45" customHeight="1">
      <c r="A9" s="187"/>
      <c r="B9" s="184"/>
      <c r="C9" s="187"/>
      <c r="D9" s="187"/>
      <c r="E9" s="207"/>
      <c r="F9" s="184"/>
      <c r="G9" s="187"/>
      <c r="H9" s="208"/>
      <c r="I9" s="208"/>
      <c r="J9" s="36"/>
      <c r="K9" s="19"/>
    </row>
    <row r="10" spans="1:19" ht="14.45" customHeight="1">
      <c r="A10" s="187"/>
      <c r="B10" s="184"/>
      <c r="C10" s="200" t="s">
        <v>177</v>
      </c>
      <c r="D10" s="200"/>
      <c r="E10" s="210" t="str">
        <f>'[3]Fiche Générale'!B9</f>
        <v>LLCER Anglais</v>
      </c>
      <c r="F10" s="210"/>
      <c r="G10" s="210"/>
      <c r="H10" s="210"/>
      <c r="I10" s="210"/>
      <c r="J10" s="36"/>
      <c r="K10" s="19"/>
    </row>
    <row r="11" spans="1:19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36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'[3]S3 Maquette'!B13</f>
        <v>2ème année de Portail</v>
      </c>
      <c r="C13" s="144"/>
      <c r="D13" s="217" t="s">
        <v>225</v>
      </c>
      <c r="E13" s="230">
        <f>'[3]S3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'[3]S3 Maquette'!B15</f>
        <v>Semestre 3</v>
      </c>
      <c r="C15" s="148"/>
      <c r="D15" s="217" t="s">
        <v>229</v>
      </c>
      <c r="E15" s="230">
        <f>'[3]S3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8" t="str">
        <f>'[3]S3 Maquette'!B19</f>
        <v>Compétences transversales S3</v>
      </c>
      <c r="B19" s="42" t="str">
        <f>'[3]S3 Maquette'!C19</f>
        <v>UE</v>
      </c>
      <c r="C19" s="59">
        <f>'[3]S3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'[3]S3 Maquette'!B20</f>
        <v>Compétences informationnelles 2</v>
      </c>
      <c r="B20" s="42" t="str">
        <f>'[3]S3 Maquette'!C20</f>
        <v>ECUE</v>
      </c>
      <c r="C20" s="65">
        <f>'[3]S3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'[3]S3 Maquette'!B21</f>
        <v>Compétences pré-professionnalisation 2</v>
      </c>
      <c r="B21" s="42" t="str">
        <f>'[3]S3 Maquette'!C21</f>
        <v>ECUE</v>
      </c>
      <c r="C21" s="65">
        <f>'[3]S3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'[3]S3 Maquette'!B22</f>
        <v>Langue Vivante-3</v>
      </c>
      <c r="B22" s="42" t="str">
        <f>'[3]S3 Maquette'!C22</f>
        <v>ECUE</v>
      </c>
      <c r="C22" s="65">
        <f>'[3]S3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'[3]S3 Maquette'!B23</f>
        <v>Min 1 Max 1</v>
      </c>
      <c r="B23" s="42" t="str">
        <f>'[3]S3 Maquette'!C23</f>
        <v>OPTION</v>
      </c>
      <c r="C23" s="66">
        <f>'[3]S3 Maquette'!F23</f>
        <v>0</v>
      </c>
      <c r="D23" s="67"/>
      <c r="E23" s="67"/>
      <c r="F23" s="67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9"/>
      <c r="W23"/>
    </row>
    <row r="24" spans="1:23" ht="30.6" customHeight="1">
      <c r="A24" s="8" t="str">
        <f>'[3]S3 Maquette'!B24</f>
        <v>Anglais 3</v>
      </c>
      <c r="B24" s="42" t="str">
        <f>'[3]S3 Maquette'!C24</f>
        <v>ECUE</v>
      </c>
      <c r="C24" s="66">
        <f>'[3]S3 Maquette'!F24</f>
        <v>0</v>
      </c>
      <c r="D24" s="67"/>
      <c r="E24" s="67"/>
      <c r="F24" s="67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  <c r="W24"/>
    </row>
    <row r="25" spans="1:23" ht="30.6" customHeight="1">
      <c r="A25" s="8" t="str">
        <f>'[3]S3 Maquette'!B25</f>
        <v>Espagnol</v>
      </c>
      <c r="B25" s="42" t="str">
        <f>'[3]S3 Maquette'!C25</f>
        <v>ECUE</v>
      </c>
      <c r="C25" s="66">
        <f>'[3]S3 Maquette'!F25</f>
        <v>0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9"/>
      <c r="W25"/>
    </row>
    <row r="26" spans="1:23" ht="30.6" customHeight="1">
      <c r="A26" s="8" t="str">
        <f>'[3]S3 Maquette'!B26</f>
        <v>Italien</v>
      </c>
      <c r="B26" s="42" t="str">
        <f>'[3]S3 Maquette'!C26</f>
        <v>ECUE</v>
      </c>
      <c r="C26" s="66">
        <f>'[3]S3 Maquette'!F26</f>
        <v>0</v>
      </c>
      <c r="D26" s="67"/>
      <c r="E26" s="67"/>
      <c r="F26" s="67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  <c r="W26"/>
    </row>
    <row r="27" spans="1:23" ht="30.6" customHeight="1">
      <c r="A27" s="88" t="s">
        <v>297</v>
      </c>
      <c r="B27" s="87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5"/>
      <c r="W27"/>
    </row>
    <row r="28" spans="1:23" ht="30.6" customHeight="1">
      <c r="A28" s="72" t="s">
        <v>347</v>
      </c>
      <c r="B28" s="20" t="s">
        <v>11</v>
      </c>
      <c r="C28" s="43"/>
      <c r="D28" s="20"/>
      <c r="E28" s="20"/>
      <c r="F28" s="20"/>
      <c r="G28" s="41"/>
      <c r="H28" s="41"/>
      <c r="I28" s="41"/>
      <c r="J28" s="35"/>
      <c r="K28" s="41"/>
      <c r="L28" s="41"/>
      <c r="M28" s="41"/>
      <c r="N28" s="41"/>
      <c r="O28" s="41"/>
      <c r="P28" s="41"/>
      <c r="Q28" s="41"/>
      <c r="R28" s="41"/>
      <c r="S28" s="41"/>
      <c r="T28" s="45"/>
      <c r="W28"/>
    </row>
    <row r="29" spans="1:23" ht="30.6" customHeight="1">
      <c r="A29" s="78" t="s">
        <v>263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5"/>
      <c r="W29"/>
    </row>
    <row r="30" spans="1:23" ht="30.6" customHeight="1">
      <c r="A30" s="78" t="s">
        <v>264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5"/>
      <c r="W30"/>
    </row>
    <row r="31" spans="1:23" ht="30.6" customHeight="1">
      <c r="A31" s="78" t="s">
        <v>265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5"/>
      <c r="W31"/>
    </row>
    <row r="32" spans="1:23" ht="30.6" customHeight="1">
      <c r="A32" s="78" t="s">
        <v>266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5"/>
      <c r="W32"/>
    </row>
    <row r="33" spans="1:23" ht="30.6" customHeight="1">
      <c r="A33" s="77" t="s">
        <v>267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W33"/>
    </row>
    <row r="34" spans="1:23" ht="30.6" customHeight="1">
      <c r="A34" s="78" t="s">
        <v>268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5"/>
      <c r="W34"/>
    </row>
    <row r="35" spans="1:23" ht="30.6" customHeight="1">
      <c r="A35" s="78" t="s">
        <v>269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5"/>
      <c r="W35"/>
    </row>
    <row r="36" spans="1:23" ht="30.6" customHeight="1">
      <c r="A36" s="77" t="s">
        <v>270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5"/>
      <c r="W36"/>
    </row>
    <row r="37" spans="1:23" ht="30.6" customHeight="1">
      <c r="A37" s="78" t="s">
        <v>271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5"/>
      <c r="W37"/>
    </row>
    <row r="38" spans="1:23" ht="30.6" customHeight="1">
      <c r="A38" s="78" t="s">
        <v>272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5"/>
      <c r="W38"/>
    </row>
    <row r="39" spans="1:23" ht="30.6" customHeight="1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5"/>
      <c r="W39"/>
    </row>
    <row r="40" spans="1:23" ht="30.6" customHeight="1">
      <c r="A40" s="93" t="s">
        <v>305</v>
      </c>
      <c r="B40" s="94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96" t="s">
        <v>342</v>
      </c>
      <c r="B41" s="95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76" t="s">
        <v>306</v>
      </c>
      <c r="B42" s="20" t="s">
        <v>11</v>
      </c>
      <c r="C42" s="43">
        <f>'[3]S3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100" t="s">
        <v>307</v>
      </c>
      <c r="B43" s="20" t="s">
        <v>29</v>
      </c>
      <c r="C43" s="43">
        <f>'[3]S3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77" t="s">
        <v>348</v>
      </c>
      <c r="B44" s="20" t="s">
        <v>11</v>
      </c>
      <c r="C44" s="43">
        <f>'[3]S3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78" t="s">
        <v>325</v>
      </c>
      <c r="B45" s="20" t="s">
        <v>19</v>
      </c>
      <c r="C45" s="43">
        <f>'[3]S3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78" t="s">
        <v>326</v>
      </c>
      <c r="B46" s="20" t="s">
        <v>19</v>
      </c>
      <c r="C46" s="43">
        <f>'[3]S3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77" t="s">
        <v>349</v>
      </c>
      <c r="B47" s="20" t="s">
        <v>11</v>
      </c>
      <c r="C47" s="43">
        <f>'[3]S3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78" t="s">
        <v>327</v>
      </c>
      <c r="B48" s="20" t="s">
        <v>19</v>
      </c>
      <c r="C48" s="43">
        <f>'[3]S3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78" t="s">
        <v>328</v>
      </c>
      <c r="B49" s="20" t="s">
        <v>19</v>
      </c>
      <c r="C49" s="43">
        <f>'[3]S3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72" t="s">
        <v>308</v>
      </c>
      <c r="B50" s="20" t="s">
        <v>11</v>
      </c>
      <c r="C50" s="43">
        <f>'[3]S3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78" t="s">
        <v>321</v>
      </c>
      <c r="B51" s="20" t="s">
        <v>19</v>
      </c>
      <c r="C51" s="43">
        <f>'[3]S3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78" t="s">
        <v>322</v>
      </c>
      <c r="B52" s="20" t="s">
        <v>19</v>
      </c>
      <c r="C52" s="43">
        <f>'[3]S3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78" t="s">
        <v>323</v>
      </c>
      <c r="B53" s="20" t="s">
        <v>19</v>
      </c>
      <c r="C53" s="43">
        <f>'[3]S3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78" t="s">
        <v>324</v>
      </c>
      <c r="B54" s="20" t="s">
        <v>19</v>
      </c>
      <c r="C54" s="43">
        <f>'[3]S3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72" t="s">
        <v>309</v>
      </c>
      <c r="B55" s="20" t="s">
        <v>11</v>
      </c>
      <c r="C55" s="43">
        <f>'[3]S3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102" t="s">
        <v>310</v>
      </c>
      <c r="B56" s="20" t="s">
        <v>29</v>
      </c>
      <c r="C56" s="43">
        <f>'[3]S3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77" t="s">
        <v>348</v>
      </c>
      <c r="B57" s="20" t="s">
        <v>11</v>
      </c>
      <c r="C57" s="43">
        <f>'[3]S3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78" t="s">
        <v>325</v>
      </c>
      <c r="B58" s="20" t="s">
        <v>19</v>
      </c>
      <c r="C58" s="43">
        <f>'[3]S3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78" t="s">
        <v>326</v>
      </c>
      <c r="B59" s="20" t="s">
        <v>19</v>
      </c>
      <c r="C59" s="43">
        <f>'[3]S3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77" t="s">
        <v>349</v>
      </c>
      <c r="B60" s="20" t="s">
        <v>11</v>
      </c>
      <c r="C60" s="43">
        <f>'[3]S3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78" t="s">
        <v>327</v>
      </c>
      <c r="B61" s="20" t="s">
        <v>19</v>
      </c>
      <c r="C61" s="43">
        <f>'[3]S3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78" t="s">
        <v>328</v>
      </c>
      <c r="B62" s="20" t="s">
        <v>19</v>
      </c>
      <c r="C62" s="43">
        <f>'[3]S3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27"/>
      <c r="B63" s="20"/>
      <c r="C63" s="43">
        <f>'[3]S3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96" t="s">
        <v>311</v>
      </c>
      <c r="B64" s="95" t="s">
        <v>26</v>
      </c>
      <c r="C64" s="43">
        <f>'[3]S3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76" t="s">
        <v>306</v>
      </c>
      <c r="B65" s="20" t="s">
        <v>11</v>
      </c>
      <c r="C65" s="43">
        <f>'[3]S3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100" t="s">
        <v>307</v>
      </c>
      <c r="B66" s="20" t="s">
        <v>29</v>
      </c>
      <c r="C66" s="43">
        <f>'[3]S3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77" t="s">
        <v>329</v>
      </c>
      <c r="B67" s="20" t="s">
        <v>11</v>
      </c>
      <c r="C67" s="43">
        <f>'[3]S3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78" t="s">
        <v>330</v>
      </c>
      <c r="B68" s="20" t="s">
        <v>19</v>
      </c>
      <c r="C68" s="43">
        <f>'[3]S3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78" t="s">
        <v>331</v>
      </c>
      <c r="B69" s="20" t="s">
        <v>19</v>
      </c>
      <c r="C69" s="43">
        <f>'[3]S3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78" t="s">
        <v>332</v>
      </c>
      <c r="B70" s="20" t="s">
        <v>19</v>
      </c>
      <c r="C70" s="43">
        <f>'[3]S3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77" t="s">
        <v>333</v>
      </c>
      <c r="B71" s="20" t="s">
        <v>11</v>
      </c>
      <c r="C71" s="43">
        <f>'[3]S3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78" t="s">
        <v>334</v>
      </c>
      <c r="B72" s="20" t="s">
        <v>19</v>
      </c>
      <c r="C72" s="43">
        <f>'[3]S3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78" t="s">
        <v>335</v>
      </c>
      <c r="B73" s="20" t="s">
        <v>19</v>
      </c>
      <c r="C73" s="43">
        <f>'[3]S3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78" t="s">
        <v>336</v>
      </c>
      <c r="B74" s="20" t="s">
        <v>19</v>
      </c>
      <c r="C74" s="43">
        <f>'[3]S3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77" t="s">
        <v>337</v>
      </c>
      <c r="B75" s="20" t="s">
        <v>11</v>
      </c>
      <c r="C75" s="43">
        <f>'[3]S3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78" t="s">
        <v>338</v>
      </c>
      <c r="B76" s="20" t="s">
        <v>19</v>
      </c>
      <c r="C76" s="43">
        <f>'[3]S3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78" t="s">
        <v>339</v>
      </c>
      <c r="B77" s="20" t="s">
        <v>19</v>
      </c>
      <c r="C77" s="43">
        <f>'[3]S3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78" t="s">
        <v>340</v>
      </c>
      <c r="B78" s="20" t="s">
        <v>19</v>
      </c>
      <c r="C78" s="43">
        <f>'[3]S3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78" t="s">
        <v>341</v>
      </c>
      <c r="B79" s="20" t="s">
        <v>19</v>
      </c>
      <c r="C79" s="43">
        <f>'[3]S3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72" t="s">
        <v>309</v>
      </c>
      <c r="B80" s="20" t="s">
        <v>11</v>
      </c>
      <c r="C80" s="43">
        <f>'[3]S3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101" t="s">
        <v>310</v>
      </c>
      <c r="B81" s="20" t="s">
        <v>29</v>
      </c>
      <c r="C81" s="43">
        <f>'[3]S3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77" t="s">
        <v>329</v>
      </c>
      <c r="B82" s="20" t="s">
        <v>11</v>
      </c>
      <c r="C82" s="43">
        <f>'[3]S3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78" t="s">
        <v>330</v>
      </c>
      <c r="B83" s="20" t="s">
        <v>19</v>
      </c>
      <c r="C83" s="43">
        <f>'[3]S3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78" t="s">
        <v>331</v>
      </c>
      <c r="B84" s="20" t="s">
        <v>19</v>
      </c>
      <c r="C84" s="43">
        <f>'[3]S3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78" t="s">
        <v>332</v>
      </c>
      <c r="B85" s="20" t="s">
        <v>19</v>
      </c>
      <c r="C85" s="43">
        <f>'[3]S3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77" t="s">
        <v>333</v>
      </c>
      <c r="B86" s="20" t="s">
        <v>11</v>
      </c>
      <c r="C86" s="43">
        <f>'[3]S3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78" t="s">
        <v>334</v>
      </c>
      <c r="B87" s="20" t="s">
        <v>19</v>
      </c>
      <c r="C87" s="43">
        <f>'[3]S3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78" t="s">
        <v>335</v>
      </c>
      <c r="B88" s="20" t="s">
        <v>19</v>
      </c>
      <c r="C88" s="43">
        <f>'[3]S3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78" t="s">
        <v>336</v>
      </c>
      <c r="B89" s="20" t="s">
        <v>19</v>
      </c>
      <c r="C89" s="43">
        <f>'[3]S3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'[3]S3 Maquette'!B92</f>
        <v>0</v>
      </c>
      <c r="B90" s="44">
        <f>'[3]S3 Maquette'!C92</f>
        <v>0</v>
      </c>
      <c r="C90" s="43">
        <f>'[3]S3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96" t="s">
        <v>350</v>
      </c>
      <c r="B91" s="95" t="s">
        <v>26</v>
      </c>
      <c r="C91" s="43">
        <f>'[3]S3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111" t="s">
        <v>402</v>
      </c>
      <c r="B92" s="122" t="s">
        <v>11</v>
      </c>
      <c r="C92" s="43">
        <f>'[3]S3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75" t="s">
        <v>398</v>
      </c>
      <c r="B93" s="80" t="s">
        <v>19</v>
      </c>
      <c r="C93" s="43">
        <f>'[3]S3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6" t="s">
        <v>400</v>
      </c>
      <c r="B94" s="80" t="s">
        <v>19</v>
      </c>
      <c r="C94" s="43">
        <f>'[3]S3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131" t="s">
        <v>407</v>
      </c>
      <c r="B95" s="122" t="s">
        <v>11</v>
      </c>
      <c r="C95" s="43">
        <f>'[3]S3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132" t="s">
        <v>404</v>
      </c>
      <c r="B96" s="109" t="s">
        <v>19</v>
      </c>
      <c r="C96" s="43">
        <f>'[3]S3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75" t="s">
        <v>405</v>
      </c>
      <c r="B97" s="80" t="s">
        <v>19</v>
      </c>
      <c r="C97" s="43">
        <f>'[3]S3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129" t="s">
        <v>309</v>
      </c>
      <c r="B98" s="20" t="s">
        <v>11</v>
      </c>
      <c r="C98" s="43">
        <f>'[3]S3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130" t="s">
        <v>364</v>
      </c>
      <c r="B99" s="20" t="s">
        <v>29</v>
      </c>
      <c r="C99" s="43">
        <f>'[3]S3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111" t="s">
        <v>421</v>
      </c>
      <c r="B100" s="122" t="s">
        <v>11</v>
      </c>
      <c r="C100" s="43">
        <f>'[3]S3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107" t="s">
        <v>409</v>
      </c>
      <c r="B101" s="122" t="s">
        <v>367</v>
      </c>
      <c r="C101" s="43">
        <f>'[3]S3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107" t="s">
        <v>411</v>
      </c>
      <c r="B102" s="122" t="s">
        <v>19</v>
      </c>
      <c r="C102" s="43">
        <f>'[3]S3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111" t="s">
        <v>420</v>
      </c>
      <c r="B103" s="122" t="s">
        <v>11</v>
      </c>
      <c r="C103" s="43">
        <f>'[3]S3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107" t="s">
        <v>414</v>
      </c>
      <c r="B104" s="122" t="s">
        <v>19</v>
      </c>
      <c r="C104" s="43">
        <f>'[3]S3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121" t="s">
        <v>416</v>
      </c>
      <c r="B105" s="80" t="s">
        <v>19</v>
      </c>
      <c r="C105" s="43">
        <f>'[3]S3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121" t="s">
        <v>418</v>
      </c>
      <c r="B106" s="80" t="s">
        <v>19</v>
      </c>
      <c r="C106" s="43">
        <f>'[3]S3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'[3]S3 Maquette'!B109</f>
        <v>0</v>
      </c>
      <c r="B107" s="44">
        <f>'[3]S3 Maquette'!C109</f>
        <v>0</v>
      </c>
      <c r="C107" s="43">
        <f>'[3]S3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'[3]S3 Maquette'!B110</f>
        <v>0</v>
      </c>
      <c r="B108" s="44">
        <f>'[3]S3 Maquette'!C110</f>
        <v>0</v>
      </c>
      <c r="C108" s="43">
        <f>'[3]S3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'[3]S3 Maquette'!B111</f>
        <v>0</v>
      </c>
      <c r="B109" s="44">
        <f>'[3]S3 Maquette'!C111</f>
        <v>0</v>
      </c>
      <c r="C109" s="43">
        <f>'[3]S3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'[3]S3 Maquette'!B112</f>
        <v>0</v>
      </c>
      <c r="B110" s="44">
        <f>'[3]S3 Maquette'!C112</f>
        <v>0</v>
      </c>
      <c r="C110" s="43">
        <f>'[3]S3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'[3]S3 Maquette'!B113</f>
        <v>0</v>
      </c>
      <c r="B111" s="44">
        <f>'[3]S3 Maquette'!C113</f>
        <v>0</v>
      </c>
      <c r="C111" s="43">
        <f>'[3]S3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'[3]S3 Maquette'!B114</f>
        <v>0</v>
      </c>
      <c r="B112" s="44">
        <f>'[3]S3 Maquette'!C114</f>
        <v>0</v>
      </c>
      <c r="C112" s="43">
        <f>'[3]S3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'[3]S3 Maquette'!B115</f>
        <v>0</v>
      </c>
      <c r="B113" s="44">
        <f>'[3]S3 Maquette'!C115</f>
        <v>0</v>
      </c>
      <c r="C113" s="43">
        <f>'[3]S3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'[3]S3 Maquette'!B116</f>
        <v>0</v>
      </c>
      <c r="B114" s="44">
        <f>'[3]S3 Maquette'!C116</f>
        <v>0</v>
      </c>
      <c r="C114" s="43">
        <f>'[3]S3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'[3]S3 Maquette'!B117</f>
        <v>0</v>
      </c>
      <c r="B115" s="44">
        <f>'[3]S3 Maquette'!C117</f>
        <v>0</v>
      </c>
      <c r="C115" s="43">
        <f>'[3]S3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'[3]S3 Maquette'!B118</f>
        <v>0</v>
      </c>
      <c r="B116" s="44">
        <f>'[3]S3 Maquette'!C118</f>
        <v>0</v>
      </c>
      <c r="C116" s="43">
        <f>'[3]S3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'[3]S3 Maquette'!B119</f>
        <v>0</v>
      </c>
      <c r="B117" s="44">
        <f>'[3]S3 Maquette'!C119</f>
        <v>0</v>
      </c>
      <c r="C117" s="43">
        <f>'[3]S3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'[3]S3 Maquette'!B120</f>
        <v>0</v>
      </c>
      <c r="B118" s="44">
        <f>'[3]S3 Maquette'!C120</f>
        <v>0</v>
      </c>
      <c r="C118" s="43">
        <f>'[3]S3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'[3]S3 Maquette'!B121</f>
        <v>0</v>
      </c>
      <c r="B119" s="44">
        <f>'[3]S3 Maquette'!C121</f>
        <v>0</v>
      </c>
      <c r="C119" s="43">
        <f>'[3]S3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'[3]S3 Maquette'!B122</f>
        <v>0</v>
      </c>
      <c r="B120" s="44">
        <f>'[3]S3 Maquette'!C122</f>
        <v>0</v>
      </c>
      <c r="C120" s="43">
        <f>'[3]S3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'[3]S3 Maquette'!B123</f>
        <v>0</v>
      </c>
      <c r="B121" s="44">
        <f>'[3]S3 Maquette'!C123</f>
        <v>0</v>
      </c>
      <c r="C121" s="43">
        <f>'[3]S3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'[3]S3 Maquette'!B124</f>
        <v>0</v>
      </c>
      <c r="B122" s="44">
        <f>'[3]S3 Maquette'!C124</f>
        <v>0</v>
      </c>
      <c r="C122" s="43">
        <f>'[3]S3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'[3]S3 Maquette'!B125</f>
        <v>0</v>
      </c>
      <c r="B123" s="44">
        <f>'[3]S3 Maquette'!C125</f>
        <v>0</v>
      </c>
      <c r="C123" s="43">
        <f>'[3]S3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'[3]S3 Maquette'!B126</f>
        <v>0</v>
      </c>
      <c r="B124" s="44">
        <f>'[3]S3 Maquette'!C126</f>
        <v>0</v>
      </c>
      <c r="C124" s="43">
        <f>'[3]S3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'[3]S3 Maquette'!B127</f>
        <v>0</v>
      </c>
      <c r="B125" s="44">
        <f>'[3]S3 Maquette'!C127</f>
        <v>0</v>
      </c>
      <c r="C125" s="43">
        <f>'[3]S3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'[3]S3 Maquette'!B128</f>
        <v>0</v>
      </c>
      <c r="B126" s="44">
        <f>'[3]S3 Maquette'!C128</f>
        <v>0</v>
      </c>
      <c r="C126" s="43">
        <f>'[3]S3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'[3]S3 Maquette'!B129</f>
        <v>0</v>
      </c>
      <c r="B127" s="44">
        <f>'[3]S3 Maquette'!C129</f>
        <v>0</v>
      </c>
      <c r="C127" s="43">
        <f>'[3]S3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'[3]S3 Maquette'!B130</f>
        <v>0</v>
      </c>
      <c r="B128" s="44">
        <f>'[3]S3 Maquette'!C130</f>
        <v>0</v>
      </c>
      <c r="C128" s="43">
        <f>'[3]S3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'[3]S3 Maquette'!B131</f>
        <v>0</v>
      </c>
      <c r="B129" s="44">
        <f>'[3]S3 Maquette'!C131</f>
        <v>0</v>
      </c>
      <c r="C129" s="43">
        <f>'[3]S3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'[3]S3 Maquette'!B132</f>
        <v>0</v>
      </c>
      <c r="B130" s="44">
        <f>'[3]S3 Maquette'!C132</f>
        <v>0</v>
      </c>
      <c r="C130" s="43">
        <f>'[3]S3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'[3]S3 Maquette'!B133</f>
        <v>0</v>
      </c>
      <c r="B131" s="44">
        <f>'[3]S3 Maquette'!C133</f>
        <v>0</v>
      </c>
      <c r="C131" s="43">
        <f>'[3]S3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'[3]S3 Maquette'!B134</f>
        <v>0</v>
      </c>
      <c r="B132" s="44">
        <f>'[3]S3 Maquette'!C134</f>
        <v>0</v>
      </c>
      <c r="C132" s="43">
        <f>'[3]S3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'[3]S3 Maquette'!B135</f>
        <v>0</v>
      </c>
      <c r="B133" s="44">
        <f>'[3]S3 Maquette'!C135</f>
        <v>0</v>
      </c>
      <c r="C133" s="43">
        <f>'[3]S3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'[3]S3 Maquette'!B136</f>
        <v>0</v>
      </c>
      <c r="B134" s="44">
        <f>'[3]S3 Maquette'!C136</f>
        <v>0</v>
      </c>
      <c r="C134" s="43">
        <f>'[3]S3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'[3]S3 Maquette'!B137</f>
        <v>0</v>
      </c>
      <c r="B135" s="44">
        <f>'[3]S3 Maquette'!C137</f>
        <v>0</v>
      </c>
      <c r="C135" s="43">
        <f>'[3]S3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'[3]S3 Maquette'!B138</f>
        <v>0</v>
      </c>
      <c r="B136" s="44">
        <f>'[3]S3 Maquette'!C138</f>
        <v>0</v>
      </c>
      <c r="C136" s="43">
        <f>'[3]S3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'[3]S3 Maquette'!B139</f>
        <v>0</v>
      </c>
      <c r="B137" s="44">
        <f>'[3]S3 Maquette'!C139</f>
        <v>0</v>
      </c>
      <c r="C137" s="43">
        <f>'[3]S3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'[3]S3 Maquette'!B140</f>
        <v>0</v>
      </c>
      <c r="B138" s="44">
        <f>'[3]S3 Maquette'!C140</f>
        <v>0</v>
      </c>
      <c r="C138" s="43">
        <f>'[3]S3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'[3]S3 Maquette'!B141</f>
        <v>0</v>
      </c>
      <c r="B139" s="44">
        <f>'[3]S3 Maquette'!C141</f>
        <v>0</v>
      </c>
      <c r="C139" s="43">
        <f>'[3]S3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'[3]S3 Maquette'!B142</f>
        <v>0</v>
      </c>
      <c r="B140" s="44">
        <f>'[3]S3 Maquette'!C142</f>
        <v>0</v>
      </c>
      <c r="C140" s="43">
        <f>'[3]S3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'[3]S3 Maquette'!B143</f>
        <v>0</v>
      </c>
      <c r="B141" s="44">
        <f>'[3]S3 Maquette'!C143</f>
        <v>0</v>
      </c>
      <c r="C141" s="43">
        <f>'[3]S3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'[3]S3 Maquette'!B144</f>
        <v>0</v>
      </c>
      <c r="B142" s="44">
        <f>'[3]S3 Maquette'!C144</f>
        <v>0</v>
      </c>
      <c r="C142" s="43">
        <f>'[3]S3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'[3]S3 Maquette'!B145</f>
        <v>0</v>
      </c>
      <c r="B143" s="44">
        <f>'[3]S3 Maquette'!C145</f>
        <v>0</v>
      </c>
      <c r="C143" s="43">
        <f>'[3]S3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'[3]S3 Maquette'!B146</f>
        <v>0</v>
      </c>
      <c r="B144" s="44">
        <f>'[3]S3 Maquette'!C146</f>
        <v>0</v>
      </c>
      <c r="C144" s="43">
        <f>'[3]S3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'[3]S3 Maquette'!B147</f>
        <v>0</v>
      </c>
      <c r="B145" s="44">
        <f>'[3]S3 Maquette'!C147</f>
        <v>0</v>
      </c>
      <c r="C145" s="43">
        <f>'[3]S3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'[3]S3 Maquette'!B148</f>
        <v>0</v>
      </c>
      <c r="B146" s="44">
        <f>'[3]S3 Maquette'!C148</f>
        <v>0</v>
      </c>
      <c r="C146" s="43">
        <f>'[3]S3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'[3]S3 Maquette'!B149</f>
        <v>0</v>
      </c>
      <c r="B147" s="44">
        <f>'[3]S3 Maquette'!C149</f>
        <v>0</v>
      </c>
      <c r="C147" s="43">
        <f>'[3]S3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'[3]S3 Maquette'!B150</f>
        <v>0</v>
      </c>
      <c r="B148" s="44">
        <f>'[3]S3 Maquette'!C150</f>
        <v>0</v>
      </c>
      <c r="C148" s="43">
        <f>'[3]S3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'[3]S3 Maquette'!B151</f>
        <v>0</v>
      </c>
      <c r="B149" s="44">
        <f>'[3]S3 Maquette'!C151</f>
        <v>0</v>
      </c>
      <c r="C149" s="43">
        <f>'[3]S3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'[3]S3 Maquette'!B152</f>
        <v>0</v>
      </c>
      <c r="B150" s="44">
        <f>'[3]S3 Maquette'!C152</f>
        <v>0</v>
      </c>
      <c r="C150" s="43">
        <f>'[3]S3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'[3]S3 Maquette'!B153</f>
        <v>0</v>
      </c>
      <c r="B151" s="44">
        <f>'[3]S3 Maquette'!C153</f>
        <v>0</v>
      </c>
      <c r="C151" s="43">
        <f>'[3]S3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'[3]S3 Maquette'!B154</f>
        <v>0</v>
      </c>
      <c r="B152" s="44">
        <f>'[3]S3 Maquette'!C154</f>
        <v>0</v>
      </c>
      <c r="C152" s="43">
        <f>'[3]S3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'[3]S3 Maquette'!B155</f>
        <v>0</v>
      </c>
      <c r="B153" s="44">
        <f>'[3]S3 Maquette'!C155</f>
        <v>0</v>
      </c>
      <c r="C153" s="43">
        <f>'[3]S3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'[3]S3 Maquette'!B156</f>
        <v>0</v>
      </c>
      <c r="B154" s="44">
        <f>'[3]S3 Maquette'!C156</f>
        <v>0</v>
      </c>
      <c r="C154" s="43">
        <f>'[3]S3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'[3]S3 Maquette'!B157</f>
        <v>0</v>
      </c>
      <c r="B155" s="44">
        <f>'[3]S3 Maquette'!C157</f>
        <v>0</v>
      </c>
      <c r="C155" s="43">
        <f>'[3]S3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'[3]S3 Maquette'!B158</f>
        <v>0</v>
      </c>
      <c r="B156" s="44">
        <f>'[3]S3 Maquette'!C158</f>
        <v>0</v>
      </c>
      <c r="C156" s="43">
        <f>'[3]S3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'[3]S3 Maquette'!B159</f>
        <v>0</v>
      </c>
      <c r="B157" s="44">
        <f>'[3]S3 Maquette'!C159</f>
        <v>0</v>
      </c>
      <c r="C157" s="43">
        <f>'[3]S3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'[3]S3 Maquette'!B160</f>
        <v>0</v>
      </c>
      <c r="B158" s="44">
        <f>'[3]S3 Maquette'!C160</f>
        <v>0</v>
      </c>
      <c r="C158" s="43">
        <f>'[3]S3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'[3]S3 Maquette'!B161</f>
        <v>0</v>
      </c>
      <c r="B159" s="44">
        <f>'[3]S3 Maquette'!C161</f>
        <v>0</v>
      </c>
      <c r="C159" s="43">
        <f>'[3]S3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'[3]S3 Maquette'!B162</f>
        <v>0</v>
      </c>
      <c r="B160" s="44">
        <f>'[3]S3 Maquette'!C162</f>
        <v>0</v>
      </c>
      <c r="C160" s="43">
        <f>'[3]S3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'[3]S3 Maquette'!B163</f>
        <v>0</v>
      </c>
      <c r="B161" s="44">
        <f>'[3]S3 Maquette'!C163</f>
        <v>0</v>
      </c>
      <c r="C161" s="43">
        <f>'[3]S3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'[3]S3 Maquette'!B164</f>
        <v>0</v>
      </c>
      <c r="B162" s="44">
        <f>'[3]S3 Maquette'!C164</f>
        <v>0</v>
      </c>
      <c r="C162" s="43">
        <f>'[3]S3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'[3]S3 Maquette'!B165</f>
        <v>0</v>
      </c>
      <c r="B163" s="44">
        <f>'[3]S3 Maquette'!C165</f>
        <v>0</v>
      </c>
      <c r="C163" s="43">
        <f>'[3]S3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'[3]S3 Maquette'!B166</f>
        <v>0</v>
      </c>
      <c r="B164" s="44">
        <f>'[3]S3 Maquette'!C166</f>
        <v>0</v>
      </c>
      <c r="C164" s="43">
        <f>'[3]S3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'[3]S3 Maquette'!B167</f>
        <v>0</v>
      </c>
      <c r="B165" s="44">
        <f>'[3]S3 Maquette'!C167</f>
        <v>0</v>
      </c>
      <c r="C165" s="43">
        <f>'[3]S3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'[3]S3 Maquette'!B168</f>
        <v>0</v>
      </c>
      <c r="B166" s="44">
        <f>'[3]S3 Maquette'!C168</f>
        <v>0</v>
      </c>
      <c r="C166" s="43">
        <f>'[3]S3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'[3]S3 Maquette'!B169</f>
        <v>0</v>
      </c>
      <c r="B167" s="44">
        <f>'[3]S3 Maquette'!C169</f>
        <v>0</v>
      </c>
      <c r="C167" s="43">
        <f>'[3]S3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'[3]S3 Maquette'!B170</f>
        <v>0</v>
      </c>
      <c r="B168" s="44">
        <f>'[3]S3 Maquette'!C170</f>
        <v>0</v>
      </c>
      <c r="C168" s="43">
        <f>'[3]S3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'[3]S3 Maquette'!B171</f>
        <v>0</v>
      </c>
      <c r="B169" s="44">
        <f>'[3]S3 Maquette'!C171</f>
        <v>0</v>
      </c>
      <c r="C169" s="43">
        <f>'[3]S3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'[3]S3 Maquette'!B172</f>
        <v>0</v>
      </c>
      <c r="B170" s="44">
        <f>'[3]S3 Maquette'!C172</f>
        <v>0</v>
      </c>
      <c r="C170" s="43">
        <f>'[3]S3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'[3]S3 Maquette'!B173</f>
        <v>0</v>
      </c>
      <c r="B171" s="44">
        <f>'[3]S3 Maquette'!C173</f>
        <v>0</v>
      </c>
      <c r="C171" s="43">
        <f>'[3]S3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'[3]S3 Maquette'!B174</f>
        <v>0</v>
      </c>
      <c r="B172" s="44">
        <f>'[3]S3 Maquette'!C174</f>
        <v>0</v>
      </c>
      <c r="C172" s="43">
        <f>'[3]S3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'[3]S3 Maquette'!B175</f>
        <v>0</v>
      </c>
      <c r="B173" s="44">
        <f>'[3]S3 Maquette'!C175</f>
        <v>0</v>
      </c>
      <c r="C173" s="43">
        <f>'[3]S3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'[3]S3 Maquette'!B176</f>
        <v>0</v>
      </c>
      <c r="B174" s="44">
        <f>'[3]S3 Maquette'!C176</f>
        <v>0</v>
      </c>
      <c r="C174" s="43">
        <f>'[3]S3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'[3]S3 Maquette'!B177</f>
        <v>0</v>
      </c>
      <c r="B175" s="44">
        <f>'[3]S3 Maquette'!C177</f>
        <v>0</v>
      </c>
      <c r="C175" s="43">
        <f>'[3]S3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'[3]S3 Maquette'!B178</f>
        <v>0</v>
      </c>
      <c r="B176" s="44">
        <f>'[3]S3 Maquette'!C178</f>
        <v>0</v>
      </c>
      <c r="C176" s="43">
        <f>'[3]S3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'[3]S3 Maquette'!B179</f>
        <v>0</v>
      </c>
      <c r="B177" s="44">
        <f>'[3]S3 Maquette'!C179</f>
        <v>0</v>
      </c>
      <c r="C177" s="43">
        <f>'[3]S3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'[3]S3 Maquette'!B180</f>
        <v>0</v>
      </c>
      <c r="B178" s="44">
        <f>'[3]S3 Maquette'!C180</f>
        <v>0</v>
      </c>
      <c r="C178" s="43">
        <f>'[3]S3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'[3]S3 Maquette'!B181</f>
        <v>0</v>
      </c>
      <c r="B179" s="44">
        <f>'[3]S3 Maquette'!C181</f>
        <v>0</v>
      </c>
      <c r="C179" s="43">
        <f>'[3]S3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'[3]S3 Maquette'!B182</f>
        <v>0</v>
      </c>
      <c r="B180" s="44">
        <f>'[3]S3 Maquette'!C182</f>
        <v>0</v>
      </c>
      <c r="C180" s="43">
        <f>'[3]S3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'[3]S3 Maquette'!B183</f>
        <v>0</v>
      </c>
      <c r="B181" s="44">
        <f>'[3]S3 Maquette'!C183</f>
        <v>0</v>
      </c>
      <c r="C181" s="43">
        <f>'[3]S3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'[3]S3 Maquette'!B184</f>
        <v>0</v>
      </c>
      <c r="B182" s="44">
        <f>'[3]S3 Maquette'!C184</f>
        <v>0</v>
      </c>
      <c r="C182" s="43">
        <f>'[3]S3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'[3]S3 Maquette'!B185</f>
        <v>0</v>
      </c>
      <c r="B183" s="44">
        <f>'[3]S3 Maquette'!C185</f>
        <v>0</v>
      </c>
      <c r="C183" s="43">
        <f>'[3]S3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'[3]S3 Maquette'!B186</f>
        <v>0</v>
      </c>
      <c r="B184" s="44">
        <f>'[3]S3 Maquette'!C186</f>
        <v>0</v>
      </c>
      <c r="C184" s="43">
        <f>'[3]S3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'[3]S3 Maquette'!B187</f>
        <v>0</v>
      </c>
      <c r="B185" s="44">
        <f>'[3]S3 Maquette'!C187</f>
        <v>0</v>
      </c>
      <c r="C185" s="43">
        <f>'[3]S3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'[3]S3 Maquette'!B188</f>
        <v>0</v>
      </c>
      <c r="B186" s="44">
        <f>'[3]S3 Maquette'!C188</f>
        <v>0</v>
      </c>
      <c r="C186" s="43">
        <f>'[3]S3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'[3]S3 Maquette'!B189</f>
        <v>0</v>
      </c>
      <c r="B187" s="44">
        <f>'[3]S3 Maquette'!C189</f>
        <v>0</v>
      </c>
      <c r="C187" s="43">
        <f>'[3]S3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'[3]S3 Maquette'!B190</f>
        <v>0</v>
      </c>
      <c r="B188" s="44">
        <f>'[3]S3 Maquette'!C190</f>
        <v>0</v>
      </c>
      <c r="C188" s="43">
        <f>'[3]S3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'[3]S3 Maquette'!B191</f>
        <v>0</v>
      </c>
      <c r="B189" s="44">
        <f>'[3]S3 Maquette'!C191</f>
        <v>0</v>
      </c>
      <c r="C189" s="43">
        <f>'[3]S3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'[3]S3 Maquette'!B192</f>
        <v>0</v>
      </c>
      <c r="B190" s="44">
        <f>'[3]S3 Maquette'!C192</f>
        <v>0</v>
      </c>
      <c r="C190" s="43">
        <f>'[3]S3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'[3]S3 Maquette'!B193</f>
        <v>0</v>
      </c>
      <c r="B191" s="44">
        <f>'[3]S3 Maquette'!C193</f>
        <v>0</v>
      </c>
      <c r="C191" s="43">
        <f>'[3]S3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'[3]S3 Maquette'!B194</f>
        <v>0</v>
      </c>
      <c r="B192" s="44">
        <f>'[3]S3 Maquette'!C194</f>
        <v>0</v>
      </c>
      <c r="C192" s="43">
        <f>'[3]S3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'[3]S3 Maquette'!B195</f>
        <v>0</v>
      </c>
      <c r="B193" s="44">
        <f>'[3]S3 Maquette'!C195</f>
        <v>0</v>
      </c>
      <c r="C193" s="43">
        <f>'[3]S3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'[3]S3 Maquette'!B196</f>
        <v>0</v>
      </c>
      <c r="B194" s="44">
        <f>'[3]S3 Maquette'!C196</f>
        <v>0</v>
      </c>
      <c r="C194" s="43">
        <f>'[3]S3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'[3]S3 Maquette'!B197</f>
        <v>0</v>
      </c>
      <c r="B195" s="44">
        <f>'[3]S3 Maquette'!C197</f>
        <v>0</v>
      </c>
      <c r="C195" s="43">
        <f>'[3]S3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'[3]S3 Maquette'!B198</f>
        <v>0</v>
      </c>
      <c r="B196" s="44">
        <f>'[3]S3 Maquette'!C198</f>
        <v>0</v>
      </c>
      <c r="C196" s="43">
        <f>'[3]S3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'[3]S3 Maquette'!B199</f>
        <v>0</v>
      </c>
      <c r="B197" s="44">
        <f>'[3]S3 Maquette'!C199</f>
        <v>0</v>
      </c>
      <c r="C197" s="43">
        <f>'[3]S3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'[3]S3 Maquette'!B200</f>
        <v>0</v>
      </c>
      <c r="B198" s="44">
        <f>'[3]S3 Maquette'!C200</f>
        <v>0</v>
      </c>
      <c r="C198" s="43">
        <f>'[3]S3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'[3]S3 Maquette'!B201</f>
        <v>0</v>
      </c>
      <c r="B199" s="44">
        <f>'[3]S3 Maquette'!C201</f>
        <v>0</v>
      </c>
      <c r="C199" s="43">
        <f>'[3]S3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'[3]S3 Maquette'!B202</f>
        <v>0</v>
      </c>
      <c r="B200" s="44">
        <f>'[3]S3 Maquette'!C202</f>
        <v>0</v>
      </c>
      <c r="C200" s="43">
        <f>'[3]S3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'[3]S3 Maquette'!B203</f>
        <v>0</v>
      </c>
      <c r="B201" s="44">
        <f>'[3]S3 Maquette'!C203</f>
        <v>0</v>
      </c>
      <c r="C201" s="43">
        <f>'[3]S3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'[3]S3 Maquette'!B204</f>
        <v>0</v>
      </c>
      <c r="B202" s="44">
        <f>'[3]S3 Maquette'!C204</f>
        <v>0</v>
      </c>
      <c r="C202" s="43">
        <f>'[3]S3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'[3]S3 Maquette'!B205</f>
        <v>0</v>
      </c>
      <c r="B203" s="44">
        <f>'[3]S3 Maquette'!C205</f>
        <v>0</v>
      </c>
      <c r="C203" s="43">
        <f>'[3]S3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'[3]S3 Maquette'!B206</f>
        <v>0</v>
      </c>
      <c r="B204" s="44">
        <f>'[3]S3 Maquette'!C206</f>
        <v>0</v>
      </c>
      <c r="C204" s="43">
        <f>'[3]S3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'[3]S3 Maquette'!B207</f>
        <v>0</v>
      </c>
      <c r="B205" s="44">
        <f>'[3]S3 Maquette'!C207</f>
        <v>0</v>
      </c>
      <c r="C205" s="43">
        <f>'[3]S3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'[3]S3 Maquette'!B208</f>
        <v>0</v>
      </c>
      <c r="B206" s="44">
        <f>'[3]S3 Maquette'!C208</f>
        <v>0</v>
      </c>
      <c r="C206" s="43">
        <f>'[3]S3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'[3]S3 Maquette'!B209</f>
        <v>0</v>
      </c>
      <c r="B207" s="44">
        <f>'[3]S3 Maquette'!C209</f>
        <v>0</v>
      </c>
      <c r="C207" s="43">
        <f>'[3]S3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'[3]S3 Maquette'!B210</f>
        <v>0</v>
      </c>
      <c r="B208" s="44">
        <f>'[3]S3 Maquette'!C210</f>
        <v>0</v>
      </c>
      <c r="C208" s="43">
        <f>'[3]S3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'[3]S3 Maquette'!B211</f>
        <v>0</v>
      </c>
      <c r="B209" s="44">
        <f>'[3]S3 Maquette'!C211</f>
        <v>0</v>
      </c>
      <c r="C209" s="43">
        <f>'[3]S3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'[3]S3 Maquette'!B212</f>
        <v>0</v>
      </c>
      <c r="B210" s="44">
        <f>'[3]S3 Maquette'!C212</f>
        <v>0</v>
      </c>
      <c r="C210" s="43">
        <f>'[3]S3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'[3]S3 Maquette'!B213</f>
        <v>0</v>
      </c>
      <c r="B211" s="44">
        <f>'[3]S3 Maquette'!C213</f>
        <v>0</v>
      </c>
      <c r="C211" s="43">
        <f>'[3]S3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'[3]S3 Maquette'!B214</f>
        <v>0</v>
      </c>
      <c r="B212" s="44">
        <f>'[3]S3 Maquette'!C214</f>
        <v>0</v>
      </c>
      <c r="C212" s="43">
        <f>'[3]S3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'[3]S3 Maquette'!B215</f>
        <v>0</v>
      </c>
      <c r="B213" s="44">
        <f>'[3]S3 Maquette'!C215</f>
        <v>0</v>
      </c>
      <c r="C213" s="43">
        <f>'[3]S3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'[3]S3 Maquette'!B216</f>
        <v>0</v>
      </c>
      <c r="B214" s="44">
        <f>'[3]S3 Maquette'!C216</f>
        <v>0</v>
      </c>
      <c r="C214" s="43">
        <f>'[3]S3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'[3]S3 Maquette'!B217</f>
        <v>0</v>
      </c>
      <c r="B215" s="44">
        <f>'[3]S3 Maquette'!C217</f>
        <v>0</v>
      </c>
      <c r="C215" s="43">
        <f>'[3]S3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'[3]S3 Maquette'!B218</f>
        <v>0</v>
      </c>
      <c r="B216" s="44">
        <f>'[3]S3 Maquette'!C218</f>
        <v>0</v>
      </c>
      <c r="C216" s="43">
        <f>'[3]S3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'[3]S3 Maquette'!B219</f>
        <v>0</v>
      </c>
      <c r="B217" s="44">
        <f>'[3]S3 Maquette'!C219</f>
        <v>0</v>
      </c>
      <c r="C217" s="43">
        <f>'[3]S3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'[3]S3 Maquette'!B220</f>
        <v>0</v>
      </c>
      <c r="B218" s="44">
        <f>'[3]S3 Maquette'!C220</f>
        <v>0</v>
      </c>
      <c r="C218" s="43">
        <f>'[3]S3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'[3]S3 Maquette'!B221</f>
        <v>0</v>
      </c>
      <c r="B219" s="44">
        <f>'[3]S3 Maquette'!C221</f>
        <v>0</v>
      </c>
      <c r="C219" s="43">
        <f>'[3]S3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'[3]S3 Maquette'!B222</f>
        <v>0</v>
      </c>
      <c r="B220" s="44">
        <f>'[3]S3 Maquette'!C222</f>
        <v>0</v>
      </c>
      <c r="C220" s="43">
        <f>'[3]S3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'[3]S3 Maquette'!B223</f>
        <v>0</v>
      </c>
      <c r="B221" s="44">
        <f>'[3]S3 Maquette'!C223</f>
        <v>0</v>
      </c>
      <c r="C221" s="43">
        <f>'[3]S3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'[3]S3 Maquette'!B224</f>
        <v>0</v>
      </c>
      <c r="B222" s="44">
        <f>'[3]S3 Maquette'!C224</f>
        <v>0</v>
      </c>
      <c r="C222" s="43">
        <f>'[3]S3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'[3]S3 Maquette'!B225</f>
        <v>0</v>
      </c>
      <c r="B223" s="44">
        <f>'[3]S3 Maquette'!C225</f>
        <v>0</v>
      </c>
      <c r="C223" s="43">
        <f>'[3]S3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'[3]S3 Maquette'!B226</f>
        <v>0</v>
      </c>
      <c r="B224" s="44">
        <f>'[3]S3 Maquette'!C226</f>
        <v>0</v>
      </c>
      <c r="C224" s="43">
        <f>'[3]S3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'[3]S3 Maquette'!B227</f>
        <v>0</v>
      </c>
      <c r="B225" s="44">
        <f>'[3]S3 Maquette'!C227</f>
        <v>0</v>
      </c>
      <c r="C225" s="43">
        <f>'[3]S3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'[3]S3 Maquette'!B228</f>
        <v>0</v>
      </c>
      <c r="B226" s="44">
        <f>'[3]S3 Maquette'!C228</f>
        <v>0</v>
      </c>
      <c r="C226" s="43">
        <f>'[3]S3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'[3]S3 Maquette'!B229</f>
        <v>0</v>
      </c>
      <c r="B227" s="44">
        <f>'[3]S3 Maquette'!C229</f>
        <v>0</v>
      </c>
      <c r="C227" s="43">
        <f>'[3]S3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'[3]S3 Maquette'!B230</f>
        <v>0</v>
      </c>
      <c r="B228" s="44">
        <f>'[3]S3 Maquette'!C230</f>
        <v>0</v>
      </c>
      <c r="C228" s="43">
        <f>'[3]S3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'[3]S3 Maquette'!B231</f>
        <v>0</v>
      </c>
      <c r="B229" s="44">
        <f>'[3]S3 Maquette'!C231</f>
        <v>0</v>
      </c>
      <c r="C229" s="43">
        <f>'[3]S3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'[3]S3 Maquette'!B232</f>
        <v>0</v>
      </c>
      <c r="B230" s="44">
        <f>'[3]S3 Maquette'!C232</f>
        <v>0</v>
      </c>
      <c r="C230" s="43">
        <f>'[3]S3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'[3]S3 Maquette'!B233</f>
        <v>0</v>
      </c>
      <c r="B231" s="44">
        <f>'[3]S3 Maquette'!C233</f>
        <v>0</v>
      </c>
      <c r="C231" s="43">
        <f>'[3]S3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'[3]S3 Maquette'!B234</f>
        <v>0</v>
      </c>
      <c r="B232" s="44">
        <f>'[3]S3 Maquette'!C234</f>
        <v>0</v>
      </c>
      <c r="C232" s="43">
        <f>'[3]S3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'[3]S3 Maquette'!B235</f>
        <v>0</v>
      </c>
      <c r="B233" s="44">
        <f>'[3]S3 Maquette'!C235</f>
        <v>0</v>
      </c>
      <c r="C233" s="43">
        <f>'[3]S3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'[3]S3 Maquette'!B236</f>
        <v>0</v>
      </c>
      <c r="B234" s="44">
        <f>'[3]S3 Maquette'!C236</f>
        <v>0</v>
      </c>
      <c r="C234" s="43">
        <f>'[3]S3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'[3]S3 Maquette'!B237</f>
        <v>0</v>
      </c>
      <c r="B235" s="44">
        <f>'[3]S3 Maquette'!C237</f>
        <v>0</v>
      </c>
      <c r="C235" s="43">
        <f>'[3]S3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'[3]S3 Maquette'!B238</f>
        <v>0</v>
      </c>
      <c r="B236" s="44">
        <f>'[3]S3 Maquette'!C238</f>
        <v>0</v>
      </c>
      <c r="C236" s="43">
        <f>'[3]S3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'[3]S3 Maquette'!B239</f>
        <v>0</v>
      </c>
      <c r="B237" s="44">
        <f>'[3]S3 Maquette'!C239</f>
        <v>0</v>
      </c>
      <c r="C237" s="43">
        <f>'[3]S3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'[3]S3 Maquette'!B240</f>
        <v>0</v>
      </c>
      <c r="B238" s="44">
        <f>'[3]S3 Maquette'!C240</f>
        <v>0</v>
      </c>
      <c r="C238" s="43">
        <f>'[3]S3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'[3]S3 Maquette'!B241</f>
        <v>0</v>
      </c>
      <c r="B239" s="44">
        <f>'[3]S3 Maquette'!C241</f>
        <v>0</v>
      </c>
      <c r="C239" s="43">
        <f>'[3]S3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'[3]S3 Maquette'!B242</f>
        <v>0</v>
      </c>
      <c r="B240" s="44">
        <f>'[3]S3 Maquette'!C242</f>
        <v>0</v>
      </c>
      <c r="C240" s="43">
        <f>'[3]S3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'[3]S3 Maquette'!B243</f>
        <v>0</v>
      </c>
      <c r="B241" s="44">
        <f>'[3]S3 Maquette'!C243</f>
        <v>0</v>
      </c>
      <c r="C241" s="43">
        <f>'[3]S3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'[3]S3 Maquette'!B244</f>
        <v>0</v>
      </c>
      <c r="B242" s="44">
        <f>'[3]S3 Maquette'!C244</f>
        <v>0</v>
      </c>
      <c r="C242" s="43">
        <f>'[3]S3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'[3]S3 Maquette'!B245</f>
        <v>0</v>
      </c>
      <c r="B243" s="44">
        <f>'[3]S3 Maquette'!C245</f>
        <v>0</v>
      </c>
      <c r="C243" s="43">
        <f>'[3]S3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'[3]S3 Maquette'!B246</f>
        <v>0</v>
      </c>
      <c r="B244" s="44">
        <f>'[3]S3 Maquette'!C246</f>
        <v>0</v>
      </c>
      <c r="C244" s="43">
        <f>'[3]S3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'[3]S3 Maquette'!B247</f>
        <v>0</v>
      </c>
      <c r="B245" s="44">
        <f>'[3]S3 Maquette'!C247</f>
        <v>0</v>
      </c>
      <c r="C245" s="43">
        <f>'[3]S3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'[3]S3 Maquette'!B248</f>
        <v>0</v>
      </c>
      <c r="B246" s="44">
        <f>'[3]S3 Maquette'!C248</f>
        <v>0</v>
      </c>
      <c r="C246" s="43">
        <f>'[3]S3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'[3]S3 Maquette'!B249</f>
        <v>0</v>
      </c>
      <c r="B247" s="44">
        <f>'[3]S3 Maquette'!C249</f>
        <v>0</v>
      </c>
      <c r="C247" s="43">
        <f>'[3]S3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'[3]S3 Maquette'!B250</f>
        <v>0</v>
      </c>
      <c r="B248" s="44">
        <f>'[3]S3 Maquette'!C250</f>
        <v>0</v>
      </c>
      <c r="C248" s="43">
        <f>'[3]S3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'[3]S3 Maquette'!B251</f>
        <v>0</v>
      </c>
      <c r="B249" s="44">
        <f>'[3]S3 Maquette'!C251</f>
        <v>0</v>
      </c>
      <c r="C249" s="43">
        <f>'[3]S3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'[3]S3 Maquette'!B252</f>
        <v>0</v>
      </c>
      <c r="B250" s="44">
        <f>'[3]S3 Maquette'!C252</f>
        <v>0</v>
      </c>
      <c r="C250" s="43">
        <f>'[3]S3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'[3]S3 Maquette'!B253</f>
        <v>0</v>
      </c>
      <c r="B251" s="44">
        <f>'[3]S3 Maquette'!C253</f>
        <v>0</v>
      </c>
      <c r="C251" s="43">
        <f>'[3]S3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'[3]S3 Maquette'!B254</f>
        <v>0</v>
      </c>
      <c r="B252" s="44">
        <f>'[3]S3 Maquette'!C254</f>
        <v>0</v>
      </c>
      <c r="C252" s="43">
        <f>'[3]S3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'[3]S3 Maquette'!B255</f>
        <v>0</v>
      </c>
      <c r="B253" s="44">
        <f>'[3]S3 Maquette'!C255</f>
        <v>0</v>
      </c>
      <c r="C253" s="43">
        <f>'[3]S3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'[3]S3 Maquette'!B256</f>
        <v>0</v>
      </c>
      <c r="B254" s="44">
        <f>'[3]S3 Maquette'!C256</f>
        <v>0</v>
      </c>
      <c r="C254" s="43">
        <f>'[3]S3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'[3]S3 Maquette'!B257</f>
        <v>0</v>
      </c>
      <c r="B255" s="44">
        <f>'[3]S3 Maquette'!C257</f>
        <v>0</v>
      </c>
      <c r="C255" s="43">
        <f>'[3]S3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'[3]S3 Maquette'!B258</f>
        <v>0</v>
      </c>
      <c r="B256" s="44">
        <f>'[3]S3 Maquette'!C258</f>
        <v>0</v>
      </c>
      <c r="C256" s="43">
        <f>'[3]S3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'[3]S3 Maquette'!B259</f>
        <v>0</v>
      </c>
      <c r="B257" s="44">
        <f>'[3]S3 Maquette'!C259</f>
        <v>0</v>
      </c>
      <c r="C257" s="43">
        <f>'[3]S3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'[3]S3 Maquette'!B260</f>
        <v>0</v>
      </c>
      <c r="B258" s="44">
        <f>'[3]S3 Maquette'!C260</f>
        <v>0</v>
      </c>
      <c r="C258" s="43">
        <f>'[3]S3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'[3]S3 Maquette'!B261</f>
        <v>0</v>
      </c>
      <c r="B259" s="44">
        <f>'[3]S3 Maquette'!C261</f>
        <v>0</v>
      </c>
      <c r="C259" s="43">
        <f>'[3]S3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'[3]S3 Maquette'!B262</f>
        <v>0</v>
      </c>
      <c r="B260" s="44">
        <f>'[3]S3 Maquette'!C262</f>
        <v>0</v>
      </c>
      <c r="C260" s="43">
        <f>'[3]S3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'[3]S3 Maquette'!B263</f>
        <v>0</v>
      </c>
      <c r="B261" s="44">
        <f>'[3]S3 Maquette'!C263</f>
        <v>0</v>
      </c>
      <c r="C261" s="43">
        <f>'[3]S3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'[3]S3 Maquette'!B264</f>
        <v>0</v>
      </c>
      <c r="B262" s="44">
        <f>'[3]S3 Maquette'!C264</f>
        <v>0</v>
      </c>
      <c r="C262" s="43">
        <f>'[3]S3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'[3]S3 Maquette'!B265</f>
        <v>0</v>
      </c>
      <c r="B263" s="44">
        <f>'[3]S3 Maquette'!C265</f>
        <v>0</v>
      </c>
      <c r="C263" s="43">
        <f>'[3]S3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'[3]S3 Maquette'!B266</f>
        <v>0</v>
      </c>
      <c r="B264" s="44">
        <f>'[3]S3 Maquette'!C266</f>
        <v>0</v>
      </c>
      <c r="C264" s="43">
        <f>'[3]S3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'[3]S3 Maquette'!B267</f>
        <v>0</v>
      </c>
      <c r="B265" s="44">
        <f>'[3]S3 Maquette'!C267</f>
        <v>0</v>
      </c>
      <c r="C265" s="43">
        <f>'[3]S3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'[3]S3 Maquette'!B268</f>
        <v>0</v>
      </c>
      <c r="B266" s="44">
        <f>'[3]S3 Maquette'!C268</f>
        <v>0</v>
      </c>
      <c r="C266" s="43">
        <f>'[3]S3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'[3]S3 Maquette'!B269</f>
        <v>0</v>
      </c>
      <c r="B267" s="44">
        <f>'[3]S3 Maquette'!C269</f>
        <v>0</v>
      </c>
      <c r="C267" s="43">
        <f>'[3]S3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'[3]S3 Maquette'!B270</f>
        <v>0</v>
      </c>
      <c r="B268" s="44">
        <f>'[3]S3 Maquette'!C270</f>
        <v>0</v>
      </c>
      <c r="C268" s="43">
        <f>'[3]S3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'[3]S3 Maquette'!B271</f>
        <v>0</v>
      </c>
      <c r="B269" s="44">
        <f>'[3]S3 Maquette'!C271</f>
        <v>0</v>
      </c>
      <c r="C269" s="43">
        <f>'[3]S3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'[3]S3 Maquette'!B272</f>
        <v>0</v>
      </c>
      <c r="B270" s="44">
        <f>'[3]S3 Maquette'!C272</f>
        <v>0</v>
      </c>
      <c r="C270" s="43">
        <f>'[3]S3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'[3]S3 Maquette'!B273</f>
        <v>0</v>
      </c>
      <c r="B271" s="44">
        <f>'[3]S3 Maquette'!C273</f>
        <v>0</v>
      </c>
      <c r="C271" s="43">
        <f>'[3]S3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'[3]S3 Maquette'!B274</f>
        <v>0</v>
      </c>
      <c r="B272" s="44">
        <f>'[3]S3 Maquette'!C274</f>
        <v>0</v>
      </c>
      <c r="C272" s="43">
        <f>'[3]S3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'[3]S3 Maquette'!B275</f>
        <v>0</v>
      </c>
      <c r="B273" s="44">
        <f>'[3]S3 Maquette'!C275</f>
        <v>0</v>
      </c>
      <c r="C273" s="43">
        <f>'[3]S3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'[3]S3 Maquette'!B276</f>
        <v>0</v>
      </c>
      <c r="B274" s="44">
        <f>'[3]S3 Maquette'!C276</f>
        <v>0</v>
      </c>
      <c r="C274" s="43">
        <f>'[3]S3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'[3]S3 Maquette'!B277</f>
        <v>0</v>
      </c>
      <c r="B275" s="44">
        <f>'[3]S3 Maquette'!C277</f>
        <v>0</v>
      </c>
      <c r="C275" s="43">
        <f>'[3]S3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'[3]S3 Maquette'!B278</f>
        <v>0</v>
      </c>
      <c r="B276" s="44">
        <f>'[3]S3 Maquette'!C278</f>
        <v>0</v>
      </c>
      <c r="C276" s="43">
        <f>'[3]S3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'[3]S3 Maquette'!B279</f>
        <v>0</v>
      </c>
      <c r="B277" s="44">
        <f>'[3]S3 Maquette'!C279</f>
        <v>0</v>
      </c>
      <c r="C277" s="43">
        <f>'[3]S3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'[3]S3 Maquette'!B280</f>
        <v>0</v>
      </c>
      <c r="B278" s="44">
        <f>'[3]S3 Maquette'!C280</f>
        <v>0</v>
      </c>
      <c r="C278" s="43">
        <f>'[3]S3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'[3]S3 Maquette'!B281</f>
        <v>0</v>
      </c>
      <c r="B279" s="44">
        <f>'[3]S3 Maquette'!C281</f>
        <v>0</v>
      </c>
      <c r="C279" s="43">
        <f>'[3]S3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'[3]S3 Maquette'!B282</f>
        <v>0</v>
      </c>
      <c r="B280" s="44">
        <f>'[3]S3 Maquette'!C282</f>
        <v>0</v>
      </c>
      <c r="C280" s="43">
        <f>'[3]S3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'[3]S3 Maquette'!B283</f>
        <v>0</v>
      </c>
      <c r="B281" s="44">
        <f>'[3]S3 Maquette'!C283</f>
        <v>0</v>
      </c>
      <c r="C281" s="43">
        <f>'[3]S3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'[3]S3 Maquette'!B284</f>
        <v>0</v>
      </c>
      <c r="B282" s="44">
        <f>'[3]S3 Maquette'!C284</f>
        <v>0</v>
      </c>
      <c r="C282" s="43">
        <f>'[3]S3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'[3]S3 Maquette'!B285</f>
        <v>0</v>
      </c>
      <c r="B283" s="44">
        <f>'[3]S3 Maquette'!C285</f>
        <v>0</v>
      </c>
      <c r="C283" s="43">
        <f>'[3]S3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'[3]S3 Maquette'!B286</f>
        <v>0</v>
      </c>
      <c r="B284" s="44">
        <f>'[3]S3 Maquette'!C286</f>
        <v>0</v>
      </c>
      <c r="C284" s="43">
        <f>'[3]S3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'[3]S3 Maquette'!B287</f>
        <v>0</v>
      </c>
      <c r="B285" s="44">
        <f>'[3]S3 Maquette'!C287</f>
        <v>0</v>
      </c>
      <c r="C285" s="43">
        <f>'[3]S3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'[3]S3 Maquette'!B288</f>
        <v>0</v>
      </c>
      <c r="B286" s="44">
        <f>'[3]S3 Maquette'!C288</f>
        <v>0</v>
      </c>
      <c r="C286" s="43">
        <f>'[3]S3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'[3]S3 Maquette'!B289</f>
        <v>0</v>
      </c>
      <c r="B287" s="44">
        <f>'[3]S3 Maquette'!C289</f>
        <v>0</v>
      </c>
      <c r="C287" s="43">
        <f>'[3]S3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'[3]S3 Maquette'!B290</f>
        <v>0</v>
      </c>
      <c r="B288" s="44">
        <f>'[3]S3 Maquette'!C290</f>
        <v>0</v>
      </c>
      <c r="C288" s="43">
        <f>'[3]S3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'[3]S3 Maquette'!B291</f>
        <v>0</v>
      </c>
      <c r="B289" s="44">
        <f>'[3]S3 Maquette'!C291</f>
        <v>0</v>
      </c>
      <c r="C289" s="43">
        <f>'[3]S3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'[3]S3 Maquette'!B292</f>
        <v>0</v>
      </c>
      <c r="B290" s="44">
        <f>'[3]S3 Maquette'!C292</f>
        <v>0</v>
      </c>
      <c r="C290" s="43">
        <f>'[3]S3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'[3]S3 Maquette'!B293</f>
        <v>0</v>
      </c>
      <c r="B291" s="44">
        <f>'[3]S3 Maquette'!C293</f>
        <v>0</v>
      </c>
      <c r="C291" s="43">
        <f>'[3]S3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'[3]S3 Maquette'!B294</f>
        <v>0</v>
      </c>
      <c r="B292" s="44">
        <f>'[3]S3 Maquette'!C294</f>
        <v>0</v>
      </c>
      <c r="C292" s="43">
        <f>'[3]S3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'[3]S3 Maquette'!B295</f>
        <v>0</v>
      </c>
      <c r="B293" s="44">
        <f>'[3]S3 Maquette'!C295</f>
        <v>0</v>
      </c>
      <c r="C293" s="43">
        <f>'[3]S3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'[3]S3 Maquette'!B296</f>
        <v>0</v>
      </c>
      <c r="B294" s="44">
        <f>'[3]S3 Maquette'!C296</f>
        <v>0</v>
      </c>
      <c r="C294" s="43">
        <f>'[3]S3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'[3]S3 Maquette'!B297</f>
        <v>0</v>
      </c>
      <c r="B295" s="44">
        <f>'[3]S3 Maquette'!C297</f>
        <v>0</v>
      </c>
      <c r="C295" s="43">
        <f>'[3]S3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'[3]S3 Maquette'!B298</f>
        <v>0</v>
      </c>
      <c r="B296" s="44">
        <f>'[3]S3 Maquette'!C298</f>
        <v>0</v>
      </c>
      <c r="C296" s="43">
        <f>'[3]S3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'[3]S3 Maquette'!B299</f>
        <v>0</v>
      </c>
      <c r="B297" s="44">
        <f>'[3]S3 Maquette'!C299</f>
        <v>0</v>
      </c>
      <c r="C297" s="43">
        <f>'[3]S3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'[3]S3 Maquette'!B300</f>
        <v>0</v>
      </c>
      <c r="B298" s="44">
        <f>'[3]S3 Maquette'!C300</f>
        <v>0</v>
      </c>
      <c r="C298" s="43">
        <f>'[3]S3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'[3]S3 Maquette'!B301</f>
        <v>0</v>
      </c>
      <c r="B299" s="44">
        <f>'[3]S3 Maquette'!C301</f>
        <v>0</v>
      </c>
      <c r="C299" s="43">
        <f>'[3]S3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'[3]S3 Maquette'!B302</f>
        <v>0</v>
      </c>
      <c r="B300" s="44">
        <f>'[3]S3 Maquette'!C302</f>
        <v>0</v>
      </c>
      <c r="C300" s="43">
        <f>'[3]S3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269" priority="89">
      <formula>$C1="OPTION"</formula>
    </cfRule>
    <cfRule type="expression" dxfId="268" priority="88">
      <formula>$C1="BLOC"</formula>
    </cfRule>
    <cfRule type="expression" dxfId="267" priority="87">
      <formula>$C1="Parcours Pédagogique"</formula>
    </cfRule>
  </conditionalFormatting>
  <conditionalFormatting sqref="A27:B89">
    <cfRule type="expression" dxfId="266" priority="17">
      <formula>$F27="Modification"</formula>
    </cfRule>
    <cfRule type="expression" dxfId="265" priority="18">
      <formula>$F27="Création"</formula>
    </cfRule>
    <cfRule type="expression" dxfId="264" priority="16">
      <formula>$F27="Fermeture"</formula>
    </cfRule>
  </conditionalFormatting>
  <conditionalFormatting sqref="A91:B91">
    <cfRule type="expression" dxfId="263" priority="12">
      <formula>$F91="Création"</formula>
    </cfRule>
    <cfRule type="expression" dxfId="262" priority="10">
      <formula>$F91="Fermeture"</formula>
    </cfRule>
    <cfRule type="expression" dxfId="261" priority="11">
      <formula>$F91="Modification"</formula>
    </cfRule>
  </conditionalFormatting>
  <conditionalFormatting sqref="A98:B99">
    <cfRule type="expression" dxfId="260" priority="7">
      <formula>$F98="Fermeture"</formula>
    </cfRule>
    <cfRule type="expression" dxfId="259" priority="8">
      <formula>$F98="Modification"</formula>
    </cfRule>
    <cfRule type="expression" dxfId="258" priority="9">
      <formula>$F98="Création"</formula>
    </cfRule>
  </conditionalFormatting>
  <conditionalFormatting sqref="A18:S26 C42:S89 A90:S90 C91:S106 A107:S300 T18 C27:C41">
    <cfRule type="expression" dxfId="257" priority="94">
      <formula>$C18="Modification MCC"</formula>
    </cfRule>
  </conditionalFormatting>
  <conditionalFormatting sqref="B92:B95 B97">
    <cfRule type="expression" dxfId="256" priority="2">
      <formula>AND($A92="Unité d'enseignement",$E92&lt;&gt;6)</formula>
    </cfRule>
  </conditionalFormatting>
  <conditionalFormatting sqref="B96">
    <cfRule type="expression" dxfId="255" priority="3">
      <formula>$F96="Fermeture"</formula>
    </cfRule>
    <cfRule type="expression" dxfId="254" priority="4">
      <formula>$F96="Modification"</formula>
    </cfRule>
    <cfRule type="expression" dxfId="253" priority="5">
      <formula>$F96="Création"</formula>
    </cfRule>
  </conditionalFormatting>
  <conditionalFormatting sqref="B100:B106">
    <cfRule type="expression" dxfId="252" priority="1">
      <formula>AND($A100="Unité d'enseignement",$E100&lt;&gt;6)</formula>
    </cfRule>
  </conditionalFormatting>
  <conditionalFormatting sqref="B1:S7 C8:S9 C10 E10 J10:S11 B12:M12 P12 B13:L13 B14:N14 P14:S17 B15:M17 B301:S999">
    <cfRule type="expression" dxfId="251" priority="91">
      <formula>$D1="Modification"</formula>
    </cfRule>
    <cfRule type="expression" dxfId="250" priority="92">
      <formula>$D1="Création"</formula>
    </cfRule>
    <cfRule type="expression" dxfId="249" priority="93">
      <formula>$D1="Fermeture"</formula>
    </cfRule>
  </conditionalFormatting>
  <conditionalFormatting sqref="B1:S7 C8:S9 J10:S11 B12:M12 B13:L13 B14:N14 B15:M17 B301:S999 C10 E10 P12 P14:S17">
    <cfRule type="expression" dxfId="248" priority="90">
      <formula>$D1="Modification MCC"</formula>
    </cfRule>
  </conditionalFormatting>
  <conditionalFormatting sqref="C1:S9 C10 E10 J10:S11 C12:S26 C27:C41 C42:S1001">
    <cfRule type="expression" dxfId="247" priority="84">
      <formula>$B1="Option"</formula>
    </cfRule>
  </conditionalFormatting>
  <conditionalFormatting sqref="D27:I28 K27:S28 D29:S41">
    <cfRule type="expression" dxfId="246" priority="67">
      <formula>$B27="Option"</formula>
    </cfRule>
    <cfRule type="expression" dxfId="245" priority="73">
      <formula>$C27="Modification"</formula>
    </cfRule>
    <cfRule type="expression" dxfId="244" priority="74">
      <formula>$C27="Création"</formula>
    </cfRule>
    <cfRule type="expression" dxfId="243" priority="75">
      <formula>$C27="Fermeture"</formula>
    </cfRule>
  </conditionalFormatting>
  <conditionalFormatting sqref="D29:S41 K27:S28 D27:I28">
    <cfRule type="expression" dxfId="242" priority="72">
      <formula>$C27="Modification MCC"</formula>
    </cfRule>
  </conditionalFormatting>
  <conditionalFormatting sqref="J1:J26 J42:J1001">
    <cfRule type="expression" dxfId="241" priority="86">
      <formula>$I1="NON"</formula>
    </cfRule>
  </conditionalFormatting>
  <conditionalFormatting sqref="J27">
    <cfRule type="expression" dxfId="240" priority="82">
      <formula>$C28="Création"</formula>
    </cfRule>
    <cfRule type="expression" dxfId="239" priority="83">
      <formula>$C28="Fermeture"</formula>
    </cfRule>
    <cfRule type="expression" dxfId="238" priority="81">
      <formula>$C28="Modification"</formula>
    </cfRule>
    <cfRule type="expression" dxfId="237" priority="78">
      <formula>$C28="Modification MCC"</formula>
    </cfRule>
    <cfRule type="expression" dxfId="236" priority="79">
      <formula>$B28="Option"</formula>
    </cfRule>
    <cfRule type="expression" dxfId="235" priority="80">
      <formula>$I28="NON"</formula>
    </cfRule>
  </conditionalFormatting>
  <conditionalFormatting sqref="J29:J41">
    <cfRule type="expression" dxfId="234" priority="71">
      <formula>$I29="NON"</formula>
    </cfRule>
  </conditionalFormatting>
  <conditionalFormatting sqref="L18:L26 L42:L300">
    <cfRule type="expression" dxfId="233" priority="99">
      <formula>$K18="CCI (CC Intégral)"</formula>
    </cfRule>
  </conditionalFormatting>
  <conditionalFormatting sqref="L27:L41">
    <cfRule type="expression" dxfId="232" priority="77">
      <formula>$K27="CCI (CC Intégral)"</formula>
    </cfRule>
  </conditionalFormatting>
  <conditionalFormatting sqref="L27:M41">
    <cfRule type="expression" dxfId="231" priority="76">
      <formula>$K27="CT (Contrôle terminal)"</formula>
    </cfRule>
  </conditionalFormatting>
  <conditionalFormatting sqref="M1:M26 L18:L26 L42:L300 M42:M1001">
    <cfRule type="expression" dxfId="230" priority="98">
      <formula>$K1="CT (Contrôle terminal)"</formula>
    </cfRule>
  </conditionalFormatting>
  <conditionalFormatting sqref="N1:O1001">
    <cfRule type="expression" dxfId="229" priority="70">
      <formula>$K1="CCI (CC Intégral)"</formula>
    </cfRule>
  </conditionalFormatting>
  <conditionalFormatting sqref="Q1:R1001">
    <cfRule type="expression" dxfId="228" priority="69">
      <formula>$P1="Autres"</formula>
    </cfRule>
  </conditionalFormatting>
  <conditionalFormatting sqref="S1:S1001">
    <cfRule type="expression" dxfId="227" priority="68">
      <formula>$P1="CT (Contrôle terminal)"</formula>
    </cfRule>
  </conditionalFormatting>
  <conditionalFormatting sqref="T18 A18:S26 C27:C41 C42:S89 A90:S90 C91:S106 A107:S300">
    <cfRule type="expression" dxfId="226" priority="95">
      <formula>$C18="Modification"</formula>
    </cfRule>
    <cfRule type="expression" dxfId="225" priority="96">
      <formula>$C18="Création"</formula>
    </cfRule>
    <cfRule type="expression" dxfId="224" priority="97">
      <formula>$C18="Fermeture"</formula>
    </cfRule>
  </conditionalFormatting>
  <conditionalFormatting sqref="T18">
    <cfRule type="expression" dxfId="223" priority="85">
      <formula>$P18="CT (Contrôle terminal)"</formula>
    </cfRule>
  </conditionalFormatting>
  <dataValidations count="7">
    <dataValidation type="list" allowBlank="1" showInputMessage="1" showErrorMessage="1" sqref="B27:B89 B91:B106" xr:uid="{5621F3E6-D303-49EE-8CA5-7D15BDF5A2F0}">
      <formula1>"UE, ECUE, BLOC, OPTION, Parcours Pédagogique"</formula1>
    </dataValidation>
    <dataValidation type="list" allowBlank="1" showInputMessage="1" showErrorMessage="1" sqref="E19:I300" xr:uid="{9D873A65-9C88-4B5D-BF39-4C6C1C696C7C}">
      <formula1>"OUI, NON"</formula1>
    </dataValidation>
    <dataValidation type="list" allowBlank="1" showInputMessage="1" showErrorMessage="1" sqref="P19:P300" xr:uid="{6BB8405A-3068-43BE-BEE8-239A886CF749}">
      <formula1>"CT (Contrôle terminal), Autres"</formula1>
    </dataValidation>
    <dataValidation type="list" allowBlank="1" showInputMessage="1" showErrorMessage="1" sqref="D1:D6" xr:uid="{6988FD00-8029-4FFE-AAEE-982FD5CC7809}">
      <formula1>"Obligatoire, Facultatif, Complémentaire"</formula1>
    </dataValidation>
    <dataValidation type="list" allowBlank="1" showInputMessage="1" showErrorMessage="1" sqref="C19:C300" xr:uid="{091254CA-4173-49EA-B637-7EE4E0FAE4D7}">
      <formula1>"Modification MCC"</formula1>
    </dataValidation>
    <dataValidation type="list" allowBlank="1" showInputMessage="1" showErrorMessage="1" sqref="K19:K300" xr:uid="{ADD43A72-1CA9-4461-94F7-A0BD9CD447A7}">
      <formula1>List_Controle2</formula1>
    </dataValidation>
    <dataValidation type="list" allowBlank="1" showInputMessage="1" showErrorMessage="1" sqref="Q19:Q300 N19:N300" xr:uid="{7D314A49-A0F7-4460-A2F2-CA8BB43F1BEA}">
      <formula1>List_Controle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C07A-11FE-494D-A3F9-83C19157C51E}">
  <dimension ref="A1:O297"/>
  <sheetViews>
    <sheetView topLeftCell="C19" zoomScale="70" zoomScaleNormal="70" workbookViewId="0">
      <selection activeCell="G84" sqref="G84"/>
    </sheetView>
  </sheetViews>
  <sheetFormatPr baseColWidth="10" defaultColWidth="11.42578125" defaultRowHeight="15"/>
  <cols>
    <col min="1" max="1" width="18.42578125" style="14" customWidth="1"/>
    <col min="2" max="2" width="56" style="14" bestFit="1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5.8554687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5"/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0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0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>
      <c r="A5" s="185"/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/>
      <c r="B6" s="185"/>
      <c r="C6" s="185"/>
      <c r="D6" s="185"/>
      <c r="E6" s="185"/>
      <c r="F6" s="185"/>
      <c r="G6" s="185"/>
      <c r="H6" s="185"/>
      <c r="I6" s="185"/>
      <c r="J6" s="185"/>
    </row>
    <row r="7" spans="1:10" ht="18" customHeight="1">
      <c r="A7" s="187" t="s">
        <v>174</v>
      </c>
      <c r="B7" s="184" t="str">
        <f>'[3]Fiche Générale'!B3</f>
        <v>Portail_LLAC</v>
      </c>
      <c r="C7" s="187" t="s">
        <v>175</v>
      </c>
      <c r="D7" s="187"/>
      <c r="E7" s="194">
        <f>'[3]Fiche Générale'!B4</f>
        <v>0</v>
      </c>
      <c r="F7" s="195"/>
      <c r="G7" s="187" t="s">
        <v>176</v>
      </c>
      <c r="H7" s="208" t="str">
        <f>'[3]Fiche Générale'!B5</f>
        <v>-</v>
      </c>
      <c r="I7" s="208"/>
      <c r="J7" s="208"/>
    </row>
    <row r="8" spans="1:10" ht="18" customHeight="1">
      <c r="A8" s="187"/>
      <c r="B8" s="184"/>
      <c r="C8" s="187"/>
      <c r="D8" s="187"/>
      <c r="E8" s="196"/>
      <c r="F8" s="197"/>
      <c r="G8" s="187"/>
      <c r="H8" s="208"/>
      <c r="I8" s="208"/>
      <c r="J8" s="208"/>
    </row>
    <row r="9" spans="1:10" ht="18" customHeight="1">
      <c r="A9" s="187"/>
      <c r="B9" s="184"/>
      <c r="C9" s="187"/>
      <c r="D9" s="187"/>
      <c r="E9" s="198"/>
      <c r="F9" s="199"/>
      <c r="G9" s="187"/>
      <c r="H9" s="208"/>
      <c r="I9" s="208"/>
      <c r="J9" s="208"/>
    </row>
    <row r="10" spans="1:10" ht="18" customHeight="1">
      <c r="A10" s="187"/>
      <c r="B10" s="184"/>
      <c r="C10" s="200" t="s">
        <v>177</v>
      </c>
      <c r="D10" s="200"/>
      <c r="E10" s="210" t="str">
        <f>'[3]Fiche Générale'!B9</f>
        <v>LLCER Anglais</v>
      </c>
      <c r="F10" s="210"/>
      <c r="G10" s="210"/>
      <c r="H10" s="210"/>
      <c r="I10" s="210"/>
      <c r="J10" s="210"/>
    </row>
    <row r="11" spans="1:10" ht="18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210"/>
    </row>
    <row r="12" spans="1:10">
      <c r="C12" s="14" t="s">
        <v>166</v>
      </c>
    </row>
    <row r="13" spans="1:10">
      <c r="A13" s="179" t="s">
        <v>178</v>
      </c>
      <c r="B13" s="148" t="str">
        <f>'[3]S3 Maquette'!B13</f>
        <v>2ème année de Portail</v>
      </c>
      <c r="C13" s="179" t="s">
        <v>180</v>
      </c>
      <c r="D13" s="179"/>
      <c r="E13" s="230">
        <f>'[3]S3 Maquette'!E13</f>
        <v>0</v>
      </c>
      <c r="F13" s="230"/>
      <c r="G13" s="179" t="s">
        <v>256</v>
      </c>
      <c r="H13" s="144">
        <f>[3]Calcul!J7</f>
        <v>240</v>
      </c>
      <c r="I13" s="144"/>
      <c r="J13" s="29"/>
    </row>
    <row r="14" spans="1:10">
      <c r="A14" s="179"/>
      <c r="B14" s="151"/>
      <c r="C14" s="179"/>
      <c r="D14" s="179"/>
      <c r="E14" s="230"/>
      <c r="F14" s="230"/>
      <c r="G14" s="179"/>
      <c r="H14" s="144"/>
      <c r="I14" s="144"/>
      <c r="J14" s="29"/>
    </row>
    <row r="15" spans="1:10">
      <c r="A15" s="179" t="s">
        <v>182</v>
      </c>
      <c r="B15" s="148" t="s">
        <v>146</v>
      </c>
      <c r="C15" s="180" t="s">
        <v>183</v>
      </c>
      <c r="D15" s="181"/>
      <c r="E15" s="179"/>
      <c r="F15" s="179"/>
      <c r="G15" s="217" t="s">
        <v>247</v>
      </c>
      <c r="H15" s="232">
        <f>[3]Calcul!J20</f>
        <v>240</v>
      </c>
      <c r="I15" s="232"/>
      <c r="J15" s="29"/>
    </row>
    <row r="16" spans="1:10">
      <c r="A16" s="179"/>
      <c r="B16" s="151"/>
      <c r="C16" s="182"/>
      <c r="D16" s="183"/>
      <c r="E16" s="179"/>
      <c r="F16" s="179"/>
      <c r="G16" s="219"/>
      <c r="H16" s="232"/>
      <c r="I16" s="232"/>
      <c r="J16" s="29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>
      <c r="A19" s="54">
        <v>0</v>
      </c>
      <c r="B19" s="52" t="s">
        <v>275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193</v>
      </c>
      <c r="B20" s="52" t="s">
        <v>276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195</v>
      </c>
      <c r="B21" s="52" t="s">
        <v>277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197</v>
      </c>
      <c r="B22" s="53" t="s">
        <v>278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7"/>
      <c r="B23" s="53" t="s">
        <v>199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200</v>
      </c>
      <c r="B24" s="53" t="s">
        <v>279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202</v>
      </c>
      <c r="B25" s="53" t="s">
        <v>203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204</v>
      </c>
      <c r="B26" s="53" t="s">
        <v>205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s="91" customFormat="1" ht="43.35" customHeight="1">
      <c r="A27" s="87"/>
      <c r="B27" s="88" t="s">
        <v>297</v>
      </c>
      <c r="C27" s="87" t="s">
        <v>26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9"/>
      <c r="O27" s="90"/>
    </row>
    <row r="28" spans="1:15" ht="43.35" customHeight="1">
      <c r="A28" s="23"/>
      <c r="B28" s="72" t="s">
        <v>347</v>
      </c>
      <c r="C28" s="20" t="s">
        <v>11</v>
      </c>
      <c r="D28" s="20">
        <v>6</v>
      </c>
      <c r="E28" s="5"/>
      <c r="F28" s="5"/>
      <c r="G28" s="5"/>
      <c r="H28" s="20"/>
      <c r="I28" s="78"/>
      <c r="J28" s="78"/>
      <c r="K28" s="78"/>
      <c r="L28" s="20"/>
      <c r="M28" s="20"/>
      <c r="N28" s="5"/>
      <c r="O28" s="5"/>
    </row>
    <row r="29" spans="1:15" ht="43.35" customHeight="1">
      <c r="A29" s="23"/>
      <c r="B29" s="78" t="s">
        <v>263</v>
      </c>
      <c r="C29" s="20" t="s">
        <v>19</v>
      </c>
      <c r="D29" s="20"/>
      <c r="E29" s="5"/>
      <c r="F29" s="5"/>
      <c r="G29" s="5"/>
      <c r="H29" s="20"/>
      <c r="I29" s="78"/>
      <c r="J29" s="78">
        <v>12</v>
      </c>
      <c r="K29" s="78"/>
      <c r="L29" s="20"/>
      <c r="M29" s="20"/>
      <c r="N29" s="5"/>
      <c r="O29" s="5"/>
    </row>
    <row r="30" spans="1:15" ht="43.35" customHeight="1">
      <c r="A30" s="23"/>
      <c r="B30" s="78" t="s">
        <v>264</v>
      </c>
      <c r="C30" s="20" t="s">
        <v>19</v>
      </c>
      <c r="D30" s="20"/>
      <c r="E30" s="5"/>
      <c r="F30" s="5"/>
      <c r="G30" s="5"/>
      <c r="H30" s="20"/>
      <c r="I30" s="78"/>
      <c r="J30" s="78">
        <v>12</v>
      </c>
      <c r="K30" s="78"/>
      <c r="L30" s="20"/>
      <c r="M30" s="20"/>
      <c r="N30" s="5"/>
      <c r="O30" s="5"/>
    </row>
    <row r="31" spans="1:15" ht="43.35" customHeight="1">
      <c r="A31" s="23"/>
      <c r="B31" s="78" t="s">
        <v>265</v>
      </c>
      <c r="C31" s="20" t="s">
        <v>19</v>
      </c>
      <c r="D31" s="20"/>
      <c r="E31" s="5"/>
      <c r="F31" s="5"/>
      <c r="G31" s="5"/>
      <c r="H31" s="20"/>
      <c r="I31" s="78"/>
      <c r="J31" s="78">
        <v>18</v>
      </c>
      <c r="K31" s="78"/>
      <c r="L31" s="20"/>
      <c r="M31" s="20"/>
      <c r="N31" s="5"/>
      <c r="O31" s="5"/>
    </row>
    <row r="32" spans="1:15" ht="43.35" customHeight="1">
      <c r="A32" s="23"/>
      <c r="B32" s="78" t="s">
        <v>266</v>
      </c>
      <c r="C32" s="20" t="s">
        <v>19</v>
      </c>
      <c r="D32" s="20"/>
      <c r="E32" s="5"/>
      <c r="F32" s="5"/>
      <c r="G32" s="5"/>
      <c r="H32" s="20"/>
      <c r="I32" s="78"/>
      <c r="J32" s="78"/>
      <c r="K32" s="78">
        <v>24</v>
      </c>
      <c r="L32" s="20"/>
      <c r="M32" s="20"/>
      <c r="N32" s="5"/>
      <c r="O32" s="5"/>
    </row>
    <row r="33" spans="1:15" ht="43.35" customHeight="1">
      <c r="A33" s="23"/>
      <c r="B33" s="77" t="s">
        <v>267</v>
      </c>
      <c r="C33" s="20" t="s">
        <v>11</v>
      </c>
      <c r="D33" s="20">
        <v>6</v>
      </c>
      <c r="E33" s="5"/>
      <c r="F33" s="5"/>
      <c r="G33" s="5"/>
      <c r="H33" s="20"/>
      <c r="I33" s="78"/>
      <c r="J33" s="78"/>
      <c r="K33" s="78"/>
      <c r="L33" s="20"/>
      <c r="M33" s="20"/>
      <c r="N33" s="5"/>
      <c r="O33" s="5"/>
    </row>
    <row r="34" spans="1:15" ht="43.35" customHeight="1">
      <c r="A34" s="23"/>
      <c r="B34" s="78" t="s">
        <v>268</v>
      </c>
      <c r="C34" s="20" t="s">
        <v>19</v>
      </c>
      <c r="D34" s="20"/>
      <c r="E34" s="5"/>
      <c r="F34" s="5"/>
      <c r="G34" s="5"/>
      <c r="H34" s="20"/>
      <c r="I34" s="78">
        <v>12</v>
      </c>
      <c r="J34" s="78">
        <v>18</v>
      </c>
      <c r="K34" s="78"/>
      <c r="L34" s="20"/>
      <c r="M34" s="20"/>
      <c r="N34" s="5"/>
      <c r="O34" s="5"/>
    </row>
    <row r="35" spans="1:15" ht="43.35" customHeight="1">
      <c r="A35" s="23"/>
      <c r="B35" s="78" t="s">
        <v>269</v>
      </c>
      <c r="C35" s="20" t="s">
        <v>19</v>
      </c>
      <c r="D35" s="20"/>
      <c r="E35" s="5"/>
      <c r="F35" s="5"/>
      <c r="G35" s="5"/>
      <c r="H35" s="20"/>
      <c r="I35" s="78">
        <v>12</v>
      </c>
      <c r="J35" s="78">
        <v>18</v>
      </c>
      <c r="K35" s="78"/>
      <c r="L35" s="20"/>
      <c r="M35" s="20"/>
      <c r="N35" s="5"/>
      <c r="O35" s="5"/>
    </row>
    <row r="36" spans="1:15" ht="43.35" customHeight="1">
      <c r="A36" s="23"/>
      <c r="B36" s="77" t="s">
        <v>270</v>
      </c>
      <c r="C36" s="20" t="s">
        <v>11</v>
      </c>
      <c r="D36" s="20">
        <v>6</v>
      </c>
      <c r="E36" s="5"/>
      <c r="F36" s="5"/>
      <c r="G36" s="5"/>
      <c r="H36" s="20"/>
      <c r="I36" s="78"/>
      <c r="J36" s="78"/>
      <c r="K36" s="78"/>
      <c r="L36" s="20"/>
      <c r="M36" s="20"/>
      <c r="N36" s="5"/>
      <c r="O36" s="5"/>
    </row>
    <row r="37" spans="1:15" ht="43.35" customHeight="1">
      <c r="A37" s="23"/>
      <c r="B37" s="78" t="s">
        <v>271</v>
      </c>
      <c r="C37" s="20" t="s">
        <v>19</v>
      </c>
      <c r="D37" s="20"/>
      <c r="E37" s="5"/>
      <c r="F37" s="5"/>
      <c r="G37" s="5"/>
      <c r="H37" s="20"/>
      <c r="I37" s="78">
        <v>12</v>
      </c>
      <c r="J37" s="78">
        <v>18</v>
      </c>
      <c r="K37" s="78"/>
      <c r="L37" s="20"/>
      <c r="M37" s="20"/>
      <c r="N37" s="5"/>
      <c r="O37" s="5"/>
    </row>
    <row r="38" spans="1:15" ht="43.35" customHeight="1">
      <c r="A38" s="23"/>
      <c r="B38" s="78" t="s">
        <v>272</v>
      </c>
      <c r="C38" s="20" t="s">
        <v>19</v>
      </c>
      <c r="D38" s="20"/>
      <c r="E38" s="5"/>
      <c r="F38" s="5"/>
      <c r="G38" s="5"/>
      <c r="H38" s="20"/>
      <c r="I38" s="78">
        <v>12</v>
      </c>
      <c r="J38" s="78">
        <v>18</v>
      </c>
      <c r="K38" s="78"/>
      <c r="L38" s="20"/>
      <c r="M38" s="20"/>
      <c r="N38" s="5"/>
      <c r="O38" s="5"/>
    </row>
    <row r="39" spans="1:15" ht="43.35" customHeight="1">
      <c r="A39" s="23"/>
      <c r="B39" s="26"/>
      <c r="C39" s="20"/>
      <c r="D39" s="20"/>
      <c r="E39" s="5"/>
      <c r="F39" s="5"/>
      <c r="G39" s="5"/>
      <c r="H39" s="20"/>
      <c r="I39" s="20"/>
      <c r="J39" s="20"/>
      <c r="K39" s="20"/>
      <c r="L39" s="20"/>
      <c r="M39" s="20"/>
      <c r="N39" s="5"/>
      <c r="O39" s="5"/>
    </row>
    <row r="40" spans="1:15" s="91" customFormat="1" ht="43.35" customHeight="1">
      <c r="A40" s="92"/>
      <c r="B40" s="93" t="s">
        <v>305</v>
      </c>
      <c r="C40" s="94" t="s">
        <v>29</v>
      </c>
      <c r="D40" s="94"/>
      <c r="E40" s="94"/>
      <c r="F40" s="94"/>
      <c r="G40" s="94"/>
      <c r="H40" s="94"/>
      <c r="I40" s="93"/>
      <c r="J40" s="93"/>
      <c r="K40" s="93"/>
      <c r="L40" s="94"/>
      <c r="M40" s="94"/>
      <c r="N40" s="90"/>
      <c r="O40" s="90"/>
    </row>
    <row r="41" spans="1:15" s="99" customFormat="1" ht="43.35" customHeight="1">
      <c r="A41" s="95"/>
      <c r="B41" s="96" t="s">
        <v>342</v>
      </c>
      <c r="C41" s="95" t="s">
        <v>26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7"/>
      <c r="O41" s="98"/>
    </row>
    <row r="42" spans="1:15" ht="43.35" customHeight="1">
      <c r="A42" s="23"/>
      <c r="B42" s="76" t="s">
        <v>306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100" t="s">
        <v>307</v>
      </c>
      <c r="C43" s="20" t="s">
        <v>29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3"/>
      <c r="B44" s="77" t="s">
        <v>348</v>
      </c>
      <c r="C44" s="20" t="s">
        <v>11</v>
      </c>
      <c r="D44" s="20">
        <v>6</v>
      </c>
      <c r="E44" s="5"/>
      <c r="F44" s="5"/>
      <c r="G44" s="5"/>
      <c r="H44" s="20"/>
      <c r="I44" s="78"/>
      <c r="J44" s="78"/>
      <c r="K44" s="78"/>
      <c r="L44" s="20"/>
      <c r="M44" s="20"/>
      <c r="N44" s="5"/>
      <c r="O44" s="5"/>
    </row>
    <row r="45" spans="1:15" ht="43.35" customHeight="1">
      <c r="A45" s="23"/>
      <c r="B45" s="78" t="s">
        <v>325</v>
      </c>
      <c r="C45" s="20" t="s">
        <v>19</v>
      </c>
      <c r="D45" s="20"/>
      <c r="E45" s="5"/>
      <c r="F45" s="5"/>
      <c r="G45" s="5"/>
      <c r="H45" s="20"/>
      <c r="I45" s="78">
        <v>12</v>
      </c>
      <c r="J45" s="78">
        <v>18</v>
      </c>
      <c r="K45" s="78"/>
      <c r="L45" s="20"/>
      <c r="M45" s="20"/>
      <c r="N45" s="5"/>
      <c r="O45" s="5"/>
    </row>
    <row r="46" spans="1:15" ht="43.35" customHeight="1">
      <c r="A46" s="23"/>
      <c r="B46" s="78" t="s">
        <v>326</v>
      </c>
      <c r="C46" s="20" t="s">
        <v>19</v>
      </c>
      <c r="D46" s="20"/>
      <c r="E46" s="5"/>
      <c r="F46" s="5"/>
      <c r="G46" s="5"/>
      <c r="H46" s="20"/>
      <c r="I46" s="78">
        <v>12</v>
      </c>
      <c r="J46" s="78">
        <v>18</v>
      </c>
      <c r="K46" s="78"/>
      <c r="L46" s="20"/>
      <c r="M46" s="20"/>
      <c r="N46" s="5"/>
      <c r="O46" s="5"/>
    </row>
    <row r="47" spans="1:15" ht="43.35" customHeight="1">
      <c r="A47" s="23"/>
      <c r="B47" s="77" t="s">
        <v>349</v>
      </c>
      <c r="C47" s="20" t="s">
        <v>11</v>
      </c>
      <c r="D47" s="20">
        <v>6</v>
      </c>
      <c r="E47" s="5"/>
      <c r="F47" s="5"/>
      <c r="G47" s="5"/>
      <c r="H47" s="20"/>
      <c r="I47" s="78"/>
      <c r="J47" s="78"/>
      <c r="K47" s="78"/>
      <c r="L47" s="20"/>
      <c r="M47" s="20"/>
      <c r="N47" s="5"/>
      <c r="O47" s="5"/>
    </row>
    <row r="48" spans="1:15" ht="43.35" customHeight="1">
      <c r="A48" s="23"/>
      <c r="B48" s="78" t="s">
        <v>327</v>
      </c>
      <c r="C48" s="20" t="s">
        <v>19</v>
      </c>
      <c r="D48" s="20"/>
      <c r="E48" s="5"/>
      <c r="F48" s="5"/>
      <c r="G48" s="5"/>
      <c r="H48" s="20"/>
      <c r="I48" s="78">
        <v>12</v>
      </c>
      <c r="J48" s="78">
        <v>18</v>
      </c>
      <c r="K48" s="78"/>
      <c r="L48" s="20"/>
      <c r="M48" s="20"/>
      <c r="N48" s="5"/>
      <c r="O48" s="5"/>
    </row>
    <row r="49" spans="1:15" ht="43.35" customHeight="1">
      <c r="A49" s="23"/>
      <c r="B49" s="78" t="s">
        <v>328</v>
      </c>
      <c r="C49" s="20" t="s">
        <v>19</v>
      </c>
      <c r="D49" s="20"/>
      <c r="E49" s="5"/>
      <c r="F49" s="5"/>
      <c r="G49" s="5"/>
      <c r="H49" s="20"/>
      <c r="I49" s="78">
        <v>12</v>
      </c>
      <c r="J49" s="78">
        <v>18</v>
      </c>
      <c r="K49" s="78"/>
      <c r="L49" s="20"/>
      <c r="M49" s="20"/>
      <c r="N49" s="5"/>
      <c r="O49" s="5"/>
    </row>
    <row r="50" spans="1:15" ht="43.35" customHeight="1">
      <c r="A50" s="23"/>
      <c r="B50" s="72" t="s">
        <v>308</v>
      </c>
      <c r="C50" s="20" t="s">
        <v>11</v>
      </c>
      <c r="D50" s="20">
        <v>6</v>
      </c>
      <c r="E50" s="20"/>
      <c r="F50" s="20"/>
      <c r="G50" s="20"/>
      <c r="H50" s="20"/>
      <c r="I50" s="75"/>
      <c r="J50" s="75"/>
      <c r="K50" s="75"/>
      <c r="L50" s="20"/>
      <c r="M50" s="20"/>
      <c r="N50" s="5"/>
      <c r="O50" s="5"/>
    </row>
    <row r="51" spans="1:15" ht="43.35" customHeight="1">
      <c r="A51" s="23"/>
      <c r="B51" s="78" t="s">
        <v>321</v>
      </c>
      <c r="C51" s="20" t="s">
        <v>19</v>
      </c>
      <c r="D51" s="20"/>
      <c r="E51" s="5"/>
      <c r="F51" s="5"/>
      <c r="G51" s="5"/>
      <c r="H51" s="20"/>
      <c r="I51" s="78"/>
      <c r="J51" s="78">
        <v>12</v>
      </c>
      <c r="K51" s="78"/>
      <c r="L51" s="20"/>
      <c r="M51" s="20"/>
      <c r="N51" s="5"/>
      <c r="O51" s="5"/>
    </row>
    <row r="52" spans="1:15" ht="43.35" customHeight="1">
      <c r="A52" s="23"/>
      <c r="B52" s="78" t="s">
        <v>322</v>
      </c>
      <c r="C52" s="20" t="s">
        <v>19</v>
      </c>
      <c r="D52" s="20"/>
      <c r="E52" s="5"/>
      <c r="F52" s="5"/>
      <c r="G52" s="5"/>
      <c r="H52" s="20"/>
      <c r="I52" s="78"/>
      <c r="J52" s="78">
        <v>12</v>
      </c>
      <c r="K52" s="78"/>
      <c r="L52" s="20"/>
      <c r="M52" s="20"/>
      <c r="N52" s="5"/>
      <c r="O52" s="5"/>
    </row>
    <row r="53" spans="1:15" ht="43.35" customHeight="1">
      <c r="A53" s="23"/>
      <c r="B53" s="78" t="s">
        <v>323</v>
      </c>
      <c r="C53" s="20" t="s">
        <v>19</v>
      </c>
      <c r="D53" s="20"/>
      <c r="E53" s="5"/>
      <c r="F53" s="5"/>
      <c r="G53" s="5"/>
      <c r="H53" s="20"/>
      <c r="I53" s="78"/>
      <c r="J53" s="78">
        <v>18</v>
      </c>
      <c r="K53" s="78"/>
      <c r="L53" s="20"/>
      <c r="M53" s="20"/>
      <c r="N53" s="5"/>
      <c r="O53" s="5"/>
    </row>
    <row r="54" spans="1:15" ht="43.35" customHeight="1">
      <c r="A54" s="23"/>
      <c r="B54" s="78" t="s">
        <v>324</v>
      </c>
      <c r="C54" s="20" t="s">
        <v>19</v>
      </c>
      <c r="D54" s="20"/>
      <c r="E54" s="5"/>
      <c r="F54" s="5"/>
      <c r="G54" s="5"/>
      <c r="H54" s="20"/>
      <c r="I54" s="78"/>
      <c r="J54" s="78"/>
      <c r="K54" s="78">
        <v>24</v>
      </c>
      <c r="L54" s="20"/>
      <c r="M54" s="20"/>
      <c r="N54" s="5"/>
      <c r="O54" s="5"/>
    </row>
    <row r="55" spans="1:15" ht="43.35" customHeight="1">
      <c r="A55" s="24"/>
      <c r="B55" s="72" t="s">
        <v>309</v>
      </c>
      <c r="C55" s="20" t="s">
        <v>11</v>
      </c>
      <c r="D55" s="20">
        <v>6</v>
      </c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3"/>
      <c r="B56" s="102" t="s">
        <v>310</v>
      </c>
      <c r="C56" s="20" t="s">
        <v>29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</row>
    <row r="57" spans="1:15" ht="43.35" customHeight="1">
      <c r="A57" s="23"/>
      <c r="B57" s="77" t="s">
        <v>348</v>
      </c>
      <c r="C57" s="20" t="s">
        <v>11</v>
      </c>
      <c r="D57" s="20">
        <v>6</v>
      </c>
      <c r="E57" s="5"/>
      <c r="F57" s="5"/>
      <c r="G57" s="5"/>
      <c r="H57" s="20"/>
      <c r="I57" s="78"/>
      <c r="J57" s="78"/>
      <c r="K57" s="78"/>
      <c r="L57" s="20"/>
      <c r="M57" s="20"/>
      <c r="N57" s="5"/>
      <c r="O57" s="5"/>
    </row>
    <row r="58" spans="1:15" ht="43.35" customHeight="1">
      <c r="A58" s="23"/>
      <c r="B58" s="78" t="s">
        <v>325</v>
      </c>
      <c r="C58" s="20" t="s">
        <v>19</v>
      </c>
      <c r="D58" s="20"/>
      <c r="E58" s="5"/>
      <c r="F58" s="5"/>
      <c r="G58" s="5"/>
      <c r="H58" s="20"/>
      <c r="I58" s="78">
        <v>12</v>
      </c>
      <c r="J58" s="78">
        <v>18</v>
      </c>
      <c r="K58" s="78"/>
      <c r="L58" s="20"/>
      <c r="M58" s="20"/>
      <c r="N58" s="5"/>
      <c r="O58" s="5"/>
    </row>
    <row r="59" spans="1:15" ht="43.35" customHeight="1">
      <c r="A59" s="23"/>
      <c r="B59" s="78" t="s">
        <v>326</v>
      </c>
      <c r="C59" s="20" t="s">
        <v>19</v>
      </c>
      <c r="D59" s="20"/>
      <c r="E59" s="5"/>
      <c r="F59" s="5"/>
      <c r="G59" s="5"/>
      <c r="H59" s="20"/>
      <c r="I59" s="78">
        <v>12</v>
      </c>
      <c r="J59" s="78">
        <v>18</v>
      </c>
      <c r="K59" s="78"/>
      <c r="L59" s="20"/>
      <c r="M59" s="20"/>
      <c r="N59" s="5"/>
      <c r="O59" s="5"/>
    </row>
    <row r="60" spans="1:15" ht="43.35" customHeight="1">
      <c r="A60" s="23"/>
      <c r="B60" s="77" t="s">
        <v>349</v>
      </c>
      <c r="C60" s="20" t="s">
        <v>11</v>
      </c>
      <c r="D60" s="20">
        <v>6</v>
      </c>
      <c r="E60" s="5"/>
      <c r="F60" s="5"/>
      <c r="G60" s="5"/>
      <c r="H60" s="20"/>
      <c r="I60" s="78"/>
      <c r="J60" s="78"/>
      <c r="K60" s="78"/>
      <c r="L60" s="20"/>
      <c r="M60" s="20"/>
      <c r="N60" s="5"/>
      <c r="O60" s="5"/>
    </row>
    <row r="61" spans="1:15" ht="43.35" customHeight="1">
      <c r="A61" s="23"/>
      <c r="B61" s="78" t="s">
        <v>327</v>
      </c>
      <c r="C61" s="20" t="s">
        <v>19</v>
      </c>
      <c r="D61" s="20"/>
      <c r="E61" s="5"/>
      <c r="F61" s="5"/>
      <c r="G61" s="5"/>
      <c r="H61" s="20"/>
      <c r="I61" s="78">
        <v>12</v>
      </c>
      <c r="J61" s="78">
        <v>18</v>
      </c>
      <c r="K61" s="78"/>
      <c r="L61" s="20"/>
      <c r="M61" s="20"/>
      <c r="N61" s="5"/>
      <c r="O61" s="5"/>
    </row>
    <row r="62" spans="1:15" ht="43.35" customHeight="1">
      <c r="A62" s="23"/>
      <c r="B62" s="78" t="s">
        <v>328</v>
      </c>
      <c r="C62" s="20" t="s">
        <v>19</v>
      </c>
      <c r="D62" s="20"/>
      <c r="E62" s="5"/>
      <c r="F62" s="5"/>
      <c r="G62" s="5"/>
      <c r="H62" s="20"/>
      <c r="I62" s="78">
        <v>12</v>
      </c>
      <c r="J62" s="78">
        <v>18</v>
      </c>
      <c r="K62" s="78"/>
      <c r="L62" s="20"/>
      <c r="M62" s="20"/>
      <c r="N62" s="5"/>
      <c r="O62" s="5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s="99" customFormat="1" ht="43.35" customHeight="1">
      <c r="A64" s="95"/>
      <c r="B64" s="96" t="s">
        <v>311</v>
      </c>
      <c r="C64" s="95" t="s">
        <v>26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7"/>
      <c r="O64" s="98"/>
    </row>
    <row r="65" spans="1:15" ht="43.35" customHeight="1">
      <c r="A65" s="23"/>
      <c r="B65" s="76" t="s">
        <v>306</v>
      </c>
      <c r="C65" s="20" t="s">
        <v>11</v>
      </c>
      <c r="D65" s="20">
        <v>6</v>
      </c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</row>
    <row r="66" spans="1:15" ht="43.35" customHeight="1">
      <c r="A66" s="23"/>
      <c r="B66" s="100" t="s">
        <v>307</v>
      </c>
      <c r="C66" s="20" t="s">
        <v>29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</row>
    <row r="67" spans="1:15" ht="43.35" customHeight="1">
      <c r="A67" s="23"/>
      <c r="B67" s="77" t="s">
        <v>329</v>
      </c>
      <c r="C67" s="20" t="s">
        <v>11</v>
      </c>
      <c r="D67" s="20">
        <v>6</v>
      </c>
      <c r="E67" s="5"/>
      <c r="F67" s="5"/>
      <c r="G67" s="5"/>
      <c r="H67" s="20"/>
      <c r="I67" s="78"/>
      <c r="J67" s="78"/>
      <c r="K67" s="20"/>
      <c r="L67" s="20"/>
      <c r="M67" s="20"/>
      <c r="N67" s="5"/>
      <c r="O67" s="5"/>
    </row>
    <row r="68" spans="1:15" ht="43.35" customHeight="1">
      <c r="A68" s="23"/>
      <c r="B68" s="78" t="s">
        <v>330</v>
      </c>
      <c r="C68" s="20" t="s">
        <v>19</v>
      </c>
      <c r="D68" s="20"/>
      <c r="E68" s="5"/>
      <c r="F68" s="5"/>
      <c r="G68" s="5"/>
      <c r="H68" s="20"/>
      <c r="I68" s="78">
        <v>12</v>
      </c>
      <c r="J68" s="78">
        <v>6</v>
      </c>
      <c r="K68" s="20"/>
      <c r="L68" s="20"/>
      <c r="M68" s="20"/>
      <c r="N68" s="5"/>
      <c r="O68" s="5"/>
    </row>
    <row r="69" spans="1:15" ht="43.35" customHeight="1">
      <c r="A69" s="23"/>
      <c r="B69" s="78" t="s">
        <v>331</v>
      </c>
      <c r="C69" s="20" t="s">
        <v>19</v>
      </c>
      <c r="D69" s="20"/>
      <c r="E69" s="5"/>
      <c r="F69" s="5"/>
      <c r="G69" s="5"/>
      <c r="H69" s="20"/>
      <c r="I69" s="78">
        <v>12</v>
      </c>
      <c r="J69" s="78">
        <v>6</v>
      </c>
      <c r="K69" s="20"/>
      <c r="L69" s="20"/>
      <c r="M69" s="20"/>
      <c r="N69" s="5"/>
      <c r="O69" s="5"/>
    </row>
    <row r="70" spans="1:15" ht="43.35" customHeight="1">
      <c r="A70" s="23"/>
      <c r="B70" s="78" t="s">
        <v>332</v>
      </c>
      <c r="C70" s="20" t="s">
        <v>19</v>
      </c>
      <c r="D70"/>
      <c r="E70" s="5"/>
      <c r="F70" s="5"/>
      <c r="G70" s="5"/>
      <c r="H70" s="20"/>
      <c r="I70" s="78"/>
      <c r="J70" s="78">
        <v>24</v>
      </c>
      <c r="K70" s="20"/>
      <c r="L70" s="20"/>
      <c r="M70" s="20"/>
      <c r="N70" s="5"/>
      <c r="O70" s="5"/>
    </row>
    <row r="71" spans="1:15" ht="43.35" customHeight="1">
      <c r="A71" s="23"/>
      <c r="B71" s="77" t="s">
        <v>333</v>
      </c>
      <c r="C71" s="20" t="s">
        <v>11</v>
      </c>
      <c r="D71" s="20">
        <v>6</v>
      </c>
      <c r="E71" s="5"/>
      <c r="F71" s="5"/>
      <c r="G71" s="5"/>
      <c r="H71" s="20"/>
      <c r="I71" s="75"/>
      <c r="J71" s="78"/>
      <c r="K71" s="20"/>
      <c r="L71" s="20"/>
      <c r="M71" s="20"/>
      <c r="N71" s="5"/>
      <c r="O71" s="5"/>
    </row>
    <row r="72" spans="1:15" ht="43.35" customHeight="1">
      <c r="A72" s="23"/>
      <c r="B72" s="78" t="s">
        <v>334</v>
      </c>
      <c r="C72" s="20" t="s">
        <v>19</v>
      </c>
      <c r="D72" s="20"/>
      <c r="E72" s="5"/>
      <c r="F72" s="5"/>
      <c r="G72" s="5"/>
      <c r="H72" s="20"/>
      <c r="I72" s="75">
        <v>12</v>
      </c>
      <c r="J72" s="78">
        <v>6</v>
      </c>
      <c r="K72" s="20"/>
      <c r="L72" s="20"/>
      <c r="M72" s="20"/>
      <c r="N72" s="5"/>
      <c r="O72" s="5"/>
    </row>
    <row r="73" spans="1:15" ht="43.35" customHeight="1">
      <c r="A73" s="23"/>
      <c r="B73" s="78" t="s">
        <v>335</v>
      </c>
      <c r="C73" s="20" t="s">
        <v>19</v>
      </c>
      <c r="D73" s="20"/>
      <c r="E73" s="5"/>
      <c r="F73" s="5"/>
      <c r="G73" s="5"/>
      <c r="H73" s="20"/>
      <c r="I73" s="78">
        <v>12</v>
      </c>
      <c r="J73" s="78">
        <v>6</v>
      </c>
      <c r="K73" s="20"/>
      <c r="L73" s="20"/>
      <c r="M73" s="20"/>
      <c r="N73" s="5"/>
      <c r="O73" s="5"/>
    </row>
    <row r="74" spans="1:15" ht="43.35" customHeight="1">
      <c r="A74" s="23"/>
      <c r="B74" s="78" t="s">
        <v>336</v>
      </c>
      <c r="C74" s="20" t="s">
        <v>19</v>
      </c>
      <c r="D74" s="20"/>
      <c r="E74" s="5"/>
      <c r="F74" s="5"/>
      <c r="G74" s="5"/>
      <c r="H74" s="20"/>
      <c r="I74" s="78"/>
      <c r="J74" s="78">
        <v>24</v>
      </c>
      <c r="K74" s="20"/>
      <c r="L74" s="20"/>
      <c r="M74" s="20"/>
      <c r="N74" s="5"/>
      <c r="O74" s="5"/>
    </row>
    <row r="75" spans="1:15" ht="43.35" customHeight="1">
      <c r="A75" s="23"/>
      <c r="B75" s="77" t="s">
        <v>337</v>
      </c>
      <c r="C75" s="20" t="s">
        <v>11</v>
      </c>
      <c r="D75" s="20">
        <v>6</v>
      </c>
      <c r="E75" s="5"/>
      <c r="F75" s="5"/>
      <c r="G75" s="5"/>
      <c r="H75" s="20"/>
      <c r="I75" s="78"/>
      <c r="J75" s="78"/>
      <c r="K75" s="20"/>
      <c r="L75" s="20"/>
      <c r="M75" s="20"/>
      <c r="N75" s="5"/>
      <c r="O75" s="5"/>
    </row>
    <row r="76" spans="1:15" ht="43.35" customHeight="1">
      <c r="A76" s="23"/>
      <c r="B76" s="78" t="s">
        <v>338</v>
      </c>
      <c r="C76" s="20" t="s">
        <v>19</v>
      </c>
      <c r="D76" s="20"/>
      <c r="E76" s="5"/>
      <c r="F76" s="5"/>
      <c r="G76" s="5"/>
      <c r="H76" s="20"/>
      <c r="I76" s="78"/>
      <c r="J76" s="78">
        <v>12</v>
      </c>
      <c r="K76" s="20"/>
      <c r="L76" s="20"/>
      <c r="M76" s="20"/>
      <c r="N76" s="5"/>
      <c r="O76" s="5"/>
    </row>
    <row r="77" spans="1:15" ht="43.35" customHeight="1">
      <c r="A77" s="23"/>
      <c r="B77" s="78" t="s">
        <v>339</v>
      </c>
      <c r="C77" s="20" t="s">
        <v>19</v>
      </c>
      <c r="D77" s="20"/>
      <c r="E77" s="5"/>
      <c r="F77" s="5"/>
      <c r="G77" s="5"/>
      <c r="H77" s="20"/>
      <c r="I77" s="78"/>
      <c r="J77" s="78">
        <v>12</v>
      </c>
      <c r="K77" s="20"/>
      <c r="L77" s="20"/>
      <c r="M77" s="20"/>
      <c r="N77" s="5"/>
      <c r="O77" s="5"/>
    </row>
    <row r="78" spans="1:15" ht="43.35" customHeight="1">
      <c r="A78" s="23"/>
      <c r="B78" s="78" t="s">
        <v>340</v>
      </c>
      <c r="C78" s="20" t="s">
        <v>19</v>
      </c>
      <c r="D78" s="20"/>
      <c r="E78" s="5"/>
      <c r="F78" s="5"/>
      <c r="G78" s="5"/>
      <c r="H78" s="20"/>
      <c r="I78" s="78"/>
      <c r="J78" s="78">
        <v>18</v>
      </c>
      <c r="K78" s="20"/>
      <c r="L78" s="20"/>
      <c r="M78" s="20"/>
      <c r="N78" s="5"/>
      <c r="O78" s="5"/>
    </row>
    <row r="79" spans="1:15" ht="43.35" customHeight="1">
      <c r="A79" s="23"/>
      <c r="B79" s="78" t="s">
        <v>341</v>
      </c>
      <c r="C79" s="20" t="s">
        <v>19</v>
      </c>
      <c r="D79" s="20"/>
      <c r="E79" s="5"/>
      <c r="F79" s="5"/>
      <c r="G79" s="5"/>
      <c r="H79" s="20"/>
      <c r="I79" s="78"/>
      <c r="J79" s="78"/>
      <c r="K79" s="20">
        <v>24</v>
      </c>
      <c r="L79" s="20"/>
      <c r="M79" s="20"/>
      <c r="N79" s="5"/>
      <c r="O79" s="5"/>
    </row>
    <row r="80" spans="1:15" ht="43.35" customHeight="1">
      <c r="A80" s="24"/>
      <c r="B80" s="72" t="s">
        <v>309</v>
      </c>
      <c r="C80" s="20" t="s">
        <v>11</v>
      </c>
      <c r="D80" s="20">
        <v>6</v>
      </c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3"/>
      <c r="B81" s="101" t="s">
        <v>310</v>
      </c>
      <c r="C81" s="20" t="s">
        <v>29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</row>
    <row r="82" spans="1:15" ht="43.35" customHeight="1">
      <c r="A82" s="23"/>
      <c r="B82" s="77" t="s">
        <v>329</v>
      </c>
      <c r="C82" s="20" t="s">
        <v>11</v>
      </c>
      <c r="D82" s="20">
        <v>6</v>
      </c>
      <c r="E82" s="5"/>
      <c r="F82" s="5"/>
      <c r="G82" s="5"/>
      <c r="H82" s="20"/>
      <c r="I82" s="78"/>
      <c r="J82" s="78"/>
      <c r="K82" s="20"/>
      <c r="L82" s="20"/>
      <c r="M82" s="20"/>
      <c r="N82" s="5"/>
      <c r="O82" s="5"/>
    </row>
    <row r="83" spans="1:15" ht="43.35" customHeight="1">
      <c r="A83" s="23"/>
      <c r="B83" s="78" t="s">
        <v>330</v>
      </c>
      <c r="C83" s="20" t="s">
        <v>19</v>
      </c>
      <c r="D83" s="20"/>
      <c r="E83" s="5"/>
      <c r="F83" s="5"/>
      <c r="G83" s="5"/>
      <c r="H83" s="20"/>
      <c r="I83" s="78">
        <v>12</v>
      </c>
      <c r="J83" s="78">
        <v>6</v>
      </c>
      <c r="K83" s="20"/>
      <c r="L83" s="20"/>
      <c r="M83" s="20"/>
      <c r="N83" s="5"/>
      <c r="O83" s="5"/>
    </row>
    <row r="84" spans="1:15" ht="43.35" customHeight="1">
      <c r="A84" s="23"/>
      <c r="B84" s="78" t="s">
        <v>331</v>
      </c>
      <c r="C84" s="20" t="s">
        <v>19</v>
      </c>
      <c r="D84" s="20"/>
      <c r="E84" s="5"/>
      <c r="F84" s="5"/>
      <c r="G84" s="5"/>
      <c r="H84" s="20"/>
      <c r="I84" s="78">
        <v>12</v>
      </c>
      <c r="J84" s="78">
        <v>6</v>
      </c>
      <c r="K84" s="20"/>
      <c r="L84" s="20"/>
      <c r="M84" s="20"/>
      <c r="N84" s="5"/>
      <c r="O84" s="5"/>
    </row>
    <row r="85" spans="1:15" ht="43.35" customHeight="1">
      <c r="A85" s="23"/>
      <c r="B85" s="78" t="s">
        <v>332</v>
      </c>
      <c r="C85" s="20" t="s">
        <v>19</v>
      </c>
      <c r="D85"/>
      <c r="E85" s="5"/>
      <c r="F85" s="5"/>
      <c r="G85" s="5"/>
      <c r="H85" s="20"/>
      <c r="I85" s="78"/>
      <c r="J85" s="78">
        <v>24</v>
      </c>
      <c r="K85" s="20"/>
      <c r="L85" s="20"/>
      <c r="M85" s="20"/>
      <c r="N85" s="5"/>
      <c r="O85" s="5"/>
    </row>
    <row r="86" spans="1:15" ht="43.35" customHeight="1">
      <c r="A86" s="23"/>
      <c r="B86" s="77" t="s">
        <v>333</v>
      </c>
      <c r="C86" s="20" t="s">
        <v>11</v>
      </c>
      <c r="D86" s="20">
        <v>6</v>
      </c>
      <c r="E86" s="5"/>
      <c r="F86" s="5"/>
      <c r="G86" s="5"/>
      <c r="H86" s="20"/>
      <c r="I86" s="75"/>
      <c r="J86" s="78"/>
      <c r="K86" s="20"/>
      <c r="L86" s="20"/>
      <c r="M86" s="20"/>
      <c r="N86" s="5"/>
      <c r="O86" s="5"/>
    </row>
    <row r="87" spans="1:15" ht="43.35" customHeight="1">
      <c r="A87" s="23"/>
      <c r="B87" s="78" t="s">
        <v>334</v>
      </c>
      <c r="C87" s="20" t="s">
        <v>19</v>
      </c>
      <c r="D87" s="20"/>
      <c r="E87" s="5"/>
      <c r="F87" s="5"/>
      <c r="G87" s="5"/>
      <c r="H87" s="20"/>
      <c r="I87" s="75">
        <v>12</v>
      </c>
      <c r="J87" s="78">
        <v>6</v>
      </c>
      <c r="K87" s="20"/>
      <c r="L87" s="20"/>
      <c r="M87" s="20"/>
      <c r="N87" s="5"/>
      <c r="O87" s="5"/>
    </row>
    <row r="88" spans="1:15" ht="43.35" customHeight="1">
      <c r="A88" s="23"/>
      <c r="B88" s="78" t="s">
        <v>335</v>
      </c>
      <c r="C88" s="20" t="s">
        <v>19</v>
      </c>
      <c r="D88" s="20"/>
      <c r="E88" s="5"/>
      <c r="F88" s="5"/>
      <c r="G88" s="5"/>
      <c r="H88" s="20"/>
      <c r="I88" s="78">
        <v>12</v>
      </c>
      <c r="J88" s="78">
        <v>6</v>
      </c>
      <c r="K88" s="20"/>
      <c r="L88" s="20"/>
      <c r="M88" s="20"/>
      <c r="N88" s="5"/>
      <c r="O88" s="5"/>
    </row>
    <row r="89" spans="1:15" ht="43.35" customHeight="1">
      <c r="A89" s="23"/>
      <c r="B89" s="78" t="s">
        <v>336</v>
      </c>
      <c r="C89" s="20" t="s">
        <v>19</v>
      </c>
      <c r="D89" s="20"/>
      <c r="E89" s="5"/>
      <c r="F89" s="5"/>
      <c r="G89" s="5"/>
      <c r="H89" s="20"/>
      <c r="I89" s="78"/>
      <c r="J89" s="78">
        <v>24</v>
      </c>
      <c r="K89" s="20"/>
      <c r="L89" s="20"/>
      <c r="M89" s="20"/>
      <c r="N89" s="5"/>
      <c r="O89" s="5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s="99" customFormat="1" ht="43.35" customHeight="1">
      <c r="A91" s="95"/>
      <c r="B91" s="96" t="s">
        <v>350</v>
      </c>
      <c r="C91" s="95" t="s">
        <v>26</v>
      </c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7"/>
      <c r="O91" s="98"/>
    </row>
    <row r="92" spans="1:15" s="2" customFormat="1" ht="43.35" customHeight="1">
      <c r="A92" s="106"/>
      <c r="B92" s="111" t="s">
        <v>427</v>
      </c>
      <c r="C92" s="104" t="s">
        <v>11</v>
      </c>
      <c r="D92" s="104">
        <v>6</v>
      </c>
      <c r="E92" s="110"/>
      <c r="F92" s="110"/>
      <c r="G92" s="107" t="s">
        <v>422</v>
      </c>
      <c r="H92" s="109" t="s">
        <v>132</v>
      </c>
      <c r="I92" s="109"/>
      <c r="J92" s="109"/>
      <c r="K92" s="109"/>
      <c r="L92" s="109"/>
      <c r="M92" s="109"/>
      <c r="N92" s="110"/>
      <c r="O92" s="110"/>
    </row>
    <row r="93" spans="1:15" ht="43.35" customHeight="1">
      <c r="A93" s="23"/>
      <c r="B93" s="75" t="s">
        <v>423</v>
      </c>
      <c r="C93" s="41" t="s">
        <v>19</v>
      </c>
      <c r="D93" s="104">
        <v>3</v>
      </c>
      <c r="E93" s="5"/>
      <c r="F93" s="5"/>
      <c r="G93" s="113" t="s">
        <v>424</v>
      </c>
      <c r="H93" s="20" t="s">
        <v>132</v>
      </c>
      <c r="I93" s="20"/>
      <c r="J93" s="20"/>
      <c r="K93" s="20">
        <v>20</v>
      </c>
      <c r="L93" s="20"/>
      <c r="M93" s="20"/>
      <c r="N93" s="5"/>
      <c r="O93" s="5"/>
    </row>
    <row r="94" spans="1:15" ht="43.35" customHeight="1">
      <c r="A94" s="23"/>
      <c r="B94" s="75" t="s">
        <v>425</v>
      </c>
      <c r="C94" s="41" t="s">
        <v>19</v>
      </c>
      <c r="D94" s="104">
        <v>3</v>
      </c>
      <c r="E94" s="5"/>
      <c r="F94" s="5"/>
      <c r="G94" s="103" t="s">
        <v>426</v>
      </c>
      <c r="H94" s="20" t="s">
        <v>132</v>
      </c>
      <c r="I94" s="20"/>
      <c r="J94" s="20">
        <v>28</v>
      </c>
      <c r="K94" s="20"/>
      <c r="L94" s="20"/>
      <c r="M94" s="20"/>
      <c r="N94" s="5"/>
      <c r="O94" s="5"/>
    </row>
    <row r="95" spans="1:15" s="2" customFormat="1" ht="43.35" customHeight="1">
      <c r="A95" s="106"/>
      <c r="B95" s="131" t="s">
        <v>432</v>
      </c>
      <c r="C95" s="104" t="s">
        <v>11</v>
      </c>
      <c r="D95" s="104">
        <v>6</v>
      </c>
      <c r="E95" s="110"/>
      <c r="F95" s="110"/>
      <c r="G95" s="107" t="s">
        <v>428</v>
      </c>
      <c r="H95" s="109" t="s">
        <v>132</v>
      </c>
      <c r="I95" s="109"/>
      <c r="J95" s="109"/>
      <c r="K95" s="109"/>
      <c r="L95" s="109"/>
      <c r="M95" s="109"/>
      <c r="N95" s="110"/>
      <c r="O95" s="110"/>
    </row>
    <row r="96" spans="1:15" ht="43.35" customHeight="1">
      <c r="A96" s="23"/>
      <c r="B96" s="75" t="s">
        <v>429</v>
      </c>
      <c r="C96" s="41" t="s">
        <v>19</v>
      </c>
      <c r="D96" s="104">
        <v>3</v>
      </c>
      <c r="E96" s="5"/>
      <c r="F96" s="5"/>
      <c r="G96" s="103" t="s">
        <v>430</v>
      </c>
      <c r="H96" s="20" t="s">
        <v>132</v>
      </c>
      <c r="I96" s="20"/>
      <c r="J96" s="20">
        <v>18</v>
      </c>
      <c r="K96" s="20"/>
      <c r="L96" s="20"/>
      <c r="M96" s="20"/>
      <c r="N96" s="5"/>
      <c r="O96" s="5"/>
    </row>
    <row r="97" spans="1:15" ht="43.35" customHeight="1">
      <c r="A97" s="23"/>
      <c r="B97" s="134" t="s">
        <v>431</v>
      </c>
      <c r="C97" s="20" t="s">
        <v>19</v>
      </c>
      <c r="D97" s="20">
        <v>3</v>
      </c>
      <c r="E97" s="5"/>
      <c r="F97" s="5"/>
      <c r="G97" s="5"/>
      <c r="H97" s="20" t="s">
        <v>132</v>
      </c>
      <c r="I97" s="124">
        <v>18</v>
      </c>
      <c r="J97" s="20"/>
      <c r="K97" s="20"/>
      <c r="L97" s="20"/>
      <c r="M97" s="20"/>
      <c r="N97" s="5"/>
      <c r="O97" s="5"/>
    </row>
    <row r="98" spans="1:15" ht="43.35" customHeight="1">
      <c r="A98" s="24"/>
      <c r="B98" s="129" t="s">
        <v>309</v>
      </c>
      <c r="C98" s="20" t="s">
        <v>11</v>
      </c>
      <c r="D98" s="20">
        <v>6</v>
      </c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3"/>
      <c r="B99" s="130" t="s">
        <v>364</v>
      </c>
      <c r="C99" s="20" t="s">
        <v>29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5"/>
      <c r="O99" s="5"/>
    </row>
    <row r="100" spans="1:15" s="2" customFormat="1" ht="43.35" customHeight="1">
      <c r="A100" s="106"/>
      <c r="B100" s="111" t="s">
        <v>445</v>
      </c>
      <c r="C100" s="104" t="s">
        <v>11</v>
      </c>
      <c r="D100" s="104">
        <v>6</v>
      </c>
      <c r="E100" s="110"/>
      <c r="F100" s="110"/>
      <c r="G100" s="107" t="s">
        <v>433</v>
      </c>
      <c r="H100" s="109" t="s">
        <v>132</v>
      </c>
      <c r="I100" s="109"/>
      <c r="J100" s="109"/>
      <c r="K100" s="109"/>
      <c r="L100" s="109"/>
      <c r="M100" s="109"/>
      <c r="N100" s="110"/>
      <c r="O100" s="110"/>
    </row>
    <row r="101" spans="1:15" s="2" customFormat="1" ht="43.35" customHeight="1">
      <c r="A101" s="106"/>
      <c r="B101" s="133" t="s">
        <v>434</v>
      </c>
      <c r="C101" s="104" t="s">
        <v>19</v>
      </c>
      <c r="D101" s="104">
        <v>3</v>
      </c>
      <c r="E101" s="110"/>
      <c r="F101" s="110"/>
      <c r="G101" s="107" t="s">
        <v>435</v>
      </c>
      <c r="H101" s="109" t="s">
        <v>132</v>
      </c>
      <c r="I101" s="125">
        <v>6</v>
      </c>
      <c r="J101" s="109"/>
      <c r="K101" s="109">
        <v>12</v>
      </c>
      <c r="L101" s="109"/>
      <c r="M101" s="109"/>
      <c r="N101" s="110"/>
      <c r="O101" s="110"/>
    </row>
    <row r="102" spans="1:15" s="2" customFormat="1" ht="43.35" customHeight="1">
      <c r="A102" s="106"/>
      <c r="B102" s="133" t="s">
        <v>436</v>
      </c>
      <c r="C102" s="104" t="s">
        <v>19</v>
      </c>
      <c r="D102" s="104">
        <v>3</v>
      </c>
      <c r="E102" s="110"/>
      <c r="F102" s="110"/>
      <c r="G102" s="107" t="s">
        <v>437</v>
      </c>
      <c r="H102" s="109" t="s">
        <v>132</v>
      </c>
      <c r="I102" s="109">
        <v>6</v>
      </c>
      <c r="J102" s="109"/>
      <c r="K102" s="109">
        <v>12</v>
      </c>
      <c r="L102" s="109"/>
      <c r="M102" s="109"/>
      <c r="N102" s="110"/>
      <c r="O102" s="110"/>
    </row>
    <row r="103" spans="1:15" s="2" customFormat="1" ht="43.35" customHeight="1">
      <c r="A103" s="106"/>
      <c r="B103" s="111" t="s">
        <v>444</v>
      </c>
      <c r="C103" s="104" t="s">
        <v>11</v>
      </c>
      <c r="D103" s="104">
        <v>6</v>
      </c>
      <c r="E103" s="110"/>
      <c r="F103" s="110"/>
      <c r="G103" s="107" t="s">
        <v>438</v>
      </c>
      <c r="H103" s="109" t="s">
        <v>132</v>
      </c>
      <c r="I103" s="109"/>
      <c r="J103" s="109"/>
      <c r="K103" s="109"/>
      <c r="L103" s="109"/>
      <c r="M103" s="109"/>
      <c r="N103" s="110"/>
      <c r="O103" s="110"/>
    </row>
    <row r="104" spans="1:15" ht="43.35" customHeight="1">
      <c r="A104" s="23"/>
      <c r="B104" s="103" t="s">
        <v>439</v>
      </c>
      <c r="C104" s="41" t="s">
        <v>19</v>
      </c>
      <c r="D104" s="104">
        <v>2</v>
      </c>
      <c r="E104" s="5"/>
      <c r="F104" s="5"/>
      <c r="G104" s="103" t="s">
        <v>440</v>
      </c>
      <c r="H104" s="20" t="s">
        <v>132</v>
      </c>
      <c r="I104" s="20">
        <v>18</v>
      </c>
      <c r="J104" s="20"/>
      <c r="K104" s="20"/>
      <c r="L104" s="20"/>
      <c r="M104" s="20"/>
      <c r="N104" s="5"/>
      <c r="O104" s="5"/>
    </row>
    <row r="105" spans="1:15" ht="43.35" customHeight="1">
      <c r="A105" s="23"/>
      <c r="B105" s="121" t="s">
        <v>441</v>
      </c>
      <c r="C105" s="41" t="s">
        <v>19</v>
      </c>
      <c r="D105" s="104">
        <v>2</v>
      </c>
      <c r="E105" s="5"/>
      <c r="F105" s="5"/>
      <c r="G105" s="103" t="s">
        <v>442</v>
      </c>
      <c r="H105" s="20" t="s">
        <v>132</v>
      </c>
      <c r="I105" s="20">
        <v>18</v>
      </c>
      <c r="J105" s="20"/>
      <c r="K105" s="20"/>
      <c r="L105" s="20"/>
      <c r="M105" s="20"/>
      <c r="N105" s="5"/>
      <c r="O105" s="5"/>
    </row>
    <row r="106" spans="1:15" ht="43.35" customHeight="1">
      <c r="A106" s="23"/>
      <c r="B106" s="135" t="s">
        <v>443</v>
      </c>
      <c r="C106" s="136" t="s">
        <v>19</v>
      </c>
      <c r="D106" s="104">
        <v>2</v>
      </c>
      <c r="E106" s="5"/>
      <c r="F106" s="5"/>
      <c r="G106" s="103"/>
      <c r="H106" s="20" t="s">
        <v>132</v>
      </c>
      <c r="I106" s="20">
        <v>18</v>
      </c>
      <c r="J106" s="20"/>
      <c r="K106" s="20"/>
      <c r="L106" s="20"/>
      <c r="M106" s="20"/>
      <c r="N106" s="5"/>
      <c r="O106" s="5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6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6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6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</sheetData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</mergeCells>
  <conditionalFormatting sqref="A1:A7 D1:E9 G1:N9 E10 K10:N11">
    <cfRule type="expression" dxfId="222" priority="214">
      <formula>$C1="Option"</formula>
    </cfRule>
  </conditionalFormatting>
  <conditionalFormatting sqref="A12:A28">
    <cfRule type="expression" dxfId="221" priority="145">
      <formula>$C12="Option"</formula>
    </cfRule>
  </conditionalFormatting>
  <conditionalFormatting sqref="A28 A33:K33 A36:K36">
    <cfRule type="expression" dxfId="220" priority="152">
      <formula>$F28="Création"</formula>
    </cfRule>
    <cfRule type="expression" dxfId="219" priority="151">
      <formula>$F28="Modification"</formula>
    </cfRule>
    <cfRule type="expression" dxfId="218" priority="150">
      <formula>$F28="Fermeture"</formula>
    </cfRule>
  </conditionalFormatting>
  <conditionalFormatting sqref="A29:A38 D37:E38 G37:N38">
    <cfRule type="expression" dxfId="217" priority="106">
      <formula>$C29="Option"</formula>
    </cfRule>
  </conditionalFormatting>
  <conditionalFormatting sqref="A39:A43 D39:E43 G39:N43">
    <cfRule type="expression" dxfId="216" priority="137">
      <formula>$C39="Option"</formula>
    </cfRule>
  </conditionalFormatting>
  <conditionalFormatting sqref="A44:A62">
    <cfRule type="expression" dxfId="215" priority="76">
      <formula>$C44="Option"</formula>
    </cfRule>
  </conditionalFormatting>
  <conditionalFormatting sqref="A63:A79 D63:E79 G63:N79">
    <cfRule type="expression" dxfId="214" priority="123">
      <formula>$C63="Option"</formula>
    </cfRule>
  </conditionalFormatting>
  <conditionalFormatting sqref="A80:A90 D80:E90 G80:N90">
    <cfRule type="expression" dxfId="213" priority="118">
      <formula>$C80="Option"</formula>
    </cfRule>
  </conditionalFormatting>
  <conditionalFormatting sqref="A91 D91:E91 G91:N91 G98:N99">
    <cfRule type="expression" dxfId="212" priority="71">
      <formula>$C91="Option"</formula>
    </cfRule>
  </conditionalFormatting>
  <conditionalFormatting sqref="A92:A97 L95:O97">
    <cfRule type="expression" dxfId="211" priority="23">
      <formula>$F92="Modification"</formula>
    </cfRule>
    <cfRule type="expression" dxfId="210" priority="24">
      <formula>$F92="Création"</formula>
    </cfRule>
  </conditionalFormatting>
  <conditionalFormatting sqref="A92:A998">
    <cfRule type="expression" dxfId="209" priority="6">
      <formula>$C92="Option"</formula>
    </cfRule>
  </conditionalFormatting>
  <conditionalFormatting sqref="A100:A106 L100:O106">
    <cfRule type="expression" dxfId="208" priority="9">
      <formula>$F100="Modification"</formula>
    </cfRule>
    <cfRule type="expression" dxfId="207" priority="10">
      <formula>$F100="Création"</formula>
    </cfRule>
  </conditionalFormatting>
  <conditionalFormatting sqref="A25:B26">
    <cfRule type="expression" dxfId="206" priority="210">
      <formula>$F25="Création"</formula>
    </cfRule>
    <cfRule type="expression" dxfId="205" priority="209">
      <formula>$F25="Modification"</formula>
    </cfRule>
    <cfRule type="expression" dxfId="204" priority="208">
      <formula>$F25="Fermeture"</formula>
    </cfRule>
  </conditionalFormatting>
  <conditionalFormatting sqref="A41:B41">
    <cfRule type="expression" dxfId="203" priority="133">
      <formula>$F41="Création"</formula>
    </cfRule>
    <cfRule type="expression" dxfId="202" priority="132">
      <formula>$F41="Modification"</formula>
    </cfRule>
    <cfRule type="expression" dxfId="201" priority="131">
      <formula>$F41="Fermeture"</formula>
    </cfRule>
  </conditionalFormatting>
  <conditionalFormatting sqref="A91:B91">
    <cfRule type="expression" dxfId="200" priority="68">
      <formula>$F91="Fermeture"</formula>
    </cfRule>
    <cfRule type="expression" dxfId="199" priority="70">
      <formula>$F91="Création"</formula>
    </cfRule>
    <cfRule type="expression" dxfId="198" priority="69">
      <formula>$F91="Modification"</formula>
    </cfRule>
  </conditionalFormatting>
  <conditionalFormatting sqref="A98:B99">
    <cfRule type="expression" dxfId="197" priority="67">
      <formula>$F98="Création"</formula>
    </cfRule>
    <cfRule type="expression" dxfId="196" priority="65">
      <formula>$F98="Fermeture"</formula>
    </cfRule>
    <cfRule type="expression" dxfId="195" priority="66">
      <formula>$F98="Modification"</formula>
    </cfRule>
  </conditionalFormatting>
  <conditionalFormatting sqref="A40:K40">
    <cfRule type="expression" dxfId="194" priority="134">
      <formula>$F40="Fermeture"</formula>
    </cfRule>
    <cfRule type="expression" dxfId="193" priority="135">
      <formula>$F40="Modification"</formula>
    </cfRule>
    <cfRule type="expression" dxfId="192" priority="136">
      <formula>$F40="Création"</formula>
    </cfRule>
  </conditionalFormatting>
  <conditionalFormatting sqref="A44:K49">
    <cfRule type="expression" dxfId="191" priority="95">
      <formula>$F44="Fermeture"</formula>
    </cfRule>
    <cfRule type="expression" dxfId="190" priority="97">
      <formula>$F44="Création"</formula>
    </cfRule>
    <cfRule type="expression" dxfId="189" priority="96">
      <formula>$F44="Modification"</formula>
    </cfRule>
  </conditionalFormatting>
  <conditionalFormatting sqref="A51:K54">
    <cfRule type="expression" dxfId="188" priority="87">
      <formula>$F51="Modification"</formula>
    </cfRule>
    <cfRule type="expression" dxfId="187" priority="86">
      <formula>$F51="Fermeture"</formula>
    </cfRule>
    <cfRule type="expression" dxfId="186" priority="88">
      <formula>$F51="Création"</formula>
    </cfRule>
  </conditionalFormatting>
  <conditionalFormatting sqref="A57:K62">
    <cfRule type="expression" dxfId="185" priority="77">
      <formula>$F57="Fermeture"</formula>
    </cfRule>
    <cfRule type="expression" dxfId="184" priority="78">
      <formula>$F57="Modification"</formula>
    </cfRule>
    <cfRule type="expression" dxfId="183" priority="79">
      <formula>$F57="Création"</formula>
    </cfRule>
  </conditionalFormatting>
  <conditionalFormatting sqref="A1:O7 C8:O9 C10 E10 K10:O11 A12:O12 A13:H13 K13:O16 A14:F14 A15:H15 A16:F16 A17:O24 C25:O26">
    <cfRule type="expression" dxfId="182" priority="217">
      <formula>$F1="Modification"</formula>
    </cfRule>
    <cfRule type="expression" dxfId="181" priority="218">
      <formula>$F1="Création"</formula>
    </cfRule>
  </conditionalFormatting>
  <conditionalFormatting sqref="A1:O7 C8:O9 K10:O11 A12:O12 K13:O16 A17:O24 C25:O26 E10 A13:H13 A14:F14 A15:H15 A16:F16 C10">
    <cfRule type="expression" dxfId="180" priority="216">
      <formula>$F1="Fermeture"</formula>
    </cfRule>
  </conditionalFormatting>
  <conditionalFormatting sqref="A27:O27">
    <cfRule type="expression" dxfId="179" priority="144">
      <formula>$F27="Création"</formula>
    </cfRule>
    <cfRule type="expression" dxfId="178" priority="142">
      <formula>$F27="Fermeture"</formula>
    </cfRule>
    <cfRule type="expression" dxfId="177" priority="143">
      <formula>$F27="Modification"</formula>
    </cfRule>
  </conditionalFormatting>
  <conditionalFormatting sqref="A29:O32">
    <cfRule type="expression" dxfId="176" priority="114">
      <formula>$F29="Création"</formula>
    </cfRule>
    <cfRule type="expression" dxfId="175" priority="113">
      <formula>$F29="Modification"</formula>
    </cfRule>
    <cfRule type="expression" dxfId="174" priority="112">
      <formula>$F29="Fermeture"</formula>
    </cfRule>
  </conditionalFormatting>
  <conditionalFormatting sqref="A50:O50 A55:O56 A63:O63">
    <cfRule type="expression" dxfId="173" priority="126">
      <formula>$F50="Modification"</formula>
    </cfRule>
    <cfRule type="expression" dxfId="172" priority="127">
      <formula>$F50="Création"</formula>
    </cfRule>
  </conditionalFormatting>
  <conditionalFormatting sqref="A63:O63 A50:O50 A55:O56">
    <cfRule type="expression" dxfId="171" priority="125">
      <formula>$F50="Fermeture"</formula>
    </cfRule>
  </conditionalFormatting>
  <conditionalFormatting sqref="A64:O66">
    <cfRule type="expression" dxfId="170" priority="121">
      <formula>$F64="Modification"</formula>
    </cfRule>
    <cfRule type="expression" dxfId="169" priority="122">
      <formula>$F64="Création"</formula>
    </cfRule>
    <cfRule type="expression" dxfId="168" priority="120">
      <formula>$F64="Fermeture"</formula>
    </cfRule>
  </conditionalFormatting>
  <conditionalFormatting sqref="A80:O81">
    <cfRule type="expression" dxfId="167" priority="117">
      <formula>$F80="Création"</formula>
    </cfRule>
    <cfRule type="expression" dxfId="166" priority="116">
      <formula>$F80="Modification"</formula>
    </cfRule>
    <cfRule type="expression" dxfId="165" priority="115">
      <formula>$F80="Fermeture"</formula>
    </cfRule>
  </conditionalFormatting>
  <conditionalFormatting sqref="A107:O996">
    <cfRule type="expression" dxfId="164" priority="187">
      <formula>$F107="Création"</formula>
    </cfRule>
    <cfRule type="expression" dxfId="163" priority="186">
      <formula>$F107="Modification"</formula>
    </cfRule>
    <cfRule type="expression" dxfId="162" priority="185">
      <formula>$F107="Fermeture"</formula>
    </cfRule>
  </conditionalFormatting>
  <conditionalFormatting sqref="B26">
    <cfRule type="expression" dxfId="161" priority="212">
      <formula>$F26="Modification"</formula>
    </cfRule>
    <cfRule type="expression" dxfId="160" priority="211">
      <formula>$F26="Fermeture"</formula>
    </cfRule>
    <cfRule type="expression" dxfId="159" priority="213">
      <formula>$F26="Création"</formula>
    </cfRule>
  </conditionalFormatting>
  <conditionalFormatting sqref="B42:B43">
    <cfRule type="expression" dxfId="158" priority="128">
      <formula>$F42="Fermeture"</formula>
    </cfRule>
    <cfRule type="expression" dxfId="157" priority="129">
      <formula>$F42="Modification"</formula>
    </cfRule>
    <cfRule type="expression" dxfId="156" priority="130">
      <formula>$F42="Création"</formula>
    </cfRule>
  </conditionalFormatting>
  <conditionalFormatting sqref="B28:K28">
    <cfRule type="expression" dxfId="155" priority="105">
      <formula>$F28="Création"</formula>
    </cfRule>
    <cfRule type="expression" dxfId="154" priority="103">
      <formula>$F28="Fermeture"</formula>
    </cfRule>
    <cfRule type="expression" dxfId="153" priority="104">
      <formula>$F28="Modification"</formula>
    </cfRule>
  </conditionalFormatting>
  <conditionalFormatting sqref="C92:C96">
    <cfRule type="expression" dxfId="152" priority="15">
      <formula>AND($A92="Unité d'enseignement",$E92&lt;&gt;6)</formula>
    </cfRule>
  </conditionalFormatting>
  <conditionalFormatting sqref="C100:C105">
    <cfRule type="expression" dxfId="151" priority="1">
      <formula>AND($A100="Unité d'enseignement",$E100&lt;&gt;6)</formula>
    </cfRule>
  </conditionalFormatting>
  <conditionalFormatting sqref="C97:K97">
    <cfRule type="expression" dxfId="150" priority="13">
      <formula>$F97="Modification"</formula>
    </cfRule>
    <cfRule type="expression" dxfId="149" priority="14">
      <formula>$F97="Création"</formula>
    </cfRule>
    <cfRule type="expression" dxfId="148" priority="12">
      <formula>$F97="Fermeture"</formula>
    </cfRule>
  </conditionalFormatting>
  <conditionalFormatting sqref="C91:O91 C98:O99">
    <cfRule type="expression" dxfId="147" priority="74">
      <formula>$F91="Modification"</formula>
    </cfRule>
    <cfRule type="expression" dxfId="146" priority="73">
      <formula>$F91="Fermeture"</formula>
    </cfRule>
    <cfRule type="expression" dxfId="145" priority="75">
      <formula>$F91="Création"</formula>
    </cfRule>
  </conditionalFormatting>
  <conditionalFormatting sqref="D12:E32 G12:N32">
    <cfRule type="expression" dxfId="144" priority="110">
      <formula>$C12="Option"</formula>
    </cfRule>
  </conditionalFormatting>
  <conditionalFormatting sqref="D33:E33 G33:N33 D36:E36 G36:N36">
    <cfRule type="expression" dxfId="143" priority="153">
      <formula>$C33="Option"</formula>
    </cfRule>
  </conditionalFormatting>
  <conditionalFormatting sqref="D34:E35 G34:N35">
    <cfRule type="expression" dxfId="142" priority="108">
      <formula>$C34="Option"</formula>
    </cfRule>
  </conditionalFormatting>
  <conditionalFormatting sqref="D44:E50 G44:N50">
    <cfRule type="expression" dxfId="141" priority="98">
      <formula>$C44="Option"</formula>
    </cfRule>
  </conditionalFormatting>
  <conditionalFormatting sqref="D51:E56 G51:N56">
    <cfRule type="expression" dxfId="140" priority="89">
      <formula>$C51="Option"</formula>
    </cfRule>
  </conditionalFormatting>
  <conditionalFormatting sqref="D57:E62 G57:N62">
    <cfRule type="expression" dxfId="139" priority="80">
      <formula>$C57="Option"</formula>
    </cfRule>
  </conditionalFormatting>
  <conditionalFormatting sqref="D107:E998 G107:N998">
    <cfRule type="expression" dxfId="138" priority="161">
      <formula>$C107="Option"</formula>
    </cfRule>
  </conditionalFormatting>
  <conditionalFormatting sqref="E92:E96 H95:K96">
    <cfRule type="expression" dxfId="137" priority="16">
      <formula>$C92="Option"</formula>
    </cfRule>
  </conditionalFormatting>
  <conditionalFormatting sqref="E100:E106 H100:N106">
    <cfRule type="expression" dxfId="136" priority="2">
      <formula>$C100="Option"</formula>
    </cfRule>
  </conditionalFormatting>
  <conditionalFormatting sqref="E92:F96 H95:K96">
    <cfRule type="expression" dxfId="135" priority="17">
      <formula>$F92="Fermeture"</formula>
    </cfRule>
    <cfRule type="expression" dxfId="134" priority="18">
      <formula>$F92="Modification"</formula>
    </cfRule>
    <cfRule type="expression" dxfId="133" priority="19">
      <formula>$F92="Création"</formula>
    </cfRule>
  </conditionalFormatting>
  <conditionalFormatting sqref="E100:F106 H100:K106">
    <cfRule type="expression" dxfId="132" priority="5">
      <formula>$F100="Création"</formula>
    </cfRule>
    <cfRule type="expression" dxfId="131" priority="3">
      <formula>$F100="Fermeture"</formula>
    </cfRule>
    <cfRule type="expression" dxfId="130" priority="4">
      <formula>$F100="Modification"</formula>
    </cfRule>
  </conditionalFormatting>
  <conditionalFormatting sqref="G97:K97 D97:E99">
    <cfRule type="expression" dxfId="129" priority="11">
      <formula>$C97="Option"</formula>
    </cfRule>
  </conditionalFormatting>
  <conditionalFormatting sqref="H92:K94">
    <cfRule type="expression" dxfId="128" priority="29">
      <formula>$F92="Création"</formula>
    </cfRule>
    <cfRule type="expression" dxfId="127" priority="28">
      <formula>$F92="Modification"</formula>
    </cfRule>
    <cfRule type="expression" dxfId="126" priority="27">
      <formula>$F92="Fermeture"</formula>
    </cfRule>
  </conditionalFormatting>
  <conditionalFormatting sqref="H92:N94">
    <cfRule type="expression" dxfId="125" priority="26">
      <formula>$C92="Option"</formula>
    </cfRule>
  </conditionalFormatting>
  <conditionalFormatting sqref="L95:N97">
    <cfRule type="expression" dxfId="124" priority="20">
      <formula>$C95="Option"</formula>
    </cfRule>
  </conditionalFormatting>
  <conditionalFormatting sqref="L28:O28 L33:O33 A34:O35 L36:O36 A37:O39 A67:O79 A82:O90">
    <cfRule type="expression" dxfId="123" priority="157">
      <formula>$F28="Création"</formula>
    </cfRule>
    <cfRule type="expression" dxfId="122" priority="156">
      <formula>$F28="Modification"</formula>
    </cfRule>
  </conditionalFormatting>
  <conditionalFormatting sqref="L33:O33 L36:O36 A37:O39 A67:O79 A82:O90 L28:O28 A34:O35">
    <cfRule type="expression" dxfId="121" priority="155">
      <formula>$F28="Fermeture"</formula>
    </cfRule>
  </conditionalFormatting>
  <conditionalFormatting sqref="L40:O40 C41:O43 A42:A43">
    <cfRule type="expression" dxfId="120" priority="141">
      <formula>$F40="Création"</formula>
    </cfRule>
    <cfRule type="expression" dxfId="119" priority="140">
      <formula>$F40="Modification"</formula>
    </cfRule>
    <cfRule type="expression" dxfId="118" priority="139">
      <formula>$F40="Fermeture"</formula>
    </cfRule>
  </conditionalFormatting>
  <conditionalFormatting sqref="L44:O49">
    <cfRule type="expression" dxfId="117" priority="101">
      <formula>$F44="Modification"</formula>
    </cfRule>
    <cfRule type="expression" dxfId="116" priority="100">
      <formula>$F44="Fermeture"</formula>
    </cfRule>
    <cfRule type="expression" dxfId="115" priority="102">
      <formula>$F44="Création"</formula>
    </cfRule>
  </conditionalFormatting>
  <conditionalFormatting sqref="L51:O54">
    <cfRule type="expression" dxfId="114" priority="91">
      <formula>$F51="Fermeture"</formula>
    </cfRule>
    <cfRule type="expression" dxfId="113" priority="92">
      <formula>$F51="Modification"</formula>
    </cfRule>
    <cfRule type="expression" dxfId="112" priority="93">
      <formula>$F51="Création"</formula>
    </cfRule>
  </conditionalFormatting>
  <conditionalFormatting sqref="L57:O62">
    <cfRule type="expression" dxfId="111" priority="82">
      <formula>$F57="Fermeture"</formula>
    </cfRule>
    <cfRule type="expression" dxfId="110" priority="84">
      <formula>$F57="Création"</formula>
    </cfRule>
    <cfRule type="expression" dxfId="109" priority="83">
      <formula>$F57="Modification"</formula>
    </cfRule>
  </conditionalFormatting>
  <conditionalFormatting sqref="L92:O94">
    <cfRule type="expression" dxfId="108" priority="33">
      <formula>$F92="Modification"</formula>
    </cfRule>
    <cfRule type="expression" dxfId="107" priority="32">
      <formula>$F92="Fermeture"</formula>
    </cfRule>
    <cfRule type="expression" dxfId="106" priority="34">
      <formula>$F92="Création"</formula>
    </cfRule>
  </conditionalFormatting>
  <conditionalFormatting sqref="L95:O97 A92:A97">
    <cfRule type="expression" dxfId="105" priority="22">
      <formula>$F92="Fermeture"</formula>
    </cfRule>
  </conditionalFormatting>
  <conditionalFormatting sqref="L100:O106 A100:A106">
    <cfRule type="expression" dxfId="104" priority="8">
      <formula>$F100="Fermeture"</formula>
    </cfRule>
  </conditionalFormatting>
  <conditionalFormatting sqref="N1:N26">
    <cfRule type="expression" dxfId="103" priority="215">
      <formula>$M1="Porteuse"</formula>
    </cfRule>
  </conditionalFormatting>
  <conditionalFormatting sqref="N27:N32">
    <cfRule type="expression" dxfId="102" priority="111">
      <formula>$M27="Porteuse"</formula>
    </cfRule>
  </conditionalFormatting>
  <conditionalFormatting sqref="N33 N36">
    <cfRule type="expression" dxfId="101" priority="154">
      <formula>$M33="Porteuse"</formula>
    </cfRule>
  </conditionalFormatting>
  <conditionalFormatting sqref="N34:N35">
    <cfRule type="expression" dxfId="100" priority="109">
      <formula>$M34="Porteuse"</formula>
    </cfRule>
  </conditionalFormatting>
  <conditionalFormatting sqref="N37:N38">
    <cfRule type="expression" dxfId="99" priority="107">
      <formula>$M37="Porteuse"</formula>
    </cfRule>
  </conditionalFormatting>
  <conditionalFormatting sqref="N39:N43">
    <cfRule type="expression" dxfId="98" priority="138">
      <formula>$M39="Porteuse"</formula>
    </cfRule>
  </conditionalFormatting>
  <conditionalFormatting sqref="N44:N50">
    <cfRule type="expression" dxfId="97" priority="99">
      <formula>$M44="Porteuse"</formula>
    </cfRule>
  </conditionalFormatting>
  <conditionalFormatting sqref="N51:N56">
    <cfRule type="expression" dxfId="96" priority="90">
      <formula>$M51="Porteuse"</formula>
    </cfRule>
  </conditionalFormatting>
  <conditionalFormatting sqref="N57:N62">
    <cfRule type="expression" dxfId="95" priority="81">
      <formula>$M57="Porteuse"</formula>
    </cfRule>
  </conditionalFormatting>
  <conditionalFormatting sqref="N63:N79">
    <cfRule type="expression" dxfId="94" priority="124">
      <formula>$M63="Porteuse"</formula>
    </cfRule>
  </conditionalFormatting>
  <conditionalFormatting sqref="N80:N90">
    <cfRule type="expression" dxfId="93" priority="119">
      <formula>$M80="Porteuse"</formula>
    </cfRule>
  </conditionalFormatting>
  <conditionalFormatting sqref="N91 N98:N99">
    <cfRule type="expression" dxfId="92" priority="72">
      <formula>$M91="Porteuse"</formula>
    </cfRule>
  </conditionalFormatting>
  <conditionalFormatting sqref="N92:N94">
    <cfRule type="expression" dxfId="91" priority="31">
      <formula>$M92="Porteuse"</formula>
    </cfRule>
  </conditionalFormatting>
  <conditionalFormatting sqref="N95:N97">
    <cfRule type="expression" dxfId="90" priority="21">
      <formula>$M95="Porteuse"</formula>
    </cfRule>
  </conditionalFormatting>
  <conditionalFormatting sqref="N100:N106">
    <cfRule type="expression" dxfId="89" priority="7">
      <formula>$M100="Porteuse"</formula>
    </cfRule>
  </conditionalFormatting>
  <conditionalFormatting sqref="N107:N996">
    <cfRule type="expression" dxfId="88" priority="162">
      <formula>$M107="Porteuse"</formula>
    </cfRule>
  </conditionalFormatting>
  <dataValidations count="6">
    <dataValidation type="list" allowBlank="1" showInputMessage="1" showErrorMessage="1" sqref="M19:M297" xr:uid="{ABA6FAA8-73C9-4445-A0EC-F4F3B0099169}">
      <formula1>List_Mutualisation</formula1>
    </dataValidation>
    <dataValidation type="list" allowBlank="1" showInputMessage="1" showErrorMessage="1" sqref="H19:H297" xr:uid="{F4430C53-4B2F-4572-BE9A-BDC0EDBB305C}">
      <formula1>List_CNU</formula1>
    </dataValidation>
    <dataValidation type="list" allowBlank="1" showInputMessage="1" showErrorMessage="1" sqref="C19:C297" xr:uid="{B2DD0E3C-F5D2-4E03-9FE7-756070E5C822}">
      <formula1>"UE, ECUE, BLOC, OPTION, Parcours Pédagogique"</formula1>
    </dataValidation>
    <dataValidation type="list" allowBlank="1" showInputMessage="1" showErrorMessage="1" sqref="F19:F297" xr:uid="{BB5C9D36-44D4-4894-B7AF-254DE0325E68}">
      <formula1>List_Statut</formula1>
    </dataValidation>
    <dataValidation type="list" allowBlank="1" showInputMessage="1" showErrorMessage="1" sqref="E19:E297" xr:uid="{E87DA782-156F-4280-9D2D-F29399EBC205}">
      <formula1>List_Type</formula1>
    </dataValidation>
    <dataValidation type="list" allowBlank="1" showInputMessage="1" showErrorMessage="1" sqref="L19:L297" xr:uid="{258DF580-8DE5-41D5-8E0B-DF31D26B800D}">
      <formula1>"Anglais"</formula1>
    </dataValidation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0946-C635-472F-8E48-8A8F69D9C264}">
  <dimension ref="A1:W300"/>
  <sheetViews>
    <sheetView topLeftCell="B63" zoomScale="70" zoomScaleNormal="70" workbookViewId="0">
      <selection activeCell="G84" sqref="G84"/>
    </sheetView>
  </sheetViews>
  <sheetFormatPr baseColWidth="10" defaultColWidth="11.42578125" defaultRowHeight="15"/>
  <cols>
    <col min="1" max="1" width="61.140625" style="14" bestFit="1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233" t="s">
        <v>220</v>
      </c>
      <c r="B7" s="184" t="str">
        <f>'[3]Fiche Générale'!B3</f>
        <v>Portail_LLAC</v>
      </c>
      <c r="C7" s="209" t="s">
        <v>221</v>
      </c>
      <c r="D7" s="187"/>
      <c r="E7" s="207">
        <f>'[3]Fiche Générale'!B4</f>
        <v>0</v>
      </c>
      <c r="F7" s="184"/>
      <c r="G7" s="187" t="s">
        <v>222</v>
      </c>
      <c r="H7" s="208" t="str">
        <f>'[3]Fiche Générale'!B5</f>
        <v>-</v>
      </c>
      <c r="I7" s="208"/>
      <c r="J7" s="36"/>
      <c r="K7" s="19"/>
    </row>
    <row r="8" spans="1:19" ht="14.45" customHeight="1">
      <c r="A8" s="234"/>
      <c r="B8" s="184"/>
      <c r="C8" s="209"/>
      <c r="D8" s="187"/>
      <c r="E8" s="207"/>
      <c r="F8" s="184"/>
      <c r="G8" s="187"/>
      <c r="H8" s="208"/>
      <c r="I8" s="208"/>
      <c r="J8" s="36"/>
      <c r="K8" s="19"/>
    </row>
    <row r="9" spans="1:19" ht="14.45" customHeight="1">
      <c r="A9" s="234"/>
      <c r="B9" s="184"/>
      <c r="C9" s="209"/>
      <c r="D9" s="187"/>
      <c r="E9" s="207"/>
      <c r="F9" s="184"/>
      <c r="G9" s="187"/>
      <c r="H9" s="208"/>
      <c r="I9" s="208"/>
      <c r="J9" s="36"/>
      <c r="K9" s="19"/>
    </row>
    <row r="10" spans="1:19" ht="14.45" customHeight="1">
      <c r="A10" s="234"/>
      <c r="B10" s="184"/>
      <c r="C10" s="200" t="s">
        <v>177</v>
      </c>
      <c r="D10" s="200"/>
      <c r="E10" s="210" t="str">
        <f>'[3]Fiche Générale'!B9</f>
        <v>LLCER Anglais</v>
      </c>
      <c r="F10" s="210"/>
      <c r="G10" s="210"/>
      <c r="H10" s="210"/>
      <c r="I10" s="210"/>
      <c r="J10" s="36"/>
      <c r="K10" s="19"/>
    </row>
    <row r="11" spans="1:19" ht="14.45" customHeight="1">
      <c r="A11" s="234"/>
      <c r="B11" s="184"/>
      <c r="C11" s="200"/>
      <c r="D11" s="200"/>
      <c r="E11" s="210"/>
      <c r="F11" s="210"/>
      <c r="G11" s="210"/>
      <c r="H11" s="210"/>
      <c r="I11" s="210"/>
      <c r="J11" s="36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'[3]S4 Maquette'!B13</f>
        <v>2ème année de Portail</v>
      </c>
      <c r="C13" s="144"/>
      <c r="D13" s="217" t="s">
        <v>225</v>
      </c>
      <c r="E13" s="230">
        <f>'[3]S4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'[3]S4 Maquette'!B15</f>
        <v>Semestre 4</v>
      </c>
      <c r="C15" s="148"/>
      <c r="D15" s="217" t="s">
        <v>229</v>
      </c>
      <c r="E15" s="230">
        <f>'[3]S4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284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58" t="str">
        <f>'[3]S4 Maquette'!B19</f>
        <v>Compétences transversales S4</v>
      </c>
      <c r="B19" s="42" t="str">
        <f>'[3]S4 Maquette'!C19</f>
        <v>UE</v>
      </c>
      <c r="C19" s="59">
        <f>'[3]S4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58" t="str">
        <f>'[3]S4 Maquette'!B20</f>
        <v>Compétences écrites 2</v>
      </c>
      <c r="B20" s="42" t="str">
        <f>'[3]S4 Maquette'!C20</f>
        <v>ECUE</v>
      </c>
      <c r="C20" s="65">
        <f>'[3]S4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58" t="str">
        <f>'[3]S4 Maquette'!B21</f>
        <v>Compétences numériques 2</v>
      </c>
      <c r="B21" s="42" t="str">
        <f>'[3]S4 Maquette'!C21</f>
        <v>ECUE</v>
      </c>
      <c r="C21" s="65">
        <f>'[3]S4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58" t="str">
        <f>'[3]S4 Maquette'!B22</f>
        <v>Langue Vivante-4</v>
      </c>
      <c r="B22" s="42" t="str">
        <f>'[3]S4 Maquette'!C22</f>
        <v>ECUE</v>
      </c>
      <c r="C22" s="65">
        <f>'[3]S4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'[3]S4 Maquette'!B23</f>
        <v>Min 1 Max 1</v>
      </c>
      <c r="B23" s="42" t="str">
        <f>'[3]S4 Maquette'!C23</f>
        <v>OPTION</v>
      </c>
      <c r="C23" s="65">
        <f>'[3]S4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'[3]S4 Maquette'!B24</f>
        <v>Anglais 4</v>
      </c>
      <c r="B24" s="42" t="str">
        <f>'[3]S4 Maquette'!C24</f>
        <v>ECUE</v>
      </c>
      <c r="C24" s="65">
        <f>'[3]S4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'[3]S4 Maquette'!B25</f>
        <v>Espagnol</v>
      </c>
      <c r="B25" s="42" t="str">
        <f>'[3]S4 Maquette'!C25</f>
        <v>ECUE</v>
      </c>
      <c r="C25" s="65">
        <f>'[3]S4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'[3]S4 Maquette'!B26</f>
        <v>Italien</v>
      </c>
      <c r="B26" s="42" t="str">
        <f>'[3]S4 Maquette'!C26</f>
        <v>ECUE</v>
      </c>
      <c r="C26" s="65">
        <f>'[3]S4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88" t="s">
        <v>297</v>
      </c>
      <c r="B27" s="87" t="s">
        <v>26</v>
      </c>
      <c r="C27" s="43"/>
      <c r="D27" s="20"/>
      <c r="E27" s="20"/>
      <c r="F27" s="2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5"/>
      <c r="W27"/>
    </row>
    <row r="28" spans="1:23" ht="30.6" customHeight="1">
      <c r="A28" s="72" t="s">
        <v>347</v>
      </c>
      <c r="B28" s="20" t="s">
        <v>11</v>
      </c>
      <c r="C28" s="43"/>
      <c r="D28" s="20"/>
      <c r="E28" s="20"/>
      <c r="F28" s="2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5"/>
      <c r="W28"/>
    </row>
    <row r="29" spans="1:23" ht="30.6" customHeight="1">
      <c r="A29" s="78" t="s">
        <v>263</v>
      </c>
      <c r="B29" s="20" t="s">
        <v>19</v>
      </c>
      <c r="C29" s="43"/>
      <c r="D29" s="20"/>
      <c r="E29" s="20"/>
      <c r="F29" s="2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5"/>
      <c r="W29"/>
    </row>
    <row r="30" spans="1:23" ht="30.6" customHeight="1">
      <c r="A30" s="78" t="s">
        <v>264</v>
      </c>
      <c r="B30" s="20" t="s">
        <v>19</v>
      </c>
      <c r="C30" s="43"/>
      <c r="D30" s="20"/>
      <c r="E30" s="20"/>
      <c r="F30" s="20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5"/>
      <c r="W30"/>
    </row>
    <row r="31" spans="1:23" ht="30.6" customHeight="1">
      <c r="A31" s="78" t="s">
        <v>265</v>
      </c>
      <c r="B31" s="20" t="s">
        <v>19</v>
      </c>
      <c r="C31" s="43"/>
      <c r="D31" s="20"/>
      <c r="E31" s="20"/>
      <c r="F31" s="20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5"/>
      <c r="W31"/>
    </row>
    <row r="32" spans="1:23" ht="30.6" customHeight="1">
      <c r="A32" s="78" t="s">
        <v>266</v>
      </c>
      <c r="B32" s="20" t="s">
        <v>19</v>
      </c>
      <c r="C32" s="43"/>
      <c r="D32" s="20"/>
      <c r="E32" s="20"/>
      <c r="F32" s="20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5"/>
      <c r="W32"/>
    </row>
    <row r="33" spans="1:23" ht="30.6" customHeight="1">
      <c r="A33" s="77" t="s">
        <v>267</v>
      </c>
      <c r="B33" s="20" t="s">
        <v>11</v>
      </c>
      <c r="C33" s="43"/>
      <c r="D33" s="20"/>
      <c r="E33" s="20"/>
      <c r="F33" s="20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5"/>
      <c r="W33"/>
    </row>
    <row r="34" spans="1:23" ht="30.6" customHeight="1">
      <c r="A34" s="78" t="s">
        <v>268</v>
      </c>
      <c r="B34" s="20" t="s">
        <v>19</v>
      </c>
      <c r="C34" s="43"/>
      <c r="D34" s="20"/>
      <c r="E34" s="20"/>
      <c r="F34" s="20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5"/>
      <c r="W34"/>
    </row>
    <row r="35" spans="1:23" ht="30.6" customHeight="1">
      <c r="A35" s="78" t="s">
        <v>269</v>
      </c>
      <c r="B35" s="20" t="s">
        <v>19</v>
      </c>
      <c r="C35" s="43"/>
      <c r="D35" s="20"/>
      <c r="E35" s="20"/>
      <c r="F35" s="20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5"/>
      <c r="W35"/>
    </row>
    <row r="36" spans="1:23" ht="30.6" customHeight="1">
      <c r="A36" s="77" t="s">
        <v>270</v>
      </c>
      <c r="B36" s="20" t="s">
        <v>11</v>
      </c>
      <c r="C36" s="43"/>
      <c r="D36" s="20"/>
      <c r="E36" s="20"/>
      <c r="F36" s="20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5"/>
      <c r="W36"/>
    </row>
    <row r="37" spans="1:23" ht="30.6" customHeight="1">
      <c r="A37" s="78" t="s">
        <v>271</v>
      </c>
      <c r="B37" s="20" t="s">
        <v>19</v>
      </c>
      <c r="C37" s="43"/>
      <c r="D37" s="20"/>
      <c r="E37" s="20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5"/>
      <c r="W37"/>
    </row>
    <row r="38" spans="1:23" ht="30.6" customHeight="1">
      <c r="A38" s="78" t="s">
        <v>272</v>
      </c>
      <c r="B38" s="20" t="s">
        <v>19</v>
      </c>
      <c r="C38" s="43"/>
      <c r="D38" s="20"/>
      <c r="E38" s="20"/>
      <c r="F38" s="20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5"/>
      <c r="W38"/>
    </row>
    <row r="39" spans="1:23" ht="30.6" customHeight="1">
      <c r="A39" s="26"/>
      <c r="B39" s="20"/>
      <c r="C39" s="43"/>
      <c r="D39" s="20"/>
      <c r="E39" s="20"/>
      <c r="F39" s="20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5"/>
      <c r="W39"/>
    </row>
    <row r="40" spans="1:23" ht="30.6" customHeight="1">
      <c r="A40" s="93" t="s">
        <v>305</v>
      </c>
      <c r="B40" s="94" t="s">
        <v>29</v>
      </c>
      <c r="C40" s="43"/>
      <c r="D40" s="20"/>
      <c r="E40" s="20"/>
      <c r="F40" s="20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96" t="s">
        <v>342</v>
      </c>
      <c r="B41" s="95" t="s">
        <v>26</v>
      </c>
      <c r="C41" s="43"/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76" t="s">
        <v>306</v>
      </c>
      <c r="B42" s="20" t="s">
        <v>11</v>
      </c>
      <c r="C42" s="43">
        <f>'[3]S4 Maquette'!F44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100" t="s">
        <v>307</v>
      </c>
      <c r="B43" s="20" t="s">
        <v>29</v>
      </c>
      <c r="C43" s="43">
        <f>'[3]S4 Maquette'!F45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77" t="s">
        <v>348</v>
      </c>
      <c r="B44" s="20" t="s">
        <v>11</v>
      </c>
      <c r="C44" s="43">
        <f>'[3]S4 Maquette'!F46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78" t="s">
        <v>325</v>
      </c>
      <c r="B45" s="20" t="s">
        <v>19</v>
      </c>
      <c r="C45" s="43">
        <f>'[3]S4 Maquette'!F47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78" t="s">
        <v>326</v>
      </c>
      <c r="B46" s="20" t="s">
        <v>19</v>
      </c>
      <c r="C46" s="43">
        <f>'[3]S4 Maquette'!F48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77" t="s">
        <v>349</v>
      </c>
      <c r="B47" s="20" t="s">
        <v>11</v>
      </c>
      <c r="C47" s="43">
        <f>'[3]S4 Maquette'!F49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78" t="s">
        <v>327</v>
      </c>
      <c r="B48" s="20" t="s">
        <v>19</v>
      </c>
      <c r="C48" s="43">
        <f>'[3]S4 Maquette'!F50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78" t="s">
        <v>328</v>
      </c>
      <c r="B49" s="20" t="s">
        <v>19</v>
      </c>
      <c r="C49" s="43">
        <f>'[3]S4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72" t="s">
        <v>308</v>
      </c>
      <c r="B50" s="20" t="s">
        <v>11</v>
      </c>
      <c r="C50" s="43">
        <f>'[3]S4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78" t="s">
        <v>321</v>
      </c>
      <c r="B51" s="20" t="s">
        <v>19</v>
      </c>
      <c r="C51" s="43">
        <f>'[3]S4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78" t="s">
        <v>322</v>
      </c>
      <c r="B52" s="20" t="s">
        <v>19</v>
      </c>
      <c r="C52" s="43">
        <f>'[3]S4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78" t="s">
        <v>323</v>
      </c>
      <c r="B53" s="20" t="s">
        <v>19</v>
      </c>
      <c r="C53" s="43">
        <f>'[3]S4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78" t="s">
        <v>324</v>
      </c>
      <c r="B54" s="20" t="s">
        <v>19</v>
      </c>
      <c r="C54" s="43">
        <f>'[3]S4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72" t="s">
        <v>309</v>
      </c>
      <c r="B55" s="20" t="s">
        <v>11</v>
      </c>
      <c r="C55" s="43">
        <f>'[3]S4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102" t="s">
        <v>310</v>
      </c>
      <c r="B56" s="20" t="s">
        <v>29</v>
      </c>
      <c r="C56" s="43">
        <f>'[3]S4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77" t="s">
        <v>348</v>
      </c>
      <c r="B57" s="20" t="s">
        <v>11</v>
      </c>
      <c r="C57" s="43">
        <f>'[3]S4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78" t="s">
        <v>325</v>
      </c>
      <c r="B58" s="20" t="s">
        <v>19</v>
      </c>
      <c r="C58" s="43">
        <f>'[3]S4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78" t="s">
        <v>326</v>
      </c>
      <c r="B59" s="20" t="s">
        <v>19</v>
      </c>
      <c r="C59" s="43">
        <f>'[3]S4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77" t="s">
        <v>349</v>
      </c>
      <c r="B60" s="20" t="s">
        <v>11</v>
      </c>
      <c r="C60" s="43">
        <f>'[3]S4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78" t="s">
        <v>327</v>
      </c>
      <c r="B61" s="20" t="s">
        <v>19</v>
      </c>
      <c r="C61" s="43">
        <f>'[3]S4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78" t="s">
        <v>328</v>
      </c>
      <c r="B62" s="20" t="s">
        <v>19</v>
      </c>
      <c r="C62" s="43">
        <f>'[3]S4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27"/>
      <c r="B63" s="20"/>
      <c r="C63" s="43">
        <f>'[3]S4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96" t="s">
        <v>311</v>
      </c>
      <c r="B64" s="95" t="s">
        <v>26</v>
      </c>
      <c r="C64" s="43">
        <f>'[3]S4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76" t="s">
        <v>306</v>
      </c>
      <c r="B65" s="20" t="s">
        <v>11</v>
      </c>
      <c r="C65" s="43">
        <f>'[3]S4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100" t="s">
        <v>307</v>
      </c>
      <c r="B66" s="20" t="s">
        <v>29</v>
      </c>
      <c r="C66" s="43">
        <f>'[3]S4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77" t="s">
        <v>329</v>
      </c>
      <c r="B67" s="20" t="s">
        <v>11</v>
      </c>
      <c r="C67" s="43">
        <f>'[3]S4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78" t="s">
        <v>330</v>
      </c>
      <c r="B68" s="20" t="s">
        <v>19</v>
      </c>
      <c r="C68" s="43">
        <f>'[3]S4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78" t="s">
        <v>331</v>
      </c>
      <c r="B69" s="20" t="s">
        <v>19</v>
      </c>
      <c r="C69" s="43">
        <f>'[3]S4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78" t="s">
        <v>332</v>
      </c>
      <c r="B70" s="20" t="s">
        <v>19</v>
      </c>
      <c r="C70" s="43">
        <f>'[3]S4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77" t="s">
        <v>333</v>
      </c>
      <c r="B71" s="20" t="s">
        <v>11</v>
      </c>
      <c r="C71" s="43">
        <f>'[3]S4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78" t="s">
        <v>334</v>
      </c>
      <c r="B72" s="20" t="s">
        <v>19</v>
      </c>
      <c r="C72" s="43">
        <f>'[3]S4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78" t="s">
        <v>335</v>
      </c>
      <c r="B73" s="20" t="s">
        <v>19</v>
      </c>
      <c r="C73" s="43">
        <f>'[3]S4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78" t="s">
        <v>336</v>
      </c>
      <c r="B74" s="20" t="s">
        <v>19</v>
      </c>
      <c r="C74" s="43">
        <f>'[3]S4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77" t="s">
        <v>337</v>
      </c>
      <c r="B75" s="20" t="s">
        <v>11</v>
      </c>
      <c r="C75" s="43">
        <f>'[3]S4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78" t="s">
        <v>338</v>
      </c>
      <c r="B76" s="20" t="s">
        <v>19</v>
      </c>
      <c r="C76" s="43">
        <f>'[3]S4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78" t="s">
        <v>339</v>
      </c>
      <c r="B77" s="20" t="s">
        <v>19</v>
      </c>
      <c r="C77" s="43">
        <f>'[3]S4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78" t="s">
        <v>340</v>
      </c>
      <c r="B78" s="20" t="s">
        <v>19</v>
      </c>
      <c r="C78" s="43">
        <f>'[3]S4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78" t="s">
        <v>341</v>
      </c>
      <c r="B79" s="20" t="s">
        <v>19</v>
      </c>
      <c r="C79" s="43">
        <f>'[3]S4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72" t="s">
        <v>309</v>
      </c>
      <c r="B80" s="20" t="s">
        <v>11</v>
      </c>
      <c r="C80" s="43">
        <f>'[3]S4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101" t="s">
        <v>310</v>
      </c>
      <c r="B81" s="20" t="s">
        <v>29</v>
      </c>
      <c r="C81" s="43">
        <f>'[3]S4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77" t="s">
        <v>329</v>
      </c>
      <c r="B82" s="20" t="s">
        <v>11</v>
      </c>
      <c r="C82" s="43">
        <f>'[3]S4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78" t="s">
        <v>330</v>
      </c>
      <c r="B83" s="20" t="s">
        <v>19</v>
      </c>
      <c r="C83" s="43">
        <f>'[3]S4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78" t="s">
        <v>331</v>
      </c>
      <c r="B84" s="20" t="s">
        <v>19</v>
      </c>
      <c r="C84" s="43">
        <f>'[3]S4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78" t="s">
        <v>332</v>
      </c>
      <c r="B85" s="20" t="s">
        <v>19</v>
      </c>
      <c r="C85" s="43">
        <f>'[3]S4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77" t="s">
        <v>333</v>
      </c>
      <c r="B86" s="20" t="s">
        <v>11</v>
      </c>
      <c r="C86" s="43">
        <f>'[3]S4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78" t="s">
        <v>334</v>
      </c>
      <c r="B87" s="20" t="s">
        <v>19</v>
      </c>
      <c r="C87" s="43">
        <f>'[3]S4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78" t="s">
        <v>335</v>
      </c>
      <c r="B88" s="20" t="s">
        <v>19</v>
      </c>
      <c r="C88" s="43">
        <f>'[3]S4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78" t="s">
        <v>336</v>
      </c>
      <c r="B89" s="20" t="s">
        <v>19</v>
      </c>
      <c r="C89" s="43">
        <f>'[3]S4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'[3]S4 Maquette'!B92</f>
        <v>0</v>
      </c>
      <c r="B90" s="44">
        <f>'[3]S4 Maquette'!C92</f>
        <v>0</v>
      </c>
      <c r="C90" s="43">
        <f>'[3]S4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96" t="s">
        <v>350</v>
      </c>
      <c r="B91" s="95" t="s">
        <v>26</v>
      </c>
      <c r="C91" s="43">
        <f>'[3]S4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111" t="s">
        <v>427</v>
      </c>
      <c r="B92" s="104" t="s">
        <v>11</v>
      </c>
      <c r="C92" s="43">
        <f>'[3]S4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75" t="s">
        <v>423</v>
      </c>
      <c r="B93" s="41" t="s">
        <v>19</v>
      </c>
      <c r="C93" s="43">
        <f>'[3]S4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75" t="s">
        <v>425</v>
      </c>
      <c r="B94" s="41" t="s">
        <v>19</v>
      </c>
      <c r="C94" s="43">
        <f>'[3]S4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131" t="s">
        <v>432</v>
      </c>
      <c r="B95" s="104" t="s">
        <v>11</v>
      </c>
      <c r="C95" s="43">
        <f>'[3]S4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75" t="s">
        <v>429</v>
      </c>
      <c r="B96" s="41" t="s">
        <v>19</v>
      </c>
      <c r="C96" s="43">
        <f>'[3]S4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134" t="s">
        <v>431</v>
      </c>
      <c r="B97" s="20" t="s">
        <v>19</v>
      </c>
      <c r="C97" s="43">
        <f>'[3]S4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129" t="s">
        <v>309</v>
      </c>
      <c r="B98" s="20" t="s">
        <v>11</v>
      </c>
      <c r="C98" s="43">
        <f>'[3]S4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130" t="s">
        <v>364</v>
      </c>
      <c r="B99" s="20" t="s">
        <v>29</v>
      </c>
      <c r="C99" s="43">
        <f>'[3]S4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111" t="s">
        <v>445</v>
      </c>
      <c r="B100" s="104" t="s">
        <v>11</v>
      </c>
      <c r="C100" s="43">
        <f>'[3]S4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133" t="s">
        <v>434</v>
      </c>
      <c r="B101" s="104" t="s">
        <v>19</v>
      </c>
      <c r="C101" s="43">
        <f>'[3]S4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133" t="s">
        <v>436</v>
      </c>
      <c r="B102" s="104" t="s">
        <v>19</v>
      </c>
      <c r="C102" s="43">
        <f>'[3]S4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111" t="s">
        <v>444</v>
      </c>
      <c r="B103" s="104" t="s">
        <v>11</v>
      </c>
      <c r="C103" s="43">
        <f>'[3]S4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103" t="s">
        <v>439</v>
      </c>
      <c r="B104" s="41" t="s">
        <v>19</v>
      </c>
      <c r="C104" s="43">
        <f>'[3]S4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121" t="s">
        <v>441</v>
      </c>
      <c r="B105" s="41" t="s">
        <v>19</v>
      </c>
      <c r="C105" s="43">
        <f>'[3]S4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135" t="s">
        <v>443</v>
      </c>
      <c r="B106" s="136" t="s">
        <v>19</v>
      </c>
      <c r="C106" s="43">
        <f>'[3]S4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'[3]S4 Maquette'!B109</f>
        <v>0</v>
      </c>
      <c r="B107" s="44">
        <f>'[3]S4 Maquette'!C109</f>
        <v>0</v>
      </c>
      <c r="C107" s="43">
        <f>'[3]S4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'[3]S4 Maquette'!B110</f>
        <v>0</v>
      </c>
      <c r="B108" s="44">
        <f>'[3]S4 Maquette'!C110</f>
        <v>0</v>
      </c>
      <c r="C108" s="43">
        <f>'[3]S4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'[3]S4 Maquette'!B111</f>
        <v>0</v>
      </c>
      <c r="B109" s="44">
        <f>'[3]S4 Maquette'!C111</f>
        <v>0</v>
      </c>
      <c r="C109" s="43">
        <f>'[3]S4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'[3]S4 Maquette'!B112</f>
        <v>0</v>
      </c>
      <c r="B110" s="44">
        <f>'[3]S4 Maquette'!C112</f>
        <v>0</v>
      </c>
      <c r="C110" s="43">
        <f>'[3]S4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'[3]S4 Maquette'!B113</f>
        <v>0</v>
      </c>
      <c r="B111" s="44">
        <f>'[3]S4 Maquette'!C113</f>
        <v>0</v>
      </c>
      <c r="C111" s="43">
        <f>'[3]S4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'[3]S4 Maquette'!B114</f>
        <v>0</v>
      </c>
      <c r="B112" s="44">
        <f>'[3]S4 Maquette'!C114</f>
        <v>0</v>
      </c>
      <c r="C112" s="43">
        <f>'[3]S4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'[3]S4 Maquette'!B115</f>
        <v>0</v>
      </c>
      <c r="B113" s="44">
        <f>'[3]S4 Maquette'!C115</f>
        <v>0</v>
      </c>
      <c r="C113" s="43">
        <f>'[3]S4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'[3]S4 Maquette'!B116</f>
        <v>0</v>
      </c>
      <c r="B114" s="44">
        <f>'[3]S4 Maquette'!C116</f>
        <v>0</v>
      </c>
      <c r="C114" s="43">
        <f>'[3]S4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'[3]S4 Maquette'!B117</f>
        <v>0</v>
      </c>
      <c r="B115" s="44">
        <f>'[3]S4 Maquette'!C117</f>
        <v>0</v>
      </c>
      <c r="C115" s="43">
        <f>'[3]S4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'[3]S4 Maquette'!B118</f>
        <v>0</v>
      </c>
      <c r="B116" s="44">
        <f>'[3]S4 Maquette'!C118</f>
        <v>0</v>
      </c>
      <c r="C116" s="43">
        <f>'[3]S4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'[3]S4 Maquette'!B119</f>
        <v>0</v>
      </c>
      <c r="B117" s="44">
        <f>'[3]S4 Maquette'!C119</f>
        <v>0</v>
      </c>
      <c r="C117" s="43">
        <f>'[3]S4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'[3]S4 Maquette'!B120</f>
        <v>0</v>
      </c>
      <c r="B118" s="44">
        <f>'[3]S4 Maquette'!C120</f>
        <v>0</v>
      </c>
      <c r="C118" s="43">
        <f>'[3]S4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'[3]S4 Maquette'!B121</f>
        <v>0</v>
      </c>
      <c r="B119" s="44">
        <f>'[3]S4 Maquette'!C121</f>
        <v>0</v>
      </c>
      <c r="C119" s="43">
        <f>'[3]S4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'[3]S4 Maquette'!B122</f>
        <v>0</v>
      </c>
      <c r="B120" s="44">
        <f>'[3]S4 Maquette'!C122</f>
        <v>0</v>
      </c>
      <c r="C120" s="43">
        <f>'[3]S4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'[3]S4 Maquette'!B123</f>
        <v>0</v>
      </c>
      <c r="B121" s="44">
        <f>'[3]S4 Maquette'!C123</f>
        <v>0</v>
      </c>
      <c r="C121" s="43">
        <f>'[3]S4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'[3]S4 Maquette'!B124</f>
        <v>0</v>
      </c>
      <c r="B122" s="44">
        <f>'[3]S4 Maquette'!C124</f>
        <v>0</v>
      </c>
      <c r="C122" s="43">
        <f>'[3]S4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'[3]S4 Maquette'!B125</f>
        <v>0</v>
      </c>
      <c r="B123" s="44">
        <f>'[3]S4 Maquette'!C125</f>
        <v>0</v>
      </c>
      <c r="C123" s="43">
        <f>'[3]S4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'[3]S4 Maquette'!B126</f>
        <v>0</v>
      </c>
      <c r="B124" s="44">
        <f>'[3]S4 Maquette'!C126</f>
        <v>0</v>
      </c>
      <c r="C124" s="43">
        <f>'[3]S4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'[3]S4 Maquette'!B127</f>
        <v>0</v>
      </c>
      <c r="B125" s="44">
        <f>'[3]S4 Maquette'!C127</f>
        <v>0</v>
      </c>
      <c r="C125" s="43">
        <f>'[3]S4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'[3]S4 Maquette'!B128</f>
        <v>0</v>
      </c>
      <c r="B126" s="44">
        <f>'[3]S4 Maquette'!C128</f>
        <v>0</v>
      </c>
      <c r="C126" s="43">
        <f>'[3]S4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'[3]S4 Maquette'!B129</f>
        <v>0</v>
      </c>
      <c r="B127" s="44">
        <f>'[3]S4 Maquette'!C129</f>
        <v>0</v>
      </c>
      <c r="C127" s="43">
        <f>'[3]S4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'[3]S4 Maquette'!B130</f>
        <v>0</v>
      </c>
      <c r="B128" s="44">
        <f>'[3]S4 Maquette'!C130</f>
        <v>0</v>
      </c>
      <c r="C128" s="43">
        <f>'[3]S4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'[3]S4 Maquette'!B131</f>
        <v>0</v>
      </c>
      <c r="B129" s="44">
        <f>'[3]S4 Maquette'!C131</f>
        <v>0</v>
      </c>
      <c r="C129" s="43">
        <f>'[3]S4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'[3]S4 Maquette'!B132</f>
        <v>0</v>
      </c>
      <c r="B130" s="44">
        <f>'[3]S4 Maquette'!C132</f>
        <v>0</v>
      </c>
      <c r="C130" s="43">
        <f>'[3]S4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'[3]S4 Maquette'!B133</f>
        <v>0</v>
      </c>
      <c r="B131" s="44">
        <f>'[3]S4 Maquette'!C133</f>
        <v>0</v>
      </c>
      <c r="C131" s="43">
        <f>'[3]S4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'[3]S4 Maquette'!B134</f>
        <v>0</v>
      </c>
      <c r="B132" s="44">
        <f>'[3]S4 Maquette'!C134</f>
        <v>0</v>
      </c>
      <c r="C132" s="43">
        <f>'[3]S4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'[3]S4 Maquette'!B135</f>
        <v>0</v>
      </c>
      <c r="B133" s="44">
        <f>'[3]S4 Maquette'!C135</f>
        <v>0</v>
      </c>
      <c r="C133" s="43">
        <f>'[3]S4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'[3]S4 Maquette'!B136</f>
        <v>0</v>
      </c>
      <c r="B134" s="44">
        <f>'[3]S4 Maquette'!C136</f>
        <v>0</v>
      </c>
      <c r="C134" s="43">
        <f>'[3]S4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'[3]S4 Maquette'!B137</f>
        <v>0</v>
      </c>
      <c r="B135" s="44">
        <f>'[3]S4 Maquette'!C137</f>
        <v>0</v>
      </c>
      <c r="C135" s="43">
        <f>'[3]S4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'[3]S4 Maquette'!B138</f>
        <v>0</v>
      </c>
      <c r="B136" s="44">
        <f>'[3]S4 Maquette'!C138</f>
        <v>0</v>
      </c>
      <c r="C136" s="43">
        <f>'[3]S4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'[3]S4 Maquette'!B139</f>
        <v>0</v>
      </c>
      <c r="B137" s="44">
        <f>'[3]S4 Maquette'!C139</f>
        <v>0</v>
      </c>
      <c r="C137" s="43">
        <f>'[3]S4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'[3]S4 Maquette'!B140</f>
        <v>0</v>
      </c>
      <c r="B138" s="44">
        <f>'[3]S4 Maquette'!C140</f>
        <v>0</v>
      </c>
      <c r="C138" s="43">
        <f>'[3]S4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'[3]S4 Maquette'!B141</f>
        <v>0</v>
      </c>
      <c r="B139" s="44">
        <f>'[3]S4 Maquette'!C141</f>
        <v>0</v>
      </c>
      <c r="C139" s="43">
        <f>'[3]S4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'[3]S4 Maquette'!B142</f>
        <v>0</v>
      </c>
      <c r="B140" s="44">
        <f>'[3]S4 Maquette'!C142</f>
        <v>0</v>
      </c>
      <c r="C140" s="43">
        <f>'[3]S4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'[3]S4 Maquette'!B143</f>
        <v>0</v>
      </c>
      <c r="B141" s="44">
        <f>'[3]S4 Maquette'!C143</f>
        <v>0</v>
      </c>
      <c r="C141" s="43">
        <f>'[3]S4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'[3]S4 Maquette'!B144</f>
        <v>0</v>
      </c>
      <c r="B142" s="44">
        <f>'[3]S4 Maquette'!C144</f>
        <v>0</v>
      </c>
      <c r="C142" s="43">
        <f>'[3]S4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'[3]S4 Maquette'!B145</f>
        <v>0</v>
      </c>
      <c r="B143" s="44">
        <f>'[3]S4 Maquette'!C145</f>
        <v>0</v>
      </c>
      <c r="C143" s="43">
        <f>'[3]S4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'[3]S4 Maquette'!B146</f>
        <v>0</v>
      </c>
      <c r="B144" s="44">
        <f>'[3]S4 Maquette'!C146</f>
        <v>0</v>
      </c>
      <c r="C144" s="43">
        <f>'[3]S4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'[3]S4 Maquette'!B147</f>
        <v>0</v>
      </c>
      <c r="B145" s="44">
        <f>'[3]S4 Maquette'!C147</f>
        <v>0</v>
      </c>
      <c r="C145" s="43">
        <f>'[3]S4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'[3]S4 Maquette'!B148</f>
        <v>0</v>
      </c>
      <c r="B146" s="44">
        <f>'[3]S4 Maquette'!C148</f>
        <v>0</v>
      </c>
      <c r="C146" s="43">
        <f>'[3]S4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'[3]S4 Maquette'!B149</f>
        <v>0</v>
      </c>
      <c r="B147" s="44">
        <f>'[3]S4 Maquette'!C149</f>
        <v>0</v>
      </c>
      <c r="C147" s="43">
        <f>'[3]S4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'[3]S4 Maquette'!B150</f>
        <v>0</v>
      </c>
      <c r="B148" s="44">
        <f>'[3]S4 Maquette'!C150</f>
        <v>0</v>
      </c>
      <c r="C148" s="43">
        <f>'[3]S4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'[3]S4 Maquette'!B151</f>
        <v>0</v>
      </c>
      <c r="B149" s="44">
        <f>'[3]S4 Maquette'!C151</f>
        <v>0</v>
      </c>
      <c r="C149" s="43">
        <f>'[3]S4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'[3]S4 Maquette'!B152</f>
        <v>0</v>
      </c>
      <c r="B150" s="44">
        <f>'[3]S4 Maquette'!C152</f>
        <v>0</v>
      </c>
      <c r="C150" s="43">
        <f>'[3]S4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'[3]S4 Maquette'!B153</f>
        <v>0</v>
      </c>
      <c r="B151" s="44">
        <f>'[3]S4 Maquette'!C153</f>
        <v>0</v>
      </c>
      <c r="C151" s="43">
        <f>'[3]S4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'[3]S4 Maquette'!B154</f>
        <v>0</v>
      </c>
      <c r="B152" s="44">
        <f>'[3]S4 Maquette'!C154</f>
        <v>0</v>
      </c>
      <c r="C152" s="43">
        <f>'[3]S4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'[3]S4 Maquette'!B155</f>
        <v>0</v>
      </c>
      <c r="B153" s="44">
        <f>'[3]S4 Maquette'!C155</f>
        <v>0</v>
      </c>
      <c r="C153" s="43">
        <f>'[3]S4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'[3]S4 Maquette'!B156</f>
        <v>0</v>
      </c>
      <c r="B154" s="44">
        <f>'[3]S4 Maquette'!C156</f>
        <v>0</v>
      </c>
      <c r="C154" s="43">
        <f>'[3]S4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'[3]S4 Maquette'!B157</f>
        <v>0</v>
      </c>
      <c r="B155" s="44">
        <f>'[3]S4 Maquette'!C157</f>
        <v>0</v>
      </c>
      <c r="C155" s="43">
        <f>'[3]S4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'[3]S4 Maquette'!B158</f>
        <v>0</v>
      </c>
      <c r="B156" s="44">
        <f>'[3]S4 Maquette'!C158</f>
        <v>0</v>
      </c>
      <c r="C156" s="43">
        <f>'[3]S4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'[3]S4 Maquette'!B159</f>
        <v>0</v>
      </c>
      <c r="B157" s="44">
        <f>'[3]S4 Maquette'!C159</f>
        <v>0</v>
      </c>
      <c r="C157" s="43">
        <f>'[3]S4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'[3]S4 Maquette'!B160</f>
        <v>0</v>
      </c>
      <c r="B158" s="44">
        <f>'[3]S4 Maquette'!C160</f>
        <v>0</v>
      </c>
      <c r="C158" s="43">
        <f>'[3]S4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'[3]S4 Maquette'!B161</f>
        <v>0</v>
      </c>
      <c r="B159" s="44">
        <f>'[3]S4 Maquette'!C161</f>
        <v>0</v>
      </c>
      <c r="C159" s="43">
        <f>'[3]S4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'[3]S4 Maquette'!B162</f>
        <v>0</v>
      </c>
      <c r="B160" s="44">
        <f>'[3]S4 Maquette'!C162</f>
        <v>0</v>
      </c>
      <c r="C160" s="43">
        <f>'[3]S4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'[3]S4 Maquette'!B163</f>
        <v>0</v>
      </c>
      <c r="B161" s="44">
        <f>'[3]S4 Maquette'!C163</f>
        <v>0</v>
      </c>
      <c r="C161" s="43">
        <f>'[3]S4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'[3]S4 Maquette'!B164</f>
        <v>0</v>
      </c>
      <c r="B162" s="44">
        <f>'[3]S4 Maquette'!C164</f>
        <v>0</v>
      </c>
      <c r="C162" s="43">
        <f>'[3]S4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'[3]S4 Maquette'!B165</f>
        <v>0</v>
      </c>
      <c r="B163" s="44">
        <f>'[3]S4 Maquette'!C165</f>
        <v>0</v>
      </c>
      <c r="C163" s="43">
        <f>'[3]S4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'[3]S4 Maquette'!B166</f>
        <v>0</v>
      </c>
      <c r="B164" s="44">
        <f>'[3]S4 Maquette'!C166</f>
        <v>0</v>
      </c>
      <c r="C164" s="43">
        <f>'[3]S4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'[3]S4 Maquette'!B167</f>
        <v>0</v>
      </c>
      <c r="B165" s="44">
        <f>'[3]S4 Maquette'!C167</f>
        <v>0</v>
      </c>
      <c r="C165" s="43">
        <f>'[3]S4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'[3]S4 Maquette'!B168</f>
        <v>0</v>
      </c>
      <c r="B166" s="44">
        <f>'[3]S4 Maquette'!C168</f>
        <v>0</v>
      </c>
      <c r="C166" s="43">
        <f>'[3]S4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'[3]S4 Maquette'!B169</f>
        <v>0</v>
      </c>
      <c r="B167" s="44">
        <f>'[3]S4 Maquette'!C169</f>
        <v>0</v>
      </c>
      <c r="C167" s="43">
        <f>'[3]S4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'[3]S4 Maquette'!B170</f>
        <v>0</v>
      </c>
      <c r="B168" s="44">
        <f>'[3]S4 Maquette'!C170</f>
        <v>0</v>
      </c>
      <c r="C168" s="43">
        <f>'[3]S4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'[3]S4 Maquette'!B171</f>
        <v>0</v>
      </c>
      <c r="B169" s="44">
        <f>'[3]S4 Maquette'!C171</f>
        <v>0</v>
      </c>
      <c r="C169" s="43">
        <f>'[3]S4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'[3]S4 Maquette'!B172</f>
        <v>0</v>
      </c>
      <c r="B170" s="44">
        <f>'[3]S4 Maquette'!C172</f>
        <v>0</v>
      </c>
      <c r="C170" s="43">
        <f>'[3]S4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'[3]S4 Maquette'!B173</f>
        <v>0</v>
      </c>
      <c r="B171" s="44">
        <f>'[3]S4 Maquette'!C173</f>
        <v>0</v>
      </c>
      <c r="C171" s="43">
        <f>'[3]S4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'[3]S4 Maquette'!B174</f>
        <v>0</v>
      </c>
      <c r="B172" s="44">
        <f>'[3]S4 Maquette'!C174</f>
        <v>0</v>
      </c>
      <c r="C172" s="43">
        <f>'[3]S4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'[3]S4 Maquette'!B175</f>
        <v>0</v>
      </c>
      <c r="B173" s="44">
        <f>'[3]S4 Maquette'!C175</f>
        <v>0</v>
      </c>
      <c r="C173" s="43">
        <f>'[3]S4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'[3]S4 Maquette'!B176</f>
        <v>0</v>
      </c>
      <c r="B174" s="44">
        <f>'[3]S4 Maquette'!C176</f>
        <v>0</v>
      </c>
      <c r="C174" s="43">
        <f>'[3]S4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'[3]S4 Maquette'!B177</f>
        <v>0</v>
      </c>
      <c r="B175" s="44">
        <f>'[3]S4 Maquette'!C177</f>
        <v>0</v>
      </c>
      <c r="C175" s="43">
        <f>'[3]S4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'[3]S4 Maquette'!B178</f>
        <v>0</v>
      </c>
      <c r="B176" s="44">
        <f>'[3]S4 Maquette'!C178</f>
        <v>0</v>
      </c>
      <c r="C176" s="43">
        <f>'[3]S4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'[3]S4 Maquette'!B179</f>
        <v>0</v>
      </c>
      <c r="B177" s="44">
        <f>'[3]S4 Maquette'!C179</f>
        <v>0</v>
      </c>
      <c r="C177" s="43">
        <f>'[3]S4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'[3]S4 Maquette'!B180</f>
        <v>0</v>
      </c>
      <c r="B178" s="44">
        <f>'[3]S4 Maquette'!C180</f>
        <v>0</v>
      </c>
      <c r="C178" s="43">
        <f>'[3]S4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'[3]S4 Maquette'!B181</f>
        <v>0</v>
      </c>
      <c r="B179" s="44">
        <f>'[3]S4 Maquette'!C181</f>
        <v>0</v>
      </c>
      <c r="C179" s="43">
        <f>'[3]S4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'[3]S4 Maquette'!B182</f>
        <v>0</v>
      </c>
      <c r="B180" s="44">
        <f>'[3]S4 Maquette'!C182</f>
        <v>0</v>
      </c>
      <c r="C180" s="43">
        <f>'[3]S4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'[3]S4 Maquette'!B183</f>
        <v>0</v>
      </c>
      <c r="B181" s="44">
        <f>'[3]S4 Maquette'!C183</f>
        <v>0</v>
      </c>
      <c r="C181" s="43">
        <f>'[3]S4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'[3]S4 Maquette'!B184</f>
        <v>0</v>
      </c>
      <c r="B182" s="44">
        <f>'[3]S4 Maquette'!C184</f>
        <v>0</v>
      </c>
      <c r="C182" s="43">
        <f>'[3]S4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'[3]S4 Maquette'!B185</f>
        <v>0</v>
      </c>
      <c r="B183" s="44">
        <f>'[3]S4 Maquette'!C185</f>
        <v>0</v>
      </c>
      <c r="C183" s="43">
        <f>'[3]S4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'[3]S4 Maquette'!B186</f>
        <v>0</v>
      </c>
      <c r="B184" s="44">
        <f>'[3]S4 Maquette'!C186</f>
        <v>0</v>
      </c>
      <c r="C184" s="43">
        <f>'[3]S4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'[3]S4 Maquette'!B187</f>
        <v>0</v>
      </c>
      <c r="B185" s="44">
        <f>'[3]S4 Maquette'!C187</f>
        <v>0</v>
      </c>
      <c r="C185" s="43">
        <f>'[3]S4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'[3]S4 Maquette'!B188</f>
        <v>0</v>
      </c>
      <c r="B186" s="44">
        <f>'[3]S4 Maquette'!C188</f>
        <v>0</v>
      </c>
      <c r="C186" s="43">
        <f>'[3]S4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'[3]S4 Maquette'!B189</f>
        <v>0</v>
      </c>
      <c r="B187" s="44">
        <f>'[3]S4 Maquette'!C189</f>
        <v>0</v>
      </c>
      <c r="C187" s="43">
        <f>'[3]S4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'[3]S4 Maquette'!B190</f>
        <v>0</v>
      </c>
      <c r="B188" s="44">
        <f>'[3]S4 Maquette'!C190</f>
        <v>0</v>
      </c>
      <c r="C188" s="43">
        <f>'[3]S4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'[3]S4 Maquette'!B191</f>
        <v>0</v>
      </c>
      <c r="B189" s="44">
        <f>'[3]S4 Maquette'!C191</f>
        <v>0</v>
      </c>
      <c r="C189" s="43">
        <f>'[3]S4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'[3]S4 Maquette'!B192</f>
        <v>0</v>
      </c>
      <c r="B190" s="44">
        <f>'[3]S4 Maquette'!C192</f>
        <v>0</v>
      </c>
      <c r="C190" s="43">
        <f>'[3]S4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'[3]S4 Maquette'!B193</f>
        <v>0</v>
      </c>
      <c r="B191" s="44">
        <f>'[3]S4 Maquette'!C193</f>
        <v>0</v>
      </c>
      <c r="C191" s="43">
        <f>'[3]S4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'[3]S4 Maquette'!B194</f>
        <v>0</v>
      </c>
      <c r="B192" s="44">
        <f>'[3]S4 Maquette'!C194</f>
        <v>0</v>
      </c>
      <c r="C192" s="43">
        <f>'[3]S4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'[3]S4 Maquette'!B195</f>
        <v>0</v>
      </c>
      <c r="B193" s="44">
        <f>'[3]S4 Maquette'!C195</f>
        <v>0</v>
      </c>
      <c r="C193" s="43">
        <f>'[3]S4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'[3]S4 Maquette'!B196</f>
        <v>0</v>
      </c>
      <c r="B194" s="44">
        <f>'[3]S4 Maquette'!C196</f>
        <v>0</v>
      </c>
      <c r="C194" s="43">
        <f>'[3]S4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'[3]S4 Maquette'!B197</f>
        <v>0</v>
      </c>
      <c r="B195" s="44">
        <f>'[3]S4 Maquette'!C197</f>
        <v>0</v>
      </c>
      <c r="C195" s="43">
        <f>'[3]S4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'[3]S4 Maquette'!B198</f>
        <v>0</v>
      </c>
      <c r="B196" s="44">
        <f>'[3]S4 Maquette'!C198</f>
        <v>0</v>
      </c>
      <c r="C196" s="43">
        <f>'[3]S4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'[3]S4 Maquette'!B199</f>
        <v>0</v>
      </c>
      <c r="B197" s="44">
        <f>'[3]S4 Maquette'!C199</f>
        <v>0</v>
      </c>
      <c r="C197" s="43">
        <f>'[3]S4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'[3]S4 Maquette'!B200</f>
        <v>0</v>
      </c>
      <c r="B198" s="44">
        <f>'[3]S4 Maquette'!C200</f>
        <v>0</v>
      </c>
      <c r="C198" s="43">
        <f>'[3]S4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'[3]S4 Maquette'!B201</f>
        <v>0</v>
      </c>
      <c r="B199" s="44">
        <f>'[3]S4 Maquette'!C201</f>
        <v>0</v>
      </c>
      <c r="C199" s="43">
        <f>'[3]S4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'[3]S4 Maquette'!B202</f>
        <v>0</v>
      </c>
      <c r="B200" s="44">
        <f>'[3]S4 Maquette'!C202</f>
        <v>0</v>
      </c>
      <c r="C200" s="43">
        <f>'[3]S4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'[3]S4 Maquette'!B203</f>
        <v>0</v>
      </c>
      <c r="B201" s="44">
        <f>'[3]S4 Maquette'!C203</f>
        <v>0</v>
      </c>
      <c r="C201" s="43">
        <f>'[3]S4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'[3]S4 Maquette'!B204</f>
        <v>0</v>
      </c>
      <c r="B202" s="44">
        <f>'[3]S4 Maquette'!C204</f>
        <v>0</v>
      </c>
      <c r="C202" s="43">
        <f>'[3]S4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'[3]S4 Maquette'!B205</f>
        <v>0</v>
      </c>
      <c r="B203" s="44">
        <f>'[3]S4 Maquette'!C205</f>
        <v>0</v>
      </c>
      <c r="C203" s="43">
        <f>'[3]S4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'[3]S4 Maquette'!B206</f>
        <v>0</v>
      </c>
      <c r="B204" s="44">
        <f>'[3]S4 Maquette'!C206</f>
        <v>0</v>
      </c>
      <c r="C204" s="43">
        <f>'[3]S4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'[3]S4 Maquette'!B207</f>
        <v>0</v>
      </c>
      <c r="B205" s="44">
        <f>'[3]S4 Maquette'!C207</f>
        <v>0</v>
      </c>
      <c r="C205" s="43">
        <f>'[3]S4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'[3]S4 Maquette'!B208</f>
        <v>0</v>
      </c>
      <c r="B206" s="44">
        <f>'[3]S4 Maquette'!C208</f>
        <v>0</v>
      </c>
      <c r="C206" s="43">
        <f>'[3]S4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'[3]S4 Maquette'!B209</f>
        <v>0</v>
      </c>
      <c r="B207" s="44">
        <f>'[3]S4 Maquette'!C209</f>
        <v>0</v>
      </c>
      <c r="C207" s="43">
        <f>'[3]S4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'[3]S4 Maquette'!B210</f>
        <v>0</v>
      </c>
      <c r="B208" s="44">
        <f>'[3]S4 Maquette'!C210</f>
        <v>0</v>
      </c>
      <c r="C208" s="43">
        <f>'[3]S4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'[3]S4 Maquette'!B211</f>
        <v>0</v>
      </c>
      <c r="B209" s="44">
        <f>'[3]S4 Maquette'!C211</f>
        <v>0</v>
      </c>
      <c r="C209" s="43">
        <f>'[3]S4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'[3]S4 Maquette'!B212</f>
        <v>0</v>
      </c>
      <c r="B210" s="44">
        <f>'[3]S4 Maquette'!C212</f>
        <v>0</v>
      </c>
      <c r="C210" s="43">
        <f>'[3]S4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'[3]S4 Maquette'!B213</f>
        <v>0</v>
      </c>
      <c r="B211" s="44">
        <f>'[3]S4 Maquette'!C213</f>
        <v>0</v>
      </c>
      <c r="C211" s="43">
        <f>'[3]S4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'[3]S4 Maquette'!B214</f>
        <v>0</v>
      </c>
      <c r="B212" s="44">
        <f>'[3]S4 Maquette'!C214</f>
        <v>0</v>
      </c>
      <c r="C212" s="43">
        <f>'[3]S4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'[3]S4 Maquette'!B215</f>
        <v>0</v>
      </c>
      <c r="B213" s="44">
        <f>'[3]S4 Maquette'!C215</f>
        <v>0</v>
      </c>
      <c r="C213" s="43">
        <f>'[3]S4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'[3]S4 Maquette'!B216</f>
        <v>0</v>
      </c>
      <c r="B214" s="44">
        <f>'[3]S4 Maquette'!C216</f>
        <v>0</v>
      </c>
      <c r="C214" s="43">
        <f>'[3]S4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'[3]S4 Maquette'!B217</f>
        <v>0</v>
      </c>
      <c r="B215" s="44">
        <f>'[3]S4 Maquette'!C217</f>
        <v>0</v>
      </c>
      <c r="C215" s="43">
        <f>'[3]S4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'[3]S4 Maquette'!B218</f>
        <v>0</v>
      </c>
      <c r="B216" s="44">
        <f>'[3]S4 Maquette'!C218</f>
        <v>0</v>
      </c>
      <c r="C216" s="43">
        <f>'[3]S4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'[3]S4 Maquette'!B219</f>
        <v>0</v>
      </c>
      <c r="B217" s="44">
        <f>'[3]S4 Maquette'!C219</f>
        <v>0</v>
      </c>
      <c r="C217" s="43">
        <f>'[3]S4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'[3]S4 Maquette'!B220</f>
        <v>0</v>
      </c>
      <c r="B218" s="44">
        <f>'[3]S4 Maquette'!C220</f>
        <v>0</v>
      </c>
      <c r="C218" s="43">
        <f>'[3]S4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'[3]S4 Maquette'!B221</f>
        <v>0</v>
      </c>
      <c r="B219" s="44">
        <f>'[3]S4 Maquette'!C221</f>
        <v>0</v>
      </c>
      <c r="C219" s="43">
        <f>'[3]S4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'[3]S4 Maquette'!B222</f>
        <v>0</v>
      </c>
      <c r="B220" s="44">
        <f>'[3]S4 Maquette'!C222</f>
        <v>0</v>
      </c>
      <c r="C220" s="43">
        <f>'[3]S4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'[3]S4 Maquette'!B223</f>
        <v>0</v>
      </c>
      <c r="B221" s="44">
        <f>'[3]S4 Maquette'!C223</f>
        <v>0</v>
      </c>
      <c r="C221" s="43">
        <f>'[3]S4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'[3]S4 Maquette'!B224</f>
        <v>0</v>
      </c>
      <c r="B222" s="44">
        <f>'[3]S4 Maquette'!C224</f>
        <v>0</v>
      </c>
      <c r="C222" s="43">
        <f>'[3]S4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'[3]S4 Maquette'!B225</f>
        <v>0</v>
      </c>
      <c r="B223" s="44">
        <f>'[3]S4 Maquette'!C225</f>
        <v>0</v>
      </c>
      <c r="C223" s="43">
        <f>'[3]S4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'[3]S4 Maquette'!B226</f>
        <v>0</v>
      </c>
      <c r="B224" s="44">
        <f>'[3]S4 Maquette'!C226</f>
        <v>0</v>
      </c>
      <c r="C224" s="43">
        <f>'[3]S4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'[3]S4 Maquette'!B227</f>
        <v>0</v>
      </c>
      <c r="B225" s="44">
        <f>'[3]S4 Maquette'!C227</f>
        <v>0</v>
      </c>
      <c r="C225" s="43">
        <f>'[3]S4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'[3]S4 Maquette'!B228</f>
        <v>0</v>
      </c>
      <c r="B226" s="44">
        <f>'[3]S4 Maquette'!C228</f>
        <v>0</v>
      </c>
      <c r="C226" s="43">
        <f>'[3]S4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'[3]S4 Maquette'!B229</f>
        <v>0</v>
      </c>
      <c r="B227" s="44">
        <f>'[3]S4 Maquette'!C229</f>
        <v>0</v>
      </c>
      <c r="C227" s="43">
        <f>'[3]S4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'[3]S4 Maquette'!B230</f>
        <v>0</v>
      </c>
      <c r="B228" s="44">
        <f>'[3]S4 Maquette'!C230</f>
        <v>0</v>
      </c>
      <c r="C228" s="43">
        <f>'[3]S4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'[3]S4 Maquette'!B231</f>
        <v>0</v>
      </c>
      <c r="B229" s="44">
        <f>'[3]S4 Maquette'!C231</f>
        <v>0</v>
      </c>
      <c r="C229" s="43">
        <f>'[3]S4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'[3]S4 Maquette'!B232</f>
        <v>0</v>
      </c>
      <c r="B230" s="44">
        <f>'[3]S4 Maquette'!C232</f>
        <v>0</v>
      </c>
      <c r="C230" s="43">
        <f>'[3]S4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'[3]S4 Maquette'!B233</f>
        <v>0</v>
      </c>
      <c r="B231" s="44">
        <f>'[3]S4 Maquette'!C233</f>
        <v>0</v>
      </c>
      <c r="C231" s="43">
        <f>'[3]S4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'[3]S4 Maquette'!B234</f>
        <v>0</v>
      </c>
      <c r="B232" s="44">
        <f>'[3]S4 Maquette'!C234</f>
        <v>0</v>
      </c>
      <c r="C232" s="43">
        <f>'[3]S4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'[3]S4 Maquette'!B235</f>
        <v>0</v>
      </c>
      <c r="B233" s="44">
        <f>'[3]S4 Maquette'!C235</f>
        <v>0</v>
      </c>
      <c r="C233" s="43">
        <f>'[3]S4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'[3]S4 Maquette'!B236</f>
        <v>0</v>
      </c>
      <c r="B234" s="44">
        <f>'[3]S4 Maquette'!C236</f>
        <v>0</v>
      </c>
      <c r="C234" s="43">
        <f>'[3]S4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'[3]S4 Maquette'!B237</f>
        <v>0</v>
      </c>
      <c r="B235" s="44">
        <f>'[3]S4 Maquette'!C237</f>
        <v>0</v>
      </c>
      <c r="C235" s="43">
        <f>'[3]S4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'[3]S4 Maquette'!B238</f>
        <v>0</v>
      </c>
      <c r="B236" s="44">
        <f>'[3]S4 Maquette'!C238</f>
        <v>0</v>
      </c>
      <c r="C236" s="43">
        <f>'[3]S4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'[3]S4 Maquette'!B239</f>
        <v>0</v>
      </c>
      <c r="B237" s="44">
        <f>'[3]S4 Maquette'!C239</f>
        <v>0</v>
      </c>
      <c r="C237" s="43">
        <f>'[3]S4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'[3]S4 Maquette'!B240</f>
        <v>0</v>
      </c>
      <c r="B238" s="44">
        <f>'[3]S4 Maquette'!C240</f>
        <v>0</v>
      </c>
      <c r="C238" s="43">
        <f>'[3]S4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'[3]S4 Maquette'!B241</f>
        <v>0</v>
      </c>
      <c r="B239" s="44">
        <f>'[3]S4 Maquette'!C241</f>
        <v>0</v>
      </c>
      <c r="C239" s="43">
        <f>'[3]S4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'[3]S4 Maquette'!B242</f>
        <v>0</v>
      </c>
      <c r="B240" s="44">
        <f>'[3]S4 Maquette'!C242</f>
        <v>0</v>
      </c>
      <c r="C240" s="43">
        <f>'[3]S4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'[3]S4 Maquette'!B243</f>
        <v>0</v>
      </c>
      <c r="B241" s="44">
        <f>'[3]S4 Maquette'!C243</f>
        <v>0</v>
      </c>
      <c r="C241" s="43">
        <f>'[3]S4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'[3]S4 Maquette'!B244</f>
        <v>0</v>
      </c>
      <c r="B242" s="44">
        <f>'[3]S4 Maquette'!C244</f>
        <v>0</v>
      </c>
      <c r="C242" s="43">
        <f>'[3]S4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'[3]S4 Maquette'!B245</f>
        <v>0</v>
      </c>
      <c r="B243" s="44">
        <f>'[3]S4 Maquette'!C245</f>
        <v>0</v>
      </c>
      <c r="C243" s="43">
        <f>'[3]S4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'[3]S4 Maquette'!B246</f>
        <v>0</v>
      </c>
      <c r="B244" s="44">
        <f>'[3]S4 Maquette'!C246</f>
        <v>0</v>
      </c>
      <c r="C244" s="43">
        <f>'[3]S4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'[3]S4 Maquette'!B247</f>
        <v>0</v>
      </c>
      <c r="B245" s="44">
        <f>'[3]S4 Maquette'!C247</f>
        <v>0</v>
      </c>
      <c r="C245" s="43">
        <f>'[3]S4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'[3]S4 Maquette'!B248</f>
        <v>0</v>
      </c>
      <c r="B246" s="44">
        <f>'[3]S4 Maquette'!C248</f>
        <v>0</v>
      </c>
      <c r="C246" s="43">
        <f>'[3]S4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'[3]S4 Maquette'!B249</f>
        <v>0</v>
      </c>
      <c r="B247" s="44">
        <f>'[3]S4 Maquette'!C249</f>
        <v>0</v>
      </c>
      <c r="C247" s="43">
        <f>'[3]S4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'[3]S4 Maquette'!B250</f>
        <v>0</v>
      </c>
      <c r="B248" s="44">
        <f>'[3]S4 Maquette'!C250</f>
        <v>0</v>
      </c>
      <c r="C248" s="43">
        <f>'[3]S4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'[3]S4 Maquette'!B251</f>
        <v>0</v>
      </c>
      <c r="B249" s="44">
        <f>'[3]S4 Maquette'!C251</f>
        <v>0</v>
      </c>
      <c r="C249" s="43">
        <f>'[3]S4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'[3]S4 Maquette'!B252</f>
        <v>0</v>
      </c>
      <c r="B250" s="44">
        <f>'[3]S4 Maquette'!C252</f>
        <v>0</v>
      </c>
      <c r="C250" s="43">
        <f>'[3]S4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'[3]S4 Maquette'!B253</f>
        <v>0</v>
      </c>
      <c r="B251" s="44">
        <f>'[3]S4 Maquette'!C253</f>
        <v>0</v>
      </c>
      <c r="C251" s="43">
        <f>'[3]S4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'[3]S4 Maquette'!B254</f>
        <v>0</v>
      </c>
      <c r="B252" s="44">
        <f>'[3]S4 Maquette'!C254</f>
        <v>0</v>
      </c>
      <c r="C252" s="43">
        <f>'[3]S4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'[3]S4 Maquette'!B255</f>
        <v>0</v>
      </c>
      <c r="B253" s="44">
        <f>'[3]S4 Maquette'!C255</f>
        <v>0</v>
      </c>
      <c r="C253" s="43">
        <f>'[3]S4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'[3]S4 Maquette'!B256</f>
        <v>0</v>
      </c>
      <c r="B254" s="44">
        <f>'[3]S4 Maquette'!C256</f>
        <v>0</v>
      </c>
      <c r="C254" s="43">
        <f>'[3]S4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'[3]S4 Maquette'!B257</f>
        <v>0</v>
      </c>
      <c r="B255" s="44">
        <f>'[3]S4 Maquette'!C257</f>
        <v>0</v>
      </c>
      <c r="C255" s="43">
        <f>'[3]S4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'[3]S4 Maquette'!B258</f>
        <v>0</v>
      </c>
      <c r="B256" s="44">
        <f>'[3]S4 Maquette'!C258</f>
        <v>0</v>
      </c>
      <c r="C256" s="43">
        <f>'[3]S4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'[3]S4 Maquette'!B259</f>
        <v>0</v>
      </c>
      <c r="B257" s="44">
        <f>'[3]S4 Maquette'!C259</f>
        <v>0</v>
      </c>
      <c r="C257" s="43">
        <f>'[3]S4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'[3]S4 Maquette'!B260</f>
        <v>0</v>
      </c>
      <c r="B258" s="44">
        <f>'[3]S4 Maquette'!C260</f>
        <v>0</v>
      </c>
      <c r="C258" s="43">
        <f>'[3]S4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'[3]S4 Maquette'!B261</f>
        <v>0</v>
      </c>
      <c r="B259" s="44">
        <f>'[3]S4 Maquette'!C261</f>
        <v>0</v>
      </c>
      <c r="C259" s="43">
        <f>'[3]S4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'[3]S4 Maquette'!B262</f>
        <v>0</v>
      </c>
      <c r="B260" s="44">
        <f>'[3]S4 Maquette'!C262</f>
        <v>0</v>
      </c>
      <c r="C260" s="43">
        <f>'[3]S4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'[3]S4 Maquette'!B263</f>
        <v>0</v>
      </c>
      <c r="B261" s="44">
        <f>'[3]S4 Maquette'!C263</f>
        <v>0</v>
      </c>
      <c r="C261" s="43">
        <f>'[3]S4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'[3]S4 Maquette'!B264</f>
        <v>0</v>
      </c>
      <c r="B262" s="44">
        <f>'[3]S4 Maquette'!C264</f>
        <v>0</v>
      </c>
      <c r="C262" s="43">
        <f>'[3]S4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'[3]S4 Maquette'!B265</f>
        <v>0</v>
      </c>
      <c r="B263" s="44">
        <f>'[3]S4 Maquette'!C265</f>
        <v>0</v>
      </c>
      <c r="C263" s="43">
        <f>'[3]S4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'[3]S4 Maquette'!B266</f>
        <v>0</v>
      </c>
      <c r="B264" s="44">
        <f>'[3]S4 Maquette'!C266</f>
        <v>0</v>
      </c>
      <c r="C264" s="43">
        <f>'[3]S4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'[3]S4 Maquette'!B267</f>
        <v>0</v>
      </c>
      <c r="B265" s="44">
        <f>'[3]S4 Maquette'!C267</f>
        <v>0</v>
      </c>
      <c r="C265" s="43">
        <f>'[3]S4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'[3]S4 Maquette'!B268</f>
        <v>0</v>
      </c>
      <c r="B266" s="44">
        <f>'[3]S4 Maquette'!C268</f>
        <v>0</v>
      </c>
      <c r="C266" s="43">
        <f>'[3]S4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'[3]S4 Maquette'!B269</f>
        <v>0</v>
      </c>
      <c r="B267" s="44">
        <f>'[3]S4 Maquette'!C269</f>
        <v>0</v>
      </c>
      <c r="C267" s="43">
        <f>'[3]S4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'[3]S4 Maquette'!B270</f>
        <v>0</v>
      </c>
      <c r="B268" s="44">
        <f>'[3]S4 Maquette'!C270</f>
        <v>0</v>
      </c>
      <c r="C268" s="43">
        <f>'[3]S4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'[3]S4 Maquette'!B271</f>
        <v>0</v>
      </c>
      <c r="B269" s="44">
        <f>'[3]S4 Maquette'!C271</f>
        <v>0</v>
      </c>
      <c r="C269" s="43">
        <f>'[3]S4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'[3]S4 Maquette'!B272</f>
        <v>0</v>
      </c>
      <c r="B270" s="44">
        <f>'[3]S4 Maquette'!C272</f>
        <v>0</v>
      </c>
      <c r="C270" s="43">
        <f>'[3]S4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'[3]S4 Maquette'!B273</f>
        <v>0</v>
      </c>
      <c r="B271" s="44">
        <f>'[3]S4 Maquette'!C273</f>
        <v>0</v>
      </c>
      <c r="C271" s="43">
        <f>'[3]S4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'[3]S4 Maquette'!B274</f>
        <v>0</v>
      </c>
      <c r="B272" s="44">
        <f>'[3]S4 Maquette'!C274</f>
        <v>0</v>
      </c>
      <c r="C272" s="43">
        <f>'[3]S4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'[3]S4 Maquette'!B275</f>
        <v>0</v>
      </c>
      <c r="B273" s="44">
        <f>'[3]S4 Maquette'!C275</f>
        <v>0</v>
      </c>
      <c r="C273" s="43">
        <f>'[3]S4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'[3]S4 Maquette'!B276</f>
        <v>0</v>
      </c>
      <c r="B274" s="44">
        <f>'[3]S4 Maquette'!C276</f>
        <v>0</v>
      </c>
      <c r="C274" s="43">
        <f>'[3]S4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'[3]S4 Maquette'!B277</f>
        <v>0</v>
      </c>
      <c r="B275" s="44">
        <f>'[3]S4 Maquette'!C277</f>
        <v>0</v>
      </c>
      <c r="C275" s="43">
        <f>'[3]S4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'[3]S4 Maquette'!B278</f>
        <v>0</v>
      </c>
      <c r="B276" s="44">
        <f>'[3]S4 Maquette'!C278</f>
        <v>0</v>
      </c>
      <c r="C276" s="43">
        <f>'[3]S4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'[3]S4 Maquette'!B279</f>
        <v>0</v>
      </c>
      <c r="B277" s="44">
        <f>'[3]S4 Maquette'!C279</f>
        <v>0</v>
      </c>
      <c r="C277" s="43">
        <f>'[3]S4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'[3]S4 Maquette'!B280</f>
        <v>0</v>
      </c>
      <c r="B278" s="44">
        <f>'[3]S4 Maquette'!C280</f>
        <v>0</v>
      </c>
      <c r="C278" s="43">
        <f>'[3]S4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'[3]S4 Maquette'!B281</f>
        <v>0</v>
      </c>
      <c r="B279" s="44">
        <f>'[3]S4 Maquette'!C281</f>
        <v>0</v>
      </c>
      <c r="C279" s="43">
        <f>'[3]S4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'[3]S4 Maquette'!B282</f>
        <v>0</v>
      </c>
      <c r="B280" s="44">
        <f>'[3]S4 Maquette'!C282</f>
        <v>0</v>
      </c>
      <c r="C280" s="43">
        <f>'[3]S4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'[3]S4 Maquette'!B283</f>
        <v>0</v>
      </c>
      <c r="B281" s="44">
        <f>'[3]S4 Maquette'!C283</f>
        <v>0</v>
      </c>
      <c r="C281" s="43">
        <f>'[3]S4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'[3]S4 Maquette'!B284</f>
        <v>0</v>
      </c>
      <c r="B282" s="44">
        <f>'[3]S4 Maquette'!C284</f>
        <v>0</v>
      </c>
      <c r="C282" s="43">
        <f>'[3]S4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'[3]S4 Maquette'!B285</f>
        <v>0</v>
      </c>
      <c r="B283" s="44">
        <f>'[3]S4 Maquette'!C285</f>
        <v>0</v>
      </c>
      <c r="C283" s="43">
        <f>'[3]S4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'[3]S4 Maquette'!B286</f>
        <v>0</v>
      </c>
      <c r="B284" s="44">
        <f>'[3]S4 Maquette'!C286</f>
        <v>0</v>
      </c>
      <c r="C284" s="43">
        <f>'[3]S4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'[3]S4 Maquette'!B287</f>
        <v>0</v>
      </c>
      <c r="B285" s="44">
        <f>'[3]S4 Maquette'!C287</f>
        <v>0</v>
      </c>
      <c r="C285" s="43">
        <f>'[3]S4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'[3]S4 Maquette'!B288</f>
        <v>0</v>
      </c>
      <c r="B286" s="44">
        <f>'[3]S4 Maquette'!C288</f>
        <v>0</v>
      </c>
      <c r="C286" s="43">
        <f>'[3]S4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'[3]S4 Maquette'!B289</f>
        <v>0</v>
      </c>
      <c r="B287" s="44">
        <f>'[3]S4 Maquette'!C289</f>
        <v>0</v>
      </c>
      <c r="C287" s="43">
        <f>'[3]S4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'[3]S4 Maquette'!B290</f>
        <v>0</v>
      </c>
      <c r="B288" s="44">
        <f>'[3]S4 Maquette'!C290</f>
        <v>0</v>
      </c>
      <c r="C288" s="43">
        <f>'[3]S4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'[3]S4 Maquette'!B291</f>
        <v>0</v>
      </c>
      <c r="B289" s="44">
        <f>'[3]S4 Maquette'!C291</f>
        <v>0</v>
      </c>
      <c r="C289" s="43">
        <f>'[3]S4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'[3]S4 Maquette'!B292</f>
        <v>0</v>
      </c>
      <c r="B290" s="44">
        <f>'[3]S4 Maquette'!C292</f>
        <v>0</v>
      </c>
      <c r="C290" s="43">
        <f>'[3]S4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'[3]S4 Maquette'!B293</f>
        <v>0</v>
      </c>
      <c r="B291" s="44">
        <f>'[3]S4 Maquette'!C293</f>
        <v>0</v>
      </c>
      <c r="C291" s="43">
        <f>'[3]S4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'[3]S4 Maquette'!B294</f>
        <v>0</v>
      </c>
      <c r="B292" s="44">
        <f>'[3]S4 Maquette'!C294</f>
        <v>0</v>
      </c>
      <c r="C292" s="43">
        <f>'[3]S4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'[3]S4 Maquette'!B295</f>
        <v>0</v>
      </c>
      <c r="B293" s="44">
        <f>'[3]S4 Maquette'!C295</f>
        <v>0</v>
      </c>
      <c r="C293" s="43">
        <f>'[3]S4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'[3]S4 Maquette'!B296</f>
        <v>0</v>
      </c>
      <c r="B294" s="44">
        <f>'[3]S4 Maquette'!C296</f>
        <v>0</v>
      </c>
      <c r="C294" s="43">
        <f>'[3]S4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'[3]S4 Maquette'!B297</f>
        <v>0</v>
      </c>
      <c r="B295" s="44">
        <f>'[3]S4 Maquette'!C297</f>
        <v>0</v>
      </c>
      <c r="C295" s="43">
        <f>'[3]S4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'[3]S4 Maquette'!B298</f>
        <v>0</v>
      </c>
      <c r="B296" s="44">
        <f>'[3]S4 Maquette'!C298</f>
        <v>0</v>
      </c>
      <c r="C296" s="43">
        <f>'[3]S4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'[3]S4 Maquette'!B299</f>
        <v>0</v>
      </c>
      <c r="B297" s="44">
        <f>'[3]S4 Maquette'!C299</f>
        <v>0</v>
      </c>
      <c r="C297" s="43">
        <f>'[3]S4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'[3]S4 Maquette'!B300</f>
        <v>0</v>
      </c>
      <c r="B298" s="44">
        <f>'[3]S4 Maquette'!C300</f>
        <v>0</v>
      </c>
      <c r="C298" s="43">
        <f>'[3]S4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'[3]S4 Maquette'!B301</f>
        <v>0</v>
      </c>
      <c r="B299" s="44">
        <f>'[3]S4 Maquette'!C301</f>
        <v>0</v>
      </c>
      <c r="C299" s="43">
        <f>'[3]S4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'[3]S4 Maquette'!B302</f>
        <v>0</v>
      </c>
      <c r="B300" s="44">
        <f>'[3]S4 Maquette'!C302</f>
        <v>0</v>
      </c>
      <c r="C300" s="43">
        <f>'[3]S4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87" priority="115">
      <formula>$C1="OPTION"</formula>
    </cfRule>
    <cfRule type="expression" dxfId="86" priority="114">
      <formula>$C1="BLOC"</formula>
    </cfRule>
    <cfRule type="expression" dxfId="85" priority="113">
      <formula>$C1="Parcours Pédagogique"</formula>
    </cfRule>
  </conditionalFormatting>
  <conditionalFormatting sqref="A27:B89">
    <cfRule type="expression" dxfId="84" priority="16">
      <formula>$F27="Fermeture"</formula>
    </cfRule>
    <cfRule type="expression" dxfId="83" priority="17">
      <formula>$F27="Modification"</formula>
    </cfRule>
    <cfRule type="expression" dxfId="82" priority="18">
      <formula>$F27="Création"</formula>
    </cfRule>
  </conditionalFormatting>
  <conditionalFormatting sqref="A91:B91">
    <cfRule type="expression" dxfId="81" priority="10">
      <formula>$F91="Fermeture"</formula>
    </cfRule>
    <cfRule type="expression" dxfId="80" priority="11">
      <formula>$F91="Modification"</formula>
    </cfRule>
    <cfRule type="expression" dxfId="79" priority="12">
      <formula>$F91="Création"</formula>
    </cfRule>
  </conditionalFormatting>
  <conditionalFormatting sqref="A98:B99">
    <cfRule type="expression" dxfId="78" priority="9">
      <formula>$F98="Création"</formula>
    </cfRule>
    <cfRule type="expression" dxfId="77" priority="7">
      <formula>$F98="Fermeture"</formula>
    </cfRule>
    <cfRule type="expression" dxfId="76" priority="8">
      <formula>$F98="Modification"</formula>
    </cfRule>
  </conditionalFormatting>
  <conditionalFormatting sqref="A18:S26 T18 C41:S89 A90:S90 C91:S106 A107:S300">
    <cfRule type="expression" dxfId="75" priority="120">
      <formula>$C18="Modification MCC"</formula>
    </cfRule>
  </conditionalFormatting>
  <conditionalFormatting sqref="B92:B96">
    <cfRule type="expression" dxfId="74" priority="5">
      <formula>AND($A92="Unité d'enseignement",$E92&lt;&gt;6)</formula>
    </cfRule>
  </conditionalFormatting>
  <conditionalFormatting sqref="B97">
    <cfRule type="expression" dxfId="73" priority="2">
      <formula>$F97="Fermeture"</formula>
    </cfRule>
    <cfRule type="expression" dxfId="72" priority="3">
      <formula>$F97="Modification"</formula>
    </cfRule>
    <cfRule type="expression" dxfId="71" priority="4">
      <formula>$F97="Création"</formula>
    </cfRule>
  </conditionalFormatting>
  <conditionalFormatting sqref="B100:B105">
    <cfRule type="expression" dxfId="70" priority="1">
      <formula>AND($A100="Unité d'enseignement",$E100&lt;&gt;6)</formula>
    </cfRule>
  </conditionalFormatting>
  <conditionalFormatting sqref="B1:S7 C8:S9 C10 E10 J10:S11 B12:M12 P12 B13:L13 B14:N14 P14:S17 B15:M17 B301:S999">
    <cfRule type="expression" dxfId="69" priority="119">
      <formula>$D1="Fermeture"</formula>
    </cfRule>
    <cfRule type="expression" dxfId="68" priority="117">
      <formula>$D1="Modification"</formula>
    </cfRule>
    <cfRule type="expression" dxfId="67" priority="118">
      <formula>$D1="Création"</formula>
    </cfRule>
  </conditionalFormatting>
  <conditionalFormatting sqref="B1:S7 C8:S9 J10:S11 B12:M12 B13:L13 B14:N14 B15:M17 C10 E10 B301:S999 P14:S17 P12">
    <cfRule type="expression" dxfId="66" priority="116">
      <formula>$D1="Modification MCC"</formula>
    </cfRule>
  </conditionalFormatting>
  <conditionalFormatting sqref="C27:K40">
    <cfRule type="expression" dxfId="65" priority="101">
      <formula>$C27="Fermeture"</formula>
    </cfRule>
    <cfRule type="expression" dxfId="64" priority="100">
      <formula>$C27="Création"</formula>
    </cfRule>
    <cfRule type="expression" dxfId="63" priority="99">
      <formula>$C27="Modification"</formula>
    </cfRule>
    <cfRule type="expression" dxfId="62" priority="98">
      <formula>$C27="Modification MCC"</formula>
    </cfRule>
  </conditionalFormatting>
  <conditionalFormatting sqref="C1:S9 C10 E10 J10:S11">
    <cfRule type="expression" dxfId="61" priority="110">
      <formula>$B1="Option"</formula>
    </cfRule>
  </conditionalFormatting>
  <conditionalFormatting sqref="C12:S1001">
    <cfRule type="expression" dxfId="60" priority="82">
      <formula>$B12="Option"</formula>
    </cfRule>
  </conditionalFormatting>
  <conditionalFormatting sqref="J1:J26">
    <cfRule type="expression" dxfId="59" priority="112">
      <formula>$I1="NON"</formula>
    </cfRule>
  </conditionalFormatting>
  <conditionalFormatting sqref="J27:J1001">
    <cfRule type="expression" dxfId="58" priority="97">
      <formula>$I27="NON"</formula>
    </cfRule>
  </conditionalFormatting>
  <conditionalFormatting sqref="L18:L26 L41:L300">
    <cfRule type="expression" dxfId="57" priority="125">
      <formula>$K18="CCI (CC Intégral)"</formula>
    </cfRule>
  </conditionalFormatting>
  <conditionalFormatting sqref="L27:L40 M40">
    <cfRule type="expression" dxfId="56" priority="108">
      <formula>$K27="CT (Contrôle terminal)"</formula>
    </cfRule>
  </conditionalFormatting>
  <conditionalFormatting sqref="L27:L40">
    <cfRule type="expression" dxfId="55" priority="109">
      <formula>$K27="CCI (CC Intégral)"</formula>
    </cfRule>
  </conditionalFormatting>
  <conditionalFormatting sqref="L27:M39">
    <cfRule type="expression" dxfId="54" priority="95">
      <formula>$C27="Fermeture"</formula>
    </cfRule>
    <cfRule type="expression" dxfId="53" priority="94">
      <formula>$C27="Création"</formula>
    </cfRule>
    <cfRule type="expression" dxfId="52" priority="93">
      <formula>$C27="Modification"</formula>
    </cfRule>
    <cfRule type="expression" dxfId="51" priority="92">
      <formula>$C27="Modification MCC"</formula>
    </cfRule>
  </conditionalFormatting>
  <conditionalFormatting sqref="M1:M26 L18:L26 L41:L300 M41:M1001">
    <cfRule type="expression" dxfId="50" priority="124">
      <formula>$K1="CT (Contrôle terminal)"</formula>
    </cfRule>
  </conditionalFormatting>
  <conditionalFormatting sqref="M27:M39">
    <cfRule type="expression" dxfId="49" priority="96">
      <formula>$K27="CT (Contrôle terminal)"</formula>
    </cfRule>
  </conditionalFormatting>
  <conditionalFormatting sqref="N1:O1001">
    <cfRule type="expression" dxfId="48" priority="103">
      <formula>$K1="CCI (CC Intégral)"</formula>
    </cfRule>
  </conditionalFormatting>
  <conditionalFormatting sqref="N27:O39 L40:S40 Q27:R39">
    <cfRule type="expression" dxfId="47" priority="104">
      <formula>$C27="Modification MCC"</formula>
    </cfRule>
  </conditionalFormatting>
  <conditionalFormatting sqref="N27:O39 Q27:R39 L40:S40">
    <cfRule type="expression" dxfId="46" priority="105">
      <formula>$C27="Modification"</formula>
    </cfRule>
    <cfRule type="expression" dxfId="45" priority="106">
      <formula>$C27="Création"</formula>
    </cfRule>
    <cfRule type="expression" dxfId="44" priority="107">
      <formula>$C27="Fermeture"</formula>
    </cfRule>
  </conditionalFormatting>
  <conditionalFormatting sqref="P27:P39">
    <cfRule type="expression" dxfId="43" priority="90">
      <formula>$C27="Création"</formula>
    </cfRule>
    <cfRule type="expression" dxfId="42" priority="91">
      <formula>$C27="Fermeture"</formula>
    </cfRule>
    <cfRule type="expression" dxfId="41" priority="89">
      <formula>$C27="Modification"</formula>
    </cfRule>
    <cfRule type="expression" dxfId="40" priority="88">
      <formula>$C27="Modification MCC"</formula>
    </cfRule>
  </conditionalFormatting>
  <conditionalFormatting sqref="Q1:R1001">
    <cfRule type="expression" dxfId="39" priority="102">
      <formula>$P1="Autres"</formula>
    </cfRule>
  </conditionalFormatting>
  <conditionalFormatting sqref="S1:S1001">
    <cfRule type="expression" dxfId="38" priority="83">
      <formula>$P1="CT (Contrôle terminal)"</formula>
    </cfRule>
  </conditionalFormatting>
  <conditionalFormatting sqref="S27:S39">
    <cfRule type="expression" dxfId="37" priority="87">
      <formula>$C27="Fermeture"</formula>
    </cfRule>
    <cfRule type="expression" dxfId="36" priority="86">
      <formula>$C27="Création"</formula>
    </cfRule>
    <cfRule type="expression" dxfId="35" priority="85">
      <formula>$C27="Modification"</formula>
    </cfRule>
    <cfRule type="expression" dxfId="34" priority="84">
      <formula>$C27="Modification MCC"</formula>
    </cfRule>
  </conditionalFormatting>
  <conditionalFormatting sqref="T18 A18:S26 C41:S89 A90:S90 C91:S106 A107:S300">
    <cfRule type="expression" dxfId="33" priority="121">
      <formula>$C18="Modification"</formula>
    </cfRule>
    <cfRule type="expression" dxfId="32" priority="122">
      <formula>$C18="Création"</formula>
    </cfRule>
    <cfRule type="expression" dxfId="31" priority="123">
      <formula>$C18="Fermeture"</formula>
    </cfRule>
  </conditionalFormatting>
  <conditionalFormatting sqref="T18">
    <cfRule type="expression" dxfId="30" priority="111">
      <formula>$P18="CT (Contrôle terminal)"</formula>
    </cfRule>
  </conditionalFormatting>
  <dataValidations count="7">
    <dataValidation type="list" allowBlank="1" showInputMessage="1" showErrorMessage="1" sqref="B27:B89 B91:B106" xr:uid="{995E20E8-BD60-4924-BB3D-CC2476A1E2F0}">
      <formula1>"UE, ECUE, BLOC, OPTION, Parcours Pédagogique"</formula1>
    </dataValidation>
    <dataValidation type="list" allowBlank="1" showInputMessage="1" showErrorMessage="1" sqref="Q19:Q300 N19:N300" xr:uid="{264CCAB3-9827-4E03-9685-244AB490BF74}">
      <formula1>List_Controle</formula1>
    </dataValidation>
    <dataValidation type="list" allowBlank="1" showInputMessage="1" showErrorMessage="1" sqref="K19:K300" xr:uid="{92DEDDB5-EF36-438E-9896-2C9E44E42840}">
      <formula1>List_Controle2</formula1>
    </dataValidation>
    <dataValidation type="list" allowBlank="1" showInputMessage="1" showErrorMessage="1" sqref="C19:C300" xr:uid="{886ACEAB-16C5-4CE7-B443-8DD74BB24225}">
      <formula1>"Modification MCC"</formula1>
    </dataValidation>
    <dataValidation type="list" allowBlank="1" showInputMessage="1" showErrorMessage="1" sqref="D1:D6" xr:uid="{8CFE7DE6-898F-4792-AF88-BBFA969C7C28}">
      <formula1>"Obligatoire, Facultatif, Complémentaire"</formula1>
    </dataValidation>
    <dataValidation type="list" allowBlank="1" showInputMessage="1" showErrorMessage="1" sqref="P19:P300" xr:uid="{37A17857-3AD8-4637-A73E-3774F894535D}">
      <formula1>"CT (Contrôle terminal), Autres"</formula1>
    </dataValidation>
    <dataValidation type="list" allowBlank="1" showInputMessage="1" showErrorMessage="1" sqref="E19:I300" xr:uid="{4AC75B72-10CF-48F4-9BA8-BDA662159F13}">
      <formula1>"OUI, NON"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zoomScaleNormal="100" workbookViewId="0">
      <selection activeCell="E9" sqref="E9"/>
    </sheetView>
  </sheetViews>
  <sheetFormatPr baseColWidth="10" defaultColWidth="11.42578125" defaultRowHeight="15"/>
  <cols>
    <col min="1" max="1" width="42.42578125" customWidth="1"/>
    <col min="2" max="3" width="66.42578125" bestFit="1" customWidth="1"/>
    <col min="4" max="5" width="50" bestFit="1" customWidth="1"/>
  </cols>
  <sheetData>
    <row r="1" spans="1:160" ht="39.6" customHeight="1">
      <c r="A1" s="159" t="s">
        <v>152</v>
      </c>
      <c r="B1" s="159"/>
      <c r="C1" s="159"/>
      <c r="D1" s="159"/>
      <c r="E1" s="15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35" customHeight="1">
      <c r="A2" s="49" t="s">
        <v>153</v>
      </c>
      <c r="B2" s="47"/>
      <c r="C2" s="46"/>
      <c r="D2" s="48"/>
      <c r="E2" s="4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34" t="s">
        <v>154</v>
      </c>
      <c r="B3" s="141" t="s">
        <v>77</v>
      </c>
      <c r="C3" s="13"/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155</v>
      </c>
      <c r="B4" s="161"/>
      <c r="C4" s="161"/>
      <c r="D4" s="16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156</v>
      </c>
      <c r="B5" s="141" t="str">
        <f>IFERROR(VLOOKUP(B4,tab_code_dip,2,FALSE),"-")</f>
        <v>-</v>
      </c>
      <c r="C5" s="13"/>
      <c r="D5" s="13"/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</v>
      </c>
      <c r="B6" s="142" t="s">
        <v>10</v>
      </c>
      <c r="C6" s="17"/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>
      <c r="A8" s="157" t="s">
        <v>157</v>
      </c>
      <c r="B8" s="157"/>
      <c r="C8" s="157"/>
      <c r="D8" s="157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>
      <c r="A9" s="17" t="s">
        <v>158</v>
      </c>
      <c r="B9" s="158" t="s">
        <v>159</v>
      </c>
      <c r="C9" s="158"/>
      <c r="D9" s="158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177" t="s">
        <v>160</v>
      </c>
      <c r="B13" s="177" t="s">
        <v>161</v>
      </c>
      <c r="C13" s="177" t="s">
        <v>162</v>
      </c>
      <c r="D13" s="177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78"/>
      <c r="B14" s="178"/>
      <c r="C14" s="178"/>
      <c r="D14" s="17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>
      <c r="A15" s="177">
        <f>[2]Calcul!A10</f>
        <v>356.5</v>
      </c>
      <c r="B15" s="177">
        <f>[2]Calcul!A22</f>
        <v>356.5</v>
      </c>
      <c r="C15" s="177">
        <f>[2]Calcul!G10</f>
        <v>480</v>
      </c>
      <c r="D15" s="177">
        <f>[2]Calcul!G22</f>
        <v>480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35" customHeight="1">
      <c r="A16" s="178"/>
      <c r="B16" s="178"/>
      <c r="C16" s="178"/>
      <c r="D16" s="17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>
      <c r="A19" s="167" t="s">
        <v>164</v>
      </c>
      <c r="B19" s="167"/>
      <c r="C19" s="167"/>
      <c r="D19" s="16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>
      <c r="A21" s="162" t="s">
        <v>167</v>
      </c>
      <c r="B21" s="163"/>
      <c r="C21" s="163"/>
      <c r="D21" s="16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ht="35.1" customHeight="1">
      <c r="A22" s="166" t="s">
        <v>449</v>
      </c>
      <c r="B22" s="161"/>
      <c r="C22" s="161"/>
      <c r="D22" s="16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ht="35.1" customHeight="1">
      <c r="A23" s="161"/>
      <c r="B23" s="161"/>
      <c r="C23" s="161"/>
      <c r="D23" s="16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ht="35.1" customHeight="1">
      <c r="A24" s="161"/>
      <c r="B24" s="161"/>
      <c r="C24" s="161"/>
      <c r="D24" s="16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62"/>
      <c r="B25" s="163"/>
      <c r="C25" s="163"/>
      <c r="D25" s="16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ht="20.100000000000001" customHeight="1">
      <c r="A26" s="168" t="s">
        <v>450</v>
      </c>
      <c r="B26" s="169"/>
      <c r="C26" s="169"/>
      <c r="D26" s="17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ht="20.100000000000001" customHeight="1">
      <c r="A27" s="171"/>
      <c r="B27" s="172"/>
      <c r="C27" s="172"/>
      <c r="D27" s="17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ht="20.100000000000001" customHeight="1">
      <c r="A28" s="174"/>
      <c r="B28" s="175"/>
      <c r="C28" s="175"/>
      <c r="D28" s="17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62" t="s">
        <v>168</v>
      </c>
      <c r="B29" s="163"/>
      <c r="C29" s="163"/>
      <c r="D29" s="16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35.1" customHeight="1">
      <c r="A30" s="166" t="s">
        <v>451</v>
      </c>
      <c r="B30" s="161"/>
      <c r="C30" s="161"/>
      <c r="D30" s="16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ht="35.1" customHeight="1">
      <c r="A31" s="161"/>
      <c r="B31" s="161"/>
      <c r="C31" s="161"/>
      <c r="D31" s="16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35.1" customHeight="1">
      <c r="A32" s="161"/>
      <c r="B32" s="161"/>
      <c r="C32" s="161"/>
      <c r="D32" s="16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162" t="s">
        <v>169</v>
      </c>
      <c r="B33" s="163"/>
      <c r="C33" s="163"/>
      <c r="D33" s="16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ht="30" customHeight="1">
      <c r="A34" s="166" t="s">
        <v>452</v>
      </c>
      <c r="B34" s="161"/>
      <c r="C34" s="161"/>
      <c r="D34" s="16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ht="30" customHeight="1">
      <c r="A35" s="161"/>
      <c r="B35" s="161"/>
      <c r="C35" s="161"/>
      <c r="D35" s="16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ht="30" customHeight="1">
      <c r="A36" s="161"/>
      <c r="B36" s="161"/>
      <c r="C36" s="161"/>
      <c r="D36" s="16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>
      <c r="A37" s="167" t="s">
        <v>170</v>
      </c>
      <c r="B37" s="167"/>
      <c r="C37" s="167"/>
      <c r="D37" s="16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61" t="s">
        <v>453</v>
      </c>
      <c r="B38" s="161"/>
      <c r="C38" s="161"/>
      <c r="D38" s="16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>
      <c r="A39" s="161"/>
      <c r="B39" s="161"/>
      <c r="C39" s="161"/>
      <c r="D39" s="16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65" t="s">
        <v>171</v>
      </c>
      <c r="B40" s="165"/>
      <c r="C40" s="165"/>
      <c r="D40" s="16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60" t="s">
        <v>172</v>
      </c>
      <c r="B41" s="160"/>
      <c r="C41" s="160"/>
      <c r="D41" s="160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60" t="s">
        <v>173</v>
      </c>
      <c r="B42" s="160"/>
      <c r="C42" s="160"/>
      <c r="D42" s="16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7385A74A-DE84-42C5-AACB-7456636CA597}">
      <formula1>INDIRECT($B$3)</formula1>
    </dataValidation>
    <dataValidation type="list" allowBlank="1" showInputMessage="1" showErrorMessage="1" sqref="B3" xr:uid="{3D9C092A-F64D-48BB-B99A-113D54E21FDD}">
      <formula1>list_cmp</formula1>
    </dataValidation>
    <dataValidation type="list" allowBlank="1" showInputMessage="1" showErrorMessage="1" sqref="B6:C6" xr:uid="{89CD66BF-42F3-4BB0-8855-4C9ECC884C60}">
      <formula1>List_RegimeInscription</formula1>
    </dataValidation>
    <dataValidation type="list" allowBlank="1" showInputMessage="1" showErrorMessage="1" sqref="B2" xr:uid="{3EB7CE5A-CFBD-4CF7-80D2-814F0EBFBC1D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7A570D46-5469-4CC9-AD61-ABD7F14C4025}"/>
    <hyperlink ref="A41:D41" r:id="rId2" display="Arrêté du 30 juillet 2018 relatif au diplôme national de licence" xr:uid="{5C900674-34E7-4864-99E3-F9C179331A9B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opLeftCell="A28" zoomScale="82" zoomScaleNormal="82" workbookViewId="0">
      <selection activeCell="A31" sqref="A31:XFD33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5"/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0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0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>
      <c r="A5" s="185"/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/>
      <c r="B6" s="186"/>
      <c r="C6" s="185"/>
      <c r="D6" s="185"/>
      <c r="E6" s="185"/>
      <c r="F6" s="185"/>
      <c r="G6" s="185"/>
      <c r="H6" s="185"/>
      <c r="I6" s="185"/>
      <c r="J6" s="185"/>
    </row>
    <row r="7" spans="1:10" ht="18" customHeight="1">
      <c r="A7" s="187" t="s">
        <v>174</v>
      </c>
      <c r="B7" s="184" t="str">
        <f>'Fiche Générale'!B3</f>
        <v>Portail_LLAC</v>
      </c>
      <c r="C7" s="188" t="s">
        <v>175</v>
      </c>
      <c r="D7" s="189"/>
      <c r="E7" s="194">
        <f>'Fiche Générale'!B4</f>
        <v>0</v>
      </c>
      <c r="F7" s="195"/>
      <c r="G7" s="187" t="s">
        <v>176</v>
      </c>
      <c r="H7" s="184" t="str">
        <f>'Fiche Générale'!B5</f>
        <v>-</v>
      </c>
      <c r="I7" s="184"/>
      <c r="J7" s="184"/>
    </row>
    <row r="8" spans="1:10" ht="18" customHeight="1">
      <c r="A8" s="187"/>
      <c r="B8" s="184"/>
      <c r="C8" s="190"/>
      <c r="D8" s="191"/>
      <c r="E8" s="196"/>
      <c r="F8" s="197"/>
      <c r="G8" s="187"/>
      <c r="H8" s="184"/>
      <c r="I8" s="184"/>
      <c r="J8" s="184"/>
    </row>
    <row r="9" spans="1:10" ht="18" customHeight="1">
      <c r="A9" s="187"/>
      <c r="B9" s="184"/>
      <c r="C9" s="192"/>
      <c r="D9" s="193"/>
      <c r="E9" s="198"/>
      <c r="F9" s="199"/>
      <c r="G9" s="187"/>
      <c r="H9" s="184"/>
      <c r="I9" s="184"/>
      <c r="J9" s="184"/>
    </row>
    <row r="10" spans="1:10" ht="18" customHeight="1">
      <c r="A10" s="187"/>
      <c r="B10" s="184"/>
      <c r="C10" s="200" t="s">
        <v>177</v>
      </c>
      <c r="D10" s="200"/>
      <c r="E10" s="201" t="str">
        <f>'Fiche Générale'!B9</f>
        <v>LLCER Espagnol</v>
      </c>
      <c r="F10" s="202"/>
      <c r="G10" s="202"/>
      <c r="H10" s="202"/>
      <c r="I10" s="202"/>
      <c r="J10" s="203"/>
    </row>
    <row r="11" spans="1:10" ht="18" customHeight="1">
      <c r="A11" s="187"/>
      <c r="B11" s="184"/>
      <c r="C11" s="200"/>
      <c r="D11" s="200"/>
      <c r="E11" s="204"/>
      <c r="F11" s="205"/>
      <c r="G11" s="205"/>
      <c r="H11" s="205"/>
      <c r="I11" s="205"/>
      <c r="J11" s="206"/>
    </row>
    <row r="13" spans="1:10">
      <c r="A13" s="179" t="s">
        <v>178</v>
      </c>
      <c r="B13" s="148" t="s">
        <v>179</v>
      </c>
      <c r="C13" s="179" t="s">
        <v>180</v>
      </c>
      <c r="D13" s="179"/>
      <c r="E13" s="179"/>
      <c r="F13" s="179"/>
      <c r="G13" s="179" t="s">
        <v>181</v>
      </c>
      <c r="H13" s="144">
        <f>Calcul!A7</f>
        <v>170.5</v>
      </c>
      <c r="I13" s="144"/>
    </row>
    <row r="14" spans="1:10">
      <c r="A14" s="179"/>
      <c r="B14" s="151"/>
      <c r="C14" s="179"/>
      <c r="D14" s="179"/>
      <c r="E14" s="179"/>
      <c r="F14" s="179"/>
      <c r="G14" s="179"/>
      <c r="H14" s="144"/>
      <c r="I14" s="144"/>
    </row>
    <row r="15" spans="1:10">
      <c r="A15" s="179" t="s">
        <v>182</v>
      </c>
      <c r="B15" s="144" t="s">
        <v>143</v>
      </c>
      <c r="C15" s="180" t="s">
        <v>183</v>
      </c>
      <c r="D15" s="181"/>
      <c r="E15" s="179"/>
      <c r="F15" s="179"/>
      <c r="G15" s="179" t="s">
        <v>184</v>
      </c>
      <c r="H15" s="144">
        <f>Calcul!A20</f>
        <v>170.5</v>
      </c>
      <c r="I15" s="144"/>
    </row>
    <row r="16" spans="1:10">
      <c r="A16" s="179"/>
      <c r="B16" s="144"/>
      <c r="C16" s="182"/>
      <c r="D16" s="183"/>
      <c r="E16" s="179"/>
      <c r="F16" s="179"/>
      <c r="G16" s="179"/>
      <c r="H16" s="144"/>
      <c r="I16" s="144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>
      <c r="A19" s="54">
        <v>0</v>
      </c>
      <c r="B19" s="52" t="s">
        <v>192</v>
      </c>
      <c r="C19" s="54" t="s">
        <v>11</v>
      </c>
      <c r="D19" s="54">
        <v>6</v>
      </c>
      <c r="E19" s="71"/>
      <c r="F19" s="71"/>
      <c r="G19" s="71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193</v>
      </c>
      <c r="B20" s="52" t="s">
        <v>194</v>
      </c>
      <c r="C20" s="54" t="s">
        <v>19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195</v>
      </c>
      <c r="B21" s="52" t="s">
        <v>196</v>
      </c>
      <c r="C21" s="54" t="s">
        <v>19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197</v>
      </c>
      <c r="B22" s="53" t="s">
        <v>198</v>
      </c>
      <c r="C22" s="54" t="s">
        <v>19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5"/>
      <c r="B23" s="53" t="s">
        <v>199</v>
      </c>
      <c r="C23" s="54" t="s">
        <v>29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200</v>
      </c>
      <c r="B24" s="53" t="s">
        <v>201</v>
      </c>
      <c r="C24" s="54" t="s">
        <v>19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202</v>
      </c>
      <c r="B25" s="53" t="s">
        <v>203</v>
      </c>
      <c r="C25" s="54" t="s">
        <v>19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204</v>
      </c>
      <c r="B26" s="53" t="s">
        <v>205</v>
      </c>
      <c r="C26" s="54" t="s">
        <v>19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0"/>
      <c r="O26" s="37"/>
    </row>
    <row r="27" spans="1:15" ht="43.35" customHeight="1">
      <c r="A27" s="23"/>
      <c r="B27" s="72" t="s">
        <v>206</v>
      </c>
      <c r="C27" s="20" t="s">
        <v>11</v>
      </c>
      <c r="D27" s="20">
        <v>6</v>
      </c>
      <c r="E27" s="20"/>
      <c r="F27" s="20"/>
      <c r="G27" s="20"/>
      <c r="H27" s="20"/>
      <c r="I27" s="75"/>
      <c r="J27" s="75"/>
      <c r="K27" s="75"/>
      <c r="L27" s="20"/>
      <c r="M27" s="20"/>
      <c r="N27" s="5"/>
      <c r="O27" s="5"/>
    </row>
    <row r="28" spans="1:15" ht="43.35" customHeight="1">
      <c r="A28" s="23"/>
      <c r="B28" s="73" t="s">
        <v>207</v>
      </c>
      <c r="C28" s="20" t="s">
        <v>19</v>
      </c>
      <c r="D28" s="20"/>
      <c r="E28" s="20"/>
      <c r="F28" s="20"/>
      <c r="G28" s="20"/>
      <c r="H28" s="20"/>
      <c r="I28" s="75"/>
      <c r="J28" s="75">
        <v>22</v>
      </c>
      <c r="K28" s="75"/>
      <c r="L28" s="20"/>
      <c r="M28" s="20"/>
      <c r="N28" s="5"/>
      <c r="O28" s="5"/>
    </row>
    <row r="29" spans="1:15" ht="43.35" customHeight="1">
      <c r="A29" s="23"/>
      <c r="B29" s="73" t="s">
        <v>208</v>
      </c>
      <c r="C29" s="20" t="s">
        <v>19</v>
      </c>
      <c r="D29" s="20"/>
      <c r="E29" s="20"/>
      <c r="F29" s="20"/>
      <c r="G29" s="20"/>
      <c r="H29" s="20"/>
      <c r="I29" s="75"/>
      <c r="J29" s="75">
        <v>22</v>
      </c>
      <c r="K29" s="75"/>
      <c r="L29" s="20"/>
      <c r="M29" s="20"/>
      <c r="N29" s="5"/>
      <c r="O29" s="5"/>
    </row>
    <row r="30" spans="1:15" ht="43.35" customHeight="1">
      <c r="A30" s="23"/>
      <c r="B30" s="73" t="s">
        <v>209</v>
      </c>
      <c r="C30" s="20" t="s">
        <v>19</v>
      </c>
      <c r="D30" s="20"/>
      <c r="E30" s="20"/>
      <c r="F30" s="20"/>
      <c r="G30" s="20"/>
      <c r="H30" s="20"/>
      <c r="I30" s="75"/>
      <c r="J30" s="75"/>
      <c r="K30" s="75">
        <v>22</v>
      </c>
      <c r="L30" s="20"/>
      <c r="M30" s="20"/>
      <c r="N30" s="5"/>
      <c r="O30" s="5"/>
    </row>
    <row r="31" spans="1:15" ht="43.35" customHeight="1">
      <c r="A31" s="23"/>
      <c r="B31" s="74" t="s">
        <v>210</v>
      </c>
      <c r="C31" s="20" t="s">
        <v>11</v>
      </c>
      <c r="D31" s="20">
        <v>6</v>
      </c>
      <c r="E31" s="20"/>
      <c r="F31" s="20"/>
      <c r="G31" s="20"/>
      <c r="H31" s="20"/>
      <c r="I31" s="75"/>
      <c r="J31" s="75"/>
      <c r="K31" s="75"/>
      <c r="L31" s="20"/>
      <c r="M31" s="20"/>
      <c r="N31" s="5"/>
      <c r="O31" s="5"/>
    </row>
    <row r="32" spans="1:15" ht="43.35" customHeight="1">
      <c r="A32" s="23"/>
      <c r="B32" s="73" t="s">
        <v>211</v>
      </c>
      <c r="C32" s="20" t="s">
        <v>19</v>
      </c>
      <c r="D32" s="20"/>
      <c r="E32" s="20"/>
      <c r="F32" s="20"/>
      <c r="G32" s="20"/>
      <c r="H32" s="20"/>
      <c r="I32" s="75">
        <v>11</v>
      </c>
      <c r="J32" s="75"/>
      <c r="K32" s="75"/>
      <c r="L32" s="20"/>
      <c r="M32" s="20"/>
      <c r="N32" s="5"/>
      <c r="O32" s="5"/>
    </row>
    <row r="33" spans="1:15" ht="43.35" customHeight="1">
      <c r="A33" s="23"/>
      <c r="B33" s="73" t="s">
        <v>212</v>
      </c>
      <c r="C33" s="20" t="s">
        <v>19</v>
      </c>
      <c r="D33" s="20"/>
      <c r="E33" s="20"/>
      <c r="F33" s="20"/>
      <c r="G33" s="20"/>
      <c r="H33" s="20"/>
      <c r="I33" s="75"/>
      <c r="J33" s="75">
        <v>22</v>
      </c>
      <c r="K33" s="75"/>
      <c r="L33" s="20"/>
      <c r="M33" s="20"/>
      <c r="N33" s="5"/>
      <c r="O33" s="5"/>
    </row>
    <row r="34" spans="1:15" ht="43.35" customHeight="1">
      <c r="A34" s="23"/>
      <c r="B34" s="74" t="s">
        <v>213</v>
      </c>
      <c r="C34" s="20" t="s">
        <v>11</v>
      </c>
      <c r="D34" s="20">
        <v>6</v>
      </c>
      <c r="E34" s="20"/>
      <c r="F34" s="20"/>
      <c r="G34" s="20"/>
      <c r="H34" s="20"/>
      <c r="I34" s="75"/>
      <c r="J34" s="75"/>
      <c r="K34" s="75"/>
      <c r="L34" s="20"/>
      <c r="M34" s="20"/>
      <c r="N34" s="5"/>
      <c r="O34" s="5"/>
    </row>
    <row r="35" spans="1:15" ht="43.35" customHeight="1">
      <c r="A35" s="23"/>
      <c r="B35" s="73" t="s">
        <v>214</v>
      </c>
      <c r="C35" s="20" t="s">
        <v>19</v>
      </c>
      <c r="D35" s="20"/>
      <c r="E35" s="20"/>
      <c r="F35" s="20"/>
      <c r="G35" s="20"/>
      <c r="H35" s="20"/>
      <c r="I35" s="75">
        <v>11</v>
      </c>
      <c r="J35" s="75"/>
      <c r="K35" s="75"/>
      <c r="L35" s="20"/>
      <c r="M35" s="20"/>
      <c r="N35" s="5"/>
      <c r="O35" s="5"/>
    </row>
    <row r="36" spans="1:15" ht="43.35" customHeight="1">
      <c r="A36" s="23"/>
      <c r="B36" s="73" t="s">
        <v>215</v>
      </c>
      <c r="C36" s="20" t="s">
        <v>19</v>
      </c>
      <c r="D36" s="20"/>
      <c r="E36" s="20"/>
      <c r="F36" s="20"/>
      <c r="G36" s="20"/>
      <c r="H36" s="20"/>
      <c r="I36" s="75"/>
      <c r="J36" s="75">
        <v>22</v>
      </c>
      <c r="K36" s="75"/>
      <c r="L36" s="20"/>
      <c r="M36" s="20"/>
      <c r="N36" s="5"/>
      <c r="O36" s="5"/>
    </row>
    <row r="37" spans="1:15" ht="43.35" customHeight="1">
      <c r="A37" s="23"/>
      <c r="B37" s="82" t="s">
        <v>285</v>
      </c>
      <c r="C37" s="20" t="s">
        <v>29</v>
      </c>
      <c r="D37" s="20"/>
      <c r="E37" s="20"/>
      <c r="F37" s="20"/>
      <c r="G37" s="20"/>
      <c r="H37" s="20"/>
      <c r="I37" s="75"/>
      <c r="J37" s="75"/>
      <c r="K37" s="75"/>
      <c r="L37" s="20"/>
      <c r="M37" s="20"/>
      <c r="N37" s="5"/>
      <c r="O37" s="5"/>
    </row>
    <row r="38" spans="1:15" ht="43.35" customHeight="1">
      <c r="A38" s="23"/>
      <c r="B38" s="83" t="s">
        <v>216</v>
      </c>
      <c r="C38" s="20" t="s">
        <v>11</v>
      </c>
      <c r="D38" s="20">
        <v>6</v>
      </c>
      <c r="E38" s="20"/>
      <c r="F38" s="20"/>
      <c r="G38" s="20"/>
      <c r="H38" s="20"/>
      <c r="I38" s="75"/>
      <c r="J38" s="75"/>
      <c r="K38" s="75"/>
      <c r="L38" s="20"/>
      <c r="M38" s="20"/>
      <c r="N38" s="5"/>
      <c r="O38" s="5"/>
    </row>
    <row r="39" spans="1:15" ht="43.35" customHeight="1">
      <c r="A39" s="23"/>
      <c r="B39" s="84" t="s">
        <v>217</v>
      </c>
      <c r="C39" s="20" t="s">
        <v>19</v>
      </c>
      <c r="D39" s="20"/>
      <c r="E39" s="20"/>
      <c r="F39" s="20"/>
      <c r="G39" s="20"/>
      <c r="H39" s="20"/>
      <c r="I39" s="75">
        <v>11</v>
      </c>
      <c r="J39" s="75"/>
      <c r="K39" s="75"/>
      <c r="L39" s="20"/>
      <c r="M39" s="20"/>
      <c r="N39" s="5"/>
      <c r="O39" s="5"/>
    </row>
    <row r="40" spans="1:15" ht="43.35" customHeight="1">
      <c r="A40" s="23"/>
      <c r="B40" s="84" t="s">
        <v>218</v>
      </c>
      <c r="C40" s="20" t="s">
        <v>19</v>
      </c>
      <c r="D40" s="20"/>
      <c r="E40" s="20"/>
      <c r="F40" s="20"/>
      <c r="G40" s="20"/>
      <c r="H40" s="20"/>
      <c r="I40" s="75"/>
      <c r="J40" s="75">
        <v>11</v>
      </c>
      <c r="K40" s="75"/>
      <c r="L40" s="20"/>
      <c r="M40" s="20"/>
      <c r="N40" s="5"/>
      <c r="O40" s="5"/>
    </row>
    <row r="41" spans="1:15" ht="43.35" customHeight="1">
      <c r="A41" s="23"/>
      <c r="B41" s="76" t="s">
        <v>286</v>
      </c>
      <c r="C41" s="20" t="s">
        <v>11</v>
      </c>
      <c r="D41" s="20">
        <v>6</v>
      </c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79" t="s">
        <v>219</v>
      </c>
      <c r="C42" s="20" t="s">
        <v>11</v>
      </c>
      <c r="D42" s="20">
        <v>6</v>
      </c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3"/>
      <c r="B43" s="26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</row>
    <row r="44" spans="1:15" ht="43.35" customHeight="1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20"/>
      <c r="E49" s="20"/>
      <c r="F49" s="20"/>
      <c r="G49" s="20"/>
      <c r="H49" s="20"/>
      <c r="I49" s="12"/>
      <c r="J49" s="12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35" customHeight="1">
      <c r="A51" s="24"/>
      <c r="B51" s="27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6"/>
      <c r="O51" s="6"/>
    </row>
    <row r="52" spans="1:15" ht="43.35" customHeight="1">
      <c r="A52" s="25"/>
      <c r="B52" s="28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7"/>
      <c r="O52" s="7"/>
    </row>
    <row r="53" spans="1:15" ht="43.35" customHeight="1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54.6" customHeight="1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  <row r="301" spans="1:15" ht="43.35" customHeight="1">
      <c r="A301" s="24"/>
      <c r="B301" s="27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6"/>
      <c r="O301" s="6"/>
    </row>
  </sheetData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G12:N1002">
    <cfRule type="expression" dxfId="1179" priority="21">
      <formula>$C1="Option"</formula>
    </cfRule>
  </conditionalFormatting>
  <conditionalFormatting sqref="A12:A1002">
    <cfRule type="expression" dxfId="1178" priority="14">
      <formula>$C12="Option"</formula>
    </cfRule>
  </conditionalFormatting>
  <conditionalFormatting sqref="A19:A42">
    <cfRule type="expression" dxfId="1177" priority="15">
      <formula>$F19="Fermeture"</formula>
    </cfRule>
    <cfRule type="expression" dxfId="1176" priority="16">
      <formula>$F19="Modification"</formula>
    </cfRule>
    <cfRule type="expression" dxfId="1175" priority="17">
      <formula>$F19="Création"</formula>
    </cfRule>
  </conditionalFormatting>
  <conditionalFormatting sqref="A1:O7 C8:O9 C10 E10 K10:O11 A12:O12 A13:H13 J13:O16 A14:F14 A15:H15 A16:F16 A17:O18 C19:O40 E41:O42 A43:O1000">
    <cfRule type="expression" dxfId="1174" priority="29">
      <formula>$F1="Modification"</formula>
    </cfRule>
    <cfRule type="expression" dxfId="1173" priority="30">
      <formula>$F1="Création"</formula>
    </cfRule>
  </conditionalFormatting>
  <conditionalFormatting sqref="A1:O7 C8:O9 K10:O11 A12:O12 J13:O16 A17:O18 C19:O40 E41:O42 A43:O1000 E10 A13:H13 A15:H15 A14:F14 A16:F16 C10">
    <cfRule type="expression" dxfId="1172" priority="28">
      <formula>$F1="Fermeture"</formula>
    </cfRule>
  </conditionalFormatting>
  <conditionalFormatting sqref="B19:B26">
    <cfRule type="expression" dxfId="1171" priority="18">
      <formula>$F19="Fermeture"</formula>
    </cfRule>
    <cfRule type="expression" dxfId="1170" priority="19">
      <formula>$F19="Modification"</formula>
    </cfRule>
    <cfRule type="expression" dxfId="1169" priority="20">
      <formula>$F19="Création"</formula>
    </cfRule>
  </conditionalFormatting>
  <conditionalFormatting sqref="B37">
    <cfRule type="expression" dxfId="1168" priority="11">
      <formula>$F37="Fermeture"</formula>
    </cfRule>
    <cfRule type="expression" dxfId="1167" priority="12">
      <formula>$F37="Modification"</formula>
    </cfRule>
    <cfRule type="expression" dxfId="1166" priority="13">
      <formula>$F37="Création"</formula>
    </cfRule>
  </conditionalFormatting>
  <conditionalFormatting sqref="B41:D42">
    <cfRule type="expression" dxfId="1165" priority="2">
      <formula>$F41="Fermeture"</formula>
    </cfRule>
    <cfRule type="expression" dxfId="1164" priority="3">
      <formula>$F41="Modification"</formula>
    </cfRule>
    <cfRule type="expression" dxfId="1163" priority="4">
      <formula>$F41="Création"</formula>
    </cfRule>
  </conditionalFormatting>
  <conditionalFormatting sqref="D12:E1002">
    <cfRule type="expression" dxfId="1162" priority="1">
      <formula>$C12="Option"</formula>
    </cfRule>
  </conditionalFormatting>
  <conditionalFormatting sqref="N1:N1000">
    <cfRule type="expression" dxfId="1161" priority="23">
      <formula>$M1="Porteuse"</formula>
    </cfRule>
  </conditionalFormatting>
  <dataValidations count="6">
    <dataValidation type="list" allowBlank="1" showInputMessage="1" showErrorMessage="1" sqref="F19:F301" xr:uid="{30697DA2-C6C6-4315-945B-9E629C0E14C5}">
      <formula1>List_Statut</formula1>
    </dataValidation>
    <dataValidation type="list" allowBlank="1" showInputMessage="1" showErrorMessage="1" sqref="C19:C301" xr:uid="{409539C7-ECB2-4ACC-860B-53A7F308A523}">
      <formula1>"UE, ECUE, BLOC, OPTION, Parcours Pédagogique"</formula1>
    </dataValidation>
    <dataValidation type="list" allowBlank="1" showInputMessage="1" showErrorMessage="1" sqref="H19:H301" xr:uid="{3D487B3F-3E2C-403B-A171-598173EC3CED}">
      <formula1>List_CNU</formula1>
    </dataValidation>
    <dataValidation type="list" allowBlank="1" showInputMessage="1" showErrorMessage="1" sqref="M19:M301" xr:uid="{86F1776A-58BE-4ACE-AE8F-4770A1F73705}">
      <formula1>List_Mutualisation</formula1>
    </dataValidation>
    <dataValidation type="list" allowBlank="1" showInputMessage="1" showErrorMessage="1" sqref="E19:E301" xr:uid="{CA8A7066-FD1E-40CF-9A84-600A1E66D253}">
      <formula1>List_Type</formula1>
    </dataValidation>
    <dataValidation type="list" allowBlank="1" showInputMessage="1" showErrorMessage="1" sqref="L19:L301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topLeftCell="A19" zoomScale="70" zoomScaleNormal="70" workbookViewId="0">
      <selection activeCell="D40" sqref="D40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20">
      <c r="A1" s="185"/>
      <c r="B1" s="185"/>
      <c r="C1" s="185"/>
      <c r="D1" s="185"/>
      <c r="E1" s="185"/>
      <c r="F1" s="185"/>
      <c r="G1" s="185"/>
      <c r="H1" s="185"/>
      <c r="I1" s="185"/>
      <c r="J1" s="35"/>
      <c r="T1" s="32"/>
    </row>
    <row r="2" spans="1:20">
      <c r="A2" s="185"/>
      <c r="B2" s="185"/>
      <c r="C2" s="185"/>
      <c r="D2" s="185"/>
      <c r="E2" s="185"/>
      <c r="F2" s="185"/>
      <c r="G2" s="185"/>
      <c r="H2" s="185"/>
      <c r="I2" s="185"/>
      <c r="J2" s="35"/>
      <c r="T2" s="32"/>
    </row>
    <row r="3" spans="1:20">
      <c r="A3" s="185"/>
      <c r="B3" s="185"/>
      <c r="C3" s="185"/>
      <c r="D3" s="185"/>
      <c r="E3" s="185"/>
      <c r="F3" s="185"/>
      <c r="G3" s="185"/>
      <c r="H3" s="185"/>
      <c r="I3" s="185"/>
      <c r="J3" s="35"/>
      <c r="T3" s="32"/>
    </row>
    <row r="4" spans="1:20">
      <c r="A4" s="185"/>
      <c r="B4" s="185"/>
      <c r="C4" s="185"/>
      <c r="D4" s="185"/>
      <c r="E4" s="185"/>
      <c r="F4" s="185"/>
      <c r="G4" s="185"/>
      <c r="H4" s="185"/>
      <c r="I4" s="185"/>
      <c r="J4" s="35"/>
      <c r="T4" s="32"/>
    </row>
    <row r="5" spans="1:20">
      <c r="A5" s="185"/>
      <c r="B5" s="185"/>
      <c r="C5" s="185"/>
      <c r="D5" s="185"/>
      <c r="E5" s="185"/>
      <c r="F5" s="185"/>
      <c r="G5" s="185"/>
      <c r="H5" s="185"/>
      <c r="I5" s="185"/>
      <c r="J5" s="35"/>
      <c r="T5" s="32"/>
    </row>
    <row r="6" spans="1:20">
      <c r="A6" s="185"/>
      <c r="B6" s="185"/>
      <c r="C6" s="185"/>
      <c r="D6" s="185"/>
      <c r="E6" s="185"/>
      <c r="F6" s="185"/>
      <c r="G6" s="185"/>
      <c r="H6" s="185"/>
      <c r="I6" s="185"/>
      <c r="J6" s="35"/>
      <c r="T6" s="32"/>
    </row>
    <row r="7" spans="1:20" ht="14.45" customHeight="1">
      <c r="A7" s="187" t="s">
        <v>220</v>
      </c>
      <c r="B7" s="184" t="str">
        <f>'Fiche Générale'!B3</f>
        <v>Portail_LLAC</v>
      </c>
      <c r="C7" s="209" t="s">
        <v>221</v>
      </c>
      <c r="D7" s="187"/>
      <c r="E7" s="207">
        <f>'Fiche Générale'!B4</f>
        <v>0</v>
      </c>
      <c r="F7" s="184"/>
      <c r="G7" s="187" t="s">
        <v>222</v>
      </c>
      <c r="H7" s="208" t="str">
        <f>'Fiche Générale'!B5</f>
        <v>-</v>
      </c>
      <c r="I7" s="208"/>
      <c r="J7" s="36"/>
      <c r="K7" s="19"/>
      <c r="T7" s="32"/>
    </row>
    <row r="8" spans="1:20" ht="14.45" customHeight="1">
      <c r="A8" s="187"/>
      <c r="B8" s="184"/>
      <c r="C8" s="209"/>
      <c r="D8" s="187"/>
      <c r="E8" s="207"/>
      <c r="F8" s="184"/>
      <c r="G8" s="187"/>
      <c r="H8" s="208"/>
      <c r="I8" s="208"/>
      <c r="J8" s="36"/>
      <c r="K8" s="19"/>
      <c r="T8" s="32"/>
    </row>
    <row r="9" spans="1:20" ht="14.45" customHeight="1">
      <c r="A9" s="187"/>
      <c r="B9" s="184"/>
      <c r="C9" s="209"/>
      <c r="D9" s="187"/>
      <c r="E9" s="207"/>
      <c r="F9" s="184"/>
      <c r="G9" s="187"/>
      <c r="H9" s="208"/>
      <c r="I9" s="208"/>
      <c r="J9" s="36"/>
      <c r="K9" s="19"/>
      <c r="T9" s="32"/>
    </row>
    <row r="10" spans="1:20" ht="14.45" customHeight="1">
      <c r="A10" s="187"/>
      <c r="B10" s="184"/>
      <c r="C10" s="200" t="s">
        <v>177</v>
      </c>
      <c r="D10" s="200"/>
      <c r="E10" s="210" t="str">
        <f>'Fiche Générale'!B9</f>
        <v>LLCER Espagnol</v>
      </c>
      <c r="F10" s="210"/>
      <c r="G10" s="210"/>
      <c r="H10" s="210"/>
      <c r="I10" s="210"/>
      <c r="J10" s="36"/>
      <c r="K10" s="19"/>
      <c r="T10" s="32"/>
    </row>
    <row r="11" spans="1:20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36"/>
      <c r="K11" s="19"/>
      <c r="T11" s="32"/>
    </row>
    <row r="12" spans="1:20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  <c r="T12" s="32"/>
    </row>
    <row r="13" spans="1:20">
      <c r="A13" s="217" t="s">
        <v>178</v>
      </c>
      <c r="B13" s="146" t="str">
        <f>'S1 Maquette'!B13</f>
        <v>1ère année de Portail</v>
      </c>
      <c r="C13" s="148"/>
      <c r="D13" s="217" t="s">
        <v>225</v>
      </c>
      <c r="E13" s="211">
        <f>'S1 Maquette'!E13</f>
        <v>0</v>
      </c>
      <c r="F13" s="212"/>
      <c r="G13" s="213"/>
      <c r="I13" s="39"/>
      <c r="J13" s="39"/>
      <c r="M13" s="182"/>
      <c r="N13" s="183"/>
      <c r="O13" s="221"/>
      <c r="P13" s="182"/>
      <c r="Q13" s="183"/>
      <c r="R13" s="183"/>
      <c r="S13" s="221"/>
      <c r="T13" s="32"/>
    </row>
    <row r="14" spans="1:20">
      <c r="A14" s="219"/>
      <c r="B14" s="149"/>
      <c r="C14" s="151"/>
      <c r="D14" s="219"/>
      <c r="E14" s="214"/>
      <c r="F14" s="215"/>
      <c r="G14" s="216"/>
      <c r="I14" s="39"/>
      <c r="J14" s="39"/>
      <c r="M14" s="217" t="s">
        <v>226</v>
      </c>
      <c r="N14" s="180" t="s">
        <v>227</v>
      </c>
      <c r="O14" s="220"/>
      <c r="P14" s="186"/>
      <c r="Q14" s="224"/>
      <c r="R14" s="224"/>
      <c r="S14" s="217"/>
      <c r="T14" s="32"/>
    </row>
    <row r="15" spans="1:20">
      <c r="A15" s="217" t="s">
        <v>228</v>
      </c>
      <c r="B15" s="146" t="str">
        <f>'S1 Maquette'!B15</f>
        <v>Semestre 1</v>
      </c>
      <c r="C15" s="148"/>
      <c r="D15" s="217" t="s">
        <v>229</v>
      </c>
      <c r="E15" s="211">
        <f>'S1 Maquette'!E15:F16</f>
        <v>0</v>
      </c>
      <c r="F15" s="212"/>
      <c r="G15" s="213"/>
      <c r="I15" s="39"/>
      <c r="J15" s="39"/>
      <c r="M15" s="218"/>
      <c r="N15" s="227"/>
      <c r="O15" s="228"/>
      <c r="P15" s="222"/>
      <c r="Q15" s="225"/>
      <c r="R15" s="225"/>
      <c r="S15" s="218"/>
      <c r="T15" s="32"/>
    </row>
    <row r="16" spans="1:20">
      <c r="A16" s="219"/>
      <c r="B16" s="149"/>
      <c r="C16" s="151"/>
      <c r="D16" s="219"/>
      <c r="E16" s="214"/>
      <c r="F16" s="215"/>
      <c r="G16" s="216"/>
      <c r="I16" s="39"/>
      <c r="J16" s="39"/>
      <c r="M16" s="218"/>
      <c r="N16" s="227"/>
      <c r="O16" s="228"/>
      <c r="P16" s="222"/>
      <c r="Q16" s="225"/>
      <c r="R16" s="225"/>
      <c r="S16" s="218"/>
      <c r="T16" s="32"/>
    </row>
    <row r="17" spans="1:23">
      <c r="L17" s="15"/>
      <c r="M17" s="219"/>
      <c r="N17" s="182"/>
      <c r="O17" s="221"/>
      <c r="P17" s="223"/>
      <c r="Q17" s="226"/>
      <c r="R17" s="226"/>
      <c r="S17" s="219"/>
      <c r="T17" s="32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8" t="str">
        <f>'S1 Maquette'!B19</f>
        <v xml:space="preserve">Compétences transversales S1 </v>
      </c>
      <c r="B19" s="42" t="str">
        <f>'S1 Maquette'!C19</f>
        <v>UE</v>
      </c>
      <c r="C19" s="59">
        <f>'S1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'S1 Maquette'!B20</f>
        <v>Compétences écrites 1</v>
      </c>
      <c r="B20" s="42" t="str">
        <f>'S1 Maquette'!C20</f>
        <v>ECUE</v>
      </c>
      <c r="C20" s="65">
        <f>'S1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'S1 Maquette'!B21</f>
        <v>Compétences informationnelles</v>
      </c>
      <c r="B21" s="42" t="str">
        <f>'S1 Maquette'!C21</f>
        <v>ECUE</v>
      </c>
      <c r="C21" s="65">
        <f>'S1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'S1 Maquette'!B22</f>
        <v>Langue Vivante-1</v>
      </c>
      <c r="B22" s="42" t="str">
        <f>'S1 Maquette'!C22</f>
        <v>ECUE</v>
      </c>
      <c r="C22" s="65">
        <f>'S1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'S1 Maquette'!B23</f>
        <v>Min 1 Max 1</v>
      </c>
      <c r="B23" s="42" t="str">
        <f>'S1 Maquette'!C23</f>
        <v>OPTION</v>
      </c>
      <c r="C23" s="65">
        <f>'S1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'S1 Maquette'!B24</f>
        <v>Anglais 1</v>
      </c>
      <c r="B24" s="42" t="str">
        <f>'S1 Maquette'!C24</f>
        <v>ECUE</v>
      </c>
      <c r="C24" s="65">
        <f>'S1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'S1 Maquette'!B25</f>
        <v>Espagnol</v>
      </c>
      <c r="B25" s="42" t="str">
        <f>'S1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'S1 Maquette'!B26</f>
        <v>Italien</v>
      </c>
      <c r="B26" s="42" t="str">
        <f>'S1 Maquette'!C26</f>
        <v>ECUE</v>
      </c>
      <c r="C26" s="65">
        <f>'S1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44" t="str">
        <f>'S1 Maquette'!B27</f>
        <v>UE1 Langue - Espagnol</v>
      </c>
      <c r="B27" s="44" t="str">
        <f>'S1 Maquette'!C27</f>
        <v>UE</v>
      </c>
      <c r="C27" s="43">
        <f>'S1 Maquette'!F27</f>
        <v>0</v>
      </c>
      <c r="D27" s="20">
        <v>1</v>
      </c>
      <c r="E27" s="20" t="s">
        <v>288</v>
      </c>
      <c r="F27" s="20"/>
      <c r="G27" s="41" t="s">
        <v>288</v>
      </c>
      <c r="H27" s="41" t="s">
        <v>288</v>
      </c>
      <c r="I27" s="41" t="s">
        <v>288</v>
      </c>
      <c r="J27" s="41"/>
      <c r="K27" s="41" t="s">
        <v>8</v>
      </c>
      <c r="L27" s="41"/>
      <c r="M27" s="41">
        <v>6</v>
      </c>
      <c r="N27" s="41"/>
      <c r="O27" s="41"/>
      <c r="P27" s="41" t="s">
        <v>289</v>
      </c>
      <c r="Q27" s="41"/>
      <c r="R27" s="41"/>
      <c r="S27" s="41" t="s">
        <v>290</v>
      </c>
      <c r="T27" s="85" t="s">
        <v>291</v>
      </c>
      <c r="W27"/>
    </row>
    <row r="28" spans="1:23" ht="30.6" customHeight="1">
      <c r="A28" s="44" t="str">
        <f>'S1 Maquette'!B28</f>
        <v>Grammaire et thème grammatical - Espagnol</v>
      </c>
      <c r="B28" s="44" t="str">
        <f>'S1 Maquette'!C28</f>
        <v>ECUE</v>
      </c>
      <c r="C28" s="43">
        <f>'S1 Maquette'!F28</f>
        <v>0</v>
      </c>
      <c r="D28" s="20">
        <v>1</v>
      </c>
      <c r="E28" s="20" t="s">
        <v>288</v>
      </c>
      <c r="F28" s="20"/>
      <c r="G28" s="41" t="s">
        <v>288</v>
      </c>
      <c r="H28" s="41" t="s">
        <v>288</v>
      </c>
      <c r="I28" s="41" t="s">
        <v>288</v>
      </c>
      <c r="J28" s="41"/>
      <c r="K28" s="41" t="s">
        <v>8</v>
      </c>
      <c r="L28" s="41"/>
      <c r="M28" s="41">
        <v>2</v>
      </c>
      <c r="N28" s="41"/>
      <c r="O28" s="41"/>
      <c r="P28" s="41" t="s">
        <v>289</v>
      </c>
      <c r="Q28" s="41"/>
      <c r="R28" s="41"/>
      <c r="S28" s="41" t="s">
        <v>290</v>
      </c>
      <c r="T28" s="45"/>
      <c r="W28"/>
    </row>
    <row r="29" spans="1:23" ht="30.6" customHeight="1">
      <c r="A29" s="44" t="str">
        <f>'S1 Maquette'!B29</f>
        <v>Traduction - Espagnol</v>
      </c>
      <c r="B29" s="44" t="str">
        <f>'S1 Maquette'!C29</f>
        <v>ECUE</v>
      </c>
      <c r="C29" s="43">
        <f>'S1 Maquette'!F29</f>
        <v>0</v>
      </c>
      <c r="D29" s="20">
        <v>1</v>
      </c>
      <c r="E29" s="20" t="s">
        <v>288</v>
      </c>
      <c r="F29" s="20"/>
      <c r="G29" s="41" t="s">
        <v>288</v>
      </c>
      <c r="H29" s="41" t="s">
        <v>288</v>
      </c>
      <c r="I29" s="41" t="s">
        <v>288</v>
      </c>
      <c r="J29" s="41"/>
      <c r="K29" s="41" t="s">
        <v>8</v>
      </c>
      <c r="L29" s="41"/>
      <c r="M29" s="41">
        <v>2</v>
      </c>
      <c r="N29" s="41"/>
      <c r="O29" s="41"/>
      <c r="P29" s="41" t="s">
        <v>289</v>
      </c>
      <c r="Q29" s="41"/>
      <c r="R29" s="41"/>
      <c r="S29" s="41" t="s">
        <v>290</v>
      </c>
      <c r="T29" s="45"/>
      <c r="W29"/>
    </row>
    <row r="30" spans="1:23" ht="30.6" customHeight="1">
      <c r="A30" s="44" t="str">
        <f>'S1 Maquette'!B30</f>
        <v>Compétences langagières - Espagnol</v>
      </c>
      <c r="B30" s="44" t="str">
        <f>'S1 Maquette'!C30</f>
        <v>ECUE</v>
      </c>
      <c r="C30" s="43">
        <f>'S1 Maquette'!F30</f>
        <v>0</v>
      </c>
      <c r="D30" s="20">
        <v>0.5</v>
      </c>
      <c r="E30" s="20" t="s">
        <v>288</v>
      </c>
      <c r="F30" s="20"/>
      <c r="G30" s="41" t="s">
        <v>288</v>
      </c>
      <c r="H30" s="41" t="s">
        <v>288</v>
      </c>
      <c r="I30" s="41" t="s">
        <v>288</v>
      </c>
      <c r="J30" s="41"/>
      <c r="K30" s="41" t="s">
        <v>8</v>
      </c>
      <c r="L30" s="41"/>
      <c r="M30" s="41">
        <v>2</v>
      </c>
      <c r="N30" s="41"/>
      <c r="O30" s="41"/>
      <c r="P30" s="41" t="s">
        <v>289</v>
      </c>
      <c r="Q30" s="41"/>
      <c r="R30" s="41"/>
      <c r="S30" s="41" t="s">
        <v>290</v>
      </c>
      <c r="T30" s="45"/>
      <c r="W30"/>
    </row>
    <row r="31" spans="1:23" ht="30.6" customHeight="1">
      <c r="A31" s="44" t="str">
        <f>'S1 Maquette'!B31</f>
        <v>UE2 Littératures - Espagnol</v>
      </c>
      <c r="B31" s="44" t="str">
        <f>'S1 Maquette'!C31</f>
        <v>UE</v>
      </c>
      <c r="C31" s="43">
        <f>'S1 Maquette'!F31</f>
        <v>0</v>
      </c>
      <c r="D31" s="20">
        <v>1</v>
      </c>
      <c r="E31" s="20" t="s">
        <v>288</v>
      </c>
      <c r="F31" s="20"/>
      <c r="G31" s="41" t="s">
        <v>288</v>
      </c>
      <c r="H31" s="41" t="s">
        <v>288</v>
      </c>
      <c r="I31" s="41" t="s">
        <v>288</v>
      </c>
      <c r="J31" s="41"/>
      <c r="K31" s="41" t="s">
        <v>8</v>
      </c>
      <c r="L31" s="41"/>
      <c r="M31" s="41">
        <v>3</v>
      </c>
      <c r="N31" s="41"/>
      <c r="O31" s="41"/>
      <c r="P31" s="41" t="s">
        <v>289</v>
      </c>
      <c r="Q31" s="41"/>
      <c r="R31" s="41"/>
      <c r="S31" s="86" t="s">
        <v>290</v>
      </c>
      <c r="T31" s="41" t="s">
        <v>292</v>
      </c>
      <c r="W31"/>
    </row>
    <row r="32" spans="1:23" ht="30.6" customHeight="1">
      <c r="A32" s="44" t="str">
        <f>'S1 Maquette'!B32</f>
        <v>Littérature - Espagnol</v>
      </c>
      <c r="B32" s="44" t="str">
        <f>'S1 Maquette'!C32</f>
        <v>ECUE</v>
      </c>
      <c r="C32" s="43">
        <f>'S1 Maquette'!F32</f>
        <v>0</v>
      </c>
      <c r="D32" s="20">
        <v>1</v>
      </c>
      <c r="E32" s="20" t="s">
        <v>288</v>
      </c>
      <c r="F32" s="20"/>
      <c r="G32" s="41" t="s">
        <v>288</v>
      </c>
      <c r="H32" s="41" t="s">
        <v>288</v>
      </c>
      <c r="I32" s="41" t="s">
        <v>288</v>
      </c>
      <c r="J32" s="41"/>
      <c r="K32" s="41" t="s">
        <v>8</v>
      </c>
      <c r="L32" s="41"/>
      <c r="M32" s="41">
        <v>1</v>
      </c>
      <c r="N32" s="41"/>
      <c r="O32" s="41"/>
      <c r="P32" s="41" t="s">
        <v>289</v>
      </c>
      <c r="Q32" s="41"/>
      <c r="R32" s="41"/>
      <c r="S32" s="41" t="s">
        <v>290</v>
      </c>
      <c r="T32" s="45"/>
      <c r="W32"/>
    </row>
    <row r="33" spans="1:23" ht="30.6" customHeight="1">
      <c r="A33" s="44" t="str">
        <f>'S1 Maquette'!B33</f>
        <v>Textes et atelier d'écriture - Espagnol</v>
      </c>
      <c r="B33" s="44" t="str">
        <f>'S1 Maquette'!C33</f>
        <v>ECUE</v>
      </c>
      <c r="C33" s="43">
        <f>'S1 Maquette'!F33</f>
        <v>0</v>
      </c>
      <c r="D33" s="20">
        <v>1</v>
      </c>
      <c r="E33" s="20" t="s">
        <v>288</v>
      </c>
      <c r="F33" s="20"/>
      <c r="G33" s="41" t="s">
        <v>288</v>
      </c>
      <c r="H33" s="41" t="s">
        <v>288</v>
      </c>
      <c r="I33" s="41" t="s">
        <v>288</v>
      </c>
      <c r="J33" s="41"/>
      <c r="K33" s="41" t="s">
        <v>8</v>
      </c>
      <c r="L33" s="41"/>
      <c r="M33" s="41">
        <v>2</v>
      </c>
      <c r="N33" s="41"/>
      <c r="O33" s="41"/>
      <c r="P33" s="41" t="s">
        <v>289</v>
      </c>
      <c r="Q33" s="41"/>
      <c r="R33" s="41"/>
      <c r="S33" s="41" t="s">
        <v>290</v>
      </c>
      <c r="T33" s="45"/>
      <c r="W33"/>
    </row>
    <row r="34" spans="1:23" ht="30.6" customHeight="1">
      <c r="A34" s="44" t="str">
        <f>'S1 Maquette'!B34</f>
        <v>UE3 Civilisation- Espagnol</v>
      </c>
      <c r="B34" s="44" t="str">
        <f>'S1 Maquette'!C34</f>
        <v>UE</v>
      </c>
      <c r="C34" s="43">
        <f>'S1 Maquette'!F34</f>
        <v>0</v>
      </c>
      <c r="D34" s="20">
        <v>1</v>
      </c>
      <c r="E34" s="20" t="s">
        <v>288</v>
      </c>
      <c r="F34" s="20"/>
      <c r="G34" s="41" t="s">
        <v>288</v>
      </c>
      <c r="H34" s="41" t="s">
        <v>288</v>
      </c>
      <c r="I34" s="41" t="s">
        <v>288</v>
      </c>
      <c r="J34" s="41"/>
      <c r="K34" s="41" t="s">
        <v>8</v>
      </c>
      <c r="L34" s="41"/>
      <c r="M34" s="41">
        <v>3</v>
      </c>
      <c r="N34" s="41"/>
      <c r="O34" s="41"/>
      <c r="P34" s="41" t="s">
        <v>289</v>
      </c>
      <c r="Q34" s="41"/>
      <c r="R34" s="41"/>
      <c r="S34" s="86" t="s">
        <v>290</v>
      </c>
      <c r="T34" s="41" t="s">
        <v>292</v>
      </c>
      <c r="W34"/>
    </row>
    <row r="35" spans="1:23" ht="30.6" customHeight="1">
      <c r="A35" s="44" t="str">
        <f>'S1 Maquette'!B35</f>
        <v>Civilisation - Espagnol</v>
      </c>
      <c r="B35" s="44" t="str">
        <f>'S1 Maquette'!C35</f>
        <v>ECUE</v>
      </c>
      <c r="C35" s="43">
        <f>'S1 Maquette'!F35</f>
        <v>0</v>
      </c>
      <c r="D35" s="20">
        <v>1</v>
      </c>
      <c r="E35" s="20" t="s">
        <v>288</v>
      </c>
      <c r="F35" s="20"/>
      <c r="G35" s="41" t="s">
        <v>288</v>
      </c>
      <c r="H35" s="41" t="s">
        <v>288</v>
      </c>
      <c r="I35" s="41" t="s">
        <v>288</v>
      </c>
      <c r="J35" s="41"/>
      <c r="K35" s="41" t="s">
        <v>8</v>
      </c>
      <c r="L35" s="41"/>
      <c r="M35" s="41">
        <v>1</v>
      </c>
      <c r="N35" s="41"/>
      <c r="O35" s="41"/>
      <c r="P35" s="41" t="s">
        <v>289</v>
      </c>
      <c r="Q35" s="41"/>
      <c r="R35" s="41"/>
      <c r="S35" s="41" t="s">
        <v>290</v>
      </c>
      <c r="T35" s="45"/>
      <c r="W35"/>
    </row>
    <row r="36" spans="1:23" ht="30.6" customHeight="1">
      <c r="A36" s="44" t="str">
        <f>'S1 Maquette'!B36</f>
        <v>Études de documents civilisation - Espagnol</v>
      </c>
      <c r="B36" s="44" t="str">
        <f>'S1 Maquette'!C36</f>
        <v>ECUE</v>
      </c>
      <c r="C36" s="43">
        <f>'S1 Maquette'!F36</f>
        <v>0</v>
      </c>
      <c r="D36" s="20">
        <v>1</v>
      </c>
      <c r="E36" s="20" t="s">
        <v>288</v>
      </c>
      <c r="F36" s="20"/>
      <c r="G36" s="41" t="s">
        <v>288</v>
      </c>
      <c r="H36" s="41" t="s">
        <v>288</v>
      </c>
      <c r="I36" s="41" t="s">
        <v>288</v>
      </c>
      <c r="J36" s="41"/>
      <c r="K36" s="41" t="s">
        <v>8</v>
      </c>
      <c r="L36" s="41"/>
      <c r="M36" s="41">
        <v>2</v>
      </c>
      <c r="N36" s="41"/>
      <c r="O36" s="41"/>
      <c r="P36" s="41" t="s">
        <v>289</v>
      </c>
      <c r="Q36" s="41"/>
      <c r="R36" s="41"/>
      <c r="S36" s="41" t="s">
        <v>290</v>
      </c>
      <c r="T36" s="45"/>
      <c r="W36"/>
    </row>
    <row r="37" spans="1:23" ht="30.6" customHeight="1">
      <c r="A37" s="44" t="str">
        <f>'S1 Maquette'!B38</f>
        <v>UE4 Pratiques culturelles- Espagnol</v>
      </c>
      <c r="B37" s="44" t="str">
        <f>'S1 Maquette'!C38</f>
        <v>UE</v>
      </c>
      <c r="C37" s="43">
        <f>'S1 Maquette'!F38</f>
        <v>0</v>
      </c>
      <c r="D37" s="20">
        <v>1</v>
      </c>
      <c r="E37" s="20" t="s">
        <v>288</v>
      </c>
      <c r="F37" s="20"/>
      <c r="G37" s="41" t="s">
        <v>288</v>
      </c>
      <c r="H37" s="41" t="s">
        <v>288</v>
      </c>
      <c r="I37" s="41" t="s">
        <v>288</v>
      </c>
      <c r="J37" s="41"/>
      <c r="K37" s="41" t="s">
        <v>8</v>
      </c>
      <c r="L37" s="41"/>
      <c r="M37" s="41">
        <v>2</v>
      </c>
      <c r="N37" s="41"/>
      <c r="O37" s="41"/>
      <c r="P37" s="41" t="s">
        <v>289</v>
      </c>
      <c r="Q37" s="41"/>
      <c r="R37" s="41"/>
      <c r="S37" s="41" t="s">
        <v>290</v>
      </c>
      <c r="T37" s="41" t="s">
        <v>292</v>
      </c>
      <c r="W37"/>
    </row>
    <row r="38" spans="1:23" ht="30.6" customHeight="1">
      <c r="A38" s="44" t="str">
        <f>'S1 Maquette'!B39</f>
        <v>Cultures - Espagnol</v>
      </c>
      <c r="B38" s="44" t="str">
        <f>'S1 Maquette'!C39</f>
        <v>ECUE</v>
      </c>
      <c r="C38" s="43">
        <f>'S1 Maquette'!F39</f>
        <v>0</v>
      </c>
      <c r="D38" s="20">
        <v>1</v>
      </c>
      <c r="E38" s="20" t="s">
        <v>288</v>
      </c>
      <c r="F38" s="20"/>
      <c r="G38" s="41" t="s">
        <v>288</v>
      </c>
      <c r="H38" s="41" t="s">
        <v>288</v>
      </c>
      <c r="I38" s="41" t="s">
        <v>288</v>
      </c>
      <c r="J38" s="41"/>
      <c r="K38" s="41" t="s">
        <v>8</v>
      </c>
      <c r="L38" s="41"/>
      <c r="M38" s="41">
        <v>1</v>
      </c>
      <c r="N38" s="41"/>
      <c r="O38" s="41"/>
      <c r="P38" s="41" t="s">
        <v>289</v>
      </c>
      <c r="Q38" s="41"/>
      <c r="R38" s="41"/>
      <c r="S38" s="86" t="s">
        <v>290</v>
      </c>
      <c r="T38" s="45"/>
      <c r="W38"/>
    </row>
    <row r="39" spans="1:23" ht="30.6" customHeight="1">
      <c r="A39" s="44" t="str">
        <f>'S1 Maquette'!B40</f>
        <v>Pratiques et documents culturels - Espagnol</v>
      </c>
      <c r="B39" s="44" t="str">
        <f>'S1 Maquette'!C40</f>
        <v>ECUE</v>
      </c>
      <c r="C39" s="43">
        <f>'S1 Maquette'!F40</f>
        <v>0</v>
      </c>
      <c r="D39" s="20">
        <v>1</v>
      </c>
      <c r="E39" s="20" t="s">
        <v>288</v>
      </c>
      <c r="F39" s="20"/>
      <c r="G39" s="41" t="s">
        <v>288</v>
      </c>
      <c r="H39" s="41" t="s">
        <v>288</v>
      </c>
      <c r="I39" s="41" t="s">
        <v>288</v>
      </c>
      <c r="J39" s="41"/>
      <c r="K39" s="41" t="s">
        <v>8</v>
      </c>
      <c r="L39" s="41"/>
      <c r="M39" s="41">
        <v>1</v>
      </c>
      <c r="N39" s="41"/>
      <c r="O39" s="41"/>
      <c r="P39" s="41" t="s">
        <v>289</v>
      </c>
      <c r="Q39" s="41"/>
      <c r="R39" s="41"/>
      <c r="S39" s="41" t="s">
        <v>290</v>
      </c>
      <c r="T39" s="45"/>
      <c r="W39"/>
    </row>
    <row r="40" spans="1:23" ht="30.6" customHeight="1">
      <c r="A40" s="44" t="str">
        <f>'S1 Maquette'!B41</f>
        <v>UE4 Ouverture (au choix parmi portail LLAC)</v>
      </c>
      <c r="B40" s="44" t="str">
        <f>'S1 Maquette'!C41</f>
        <v>UE</v>
      </c>
      <c r="C40" s="43">
        <f>'S1 Maquette'!F41</f>
        <v>0</v>
      </c>
      <c r="D40" s="20"/>
      <c r="E40" s="20" t="s">
        <v>288</v>
      </c>
      <c r="F40" s="20"/>
      <c r="G40" s="41" t="s">
        <v>288</v>
      </c>
      <c r="H40" s="41" t="s">
        <v>288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5"/>
      <c r="W40"/>
    </row>
    <row r="41" spans="1:23" ht="30.6" customHeight="1">
      <c r="A41" s="44" t="str">
        <f>'S1 Maquette'!B42</f>
        <v>UE5 Mineure</v>
      </c>
      <c r="B41" s="44" t="str">
        <f>'S1 Maquette'!C42</f>
        <v>UE</v>
      </c>
      <c r="C41" s="43">
        <f>'S1 Maquette'!F42</f>
        <v>0</v>
      </c>
      <c r="D41" s="20"/>
      <c r="E41" s="20"/>
      <c r="F41" s="20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>
        <f>'S1 Maquette'!B43</f>
        <v>0</v>
      </c>
      <c r="B42" s="44">
        <f>'S1 Maquette'!C43</f>
        <v>0</v>
      </c>
      <c r="C42" s="43">
        <f>'S1 Maquette'!F43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'S1 Maquette'!B44</f>
        <v>0</v>
      </c>
      <c r="B43" s="44">
        <f>'S1 Maquette'!C44</f>
        <v>0</v>
      </c>
      <c r="C43" s="43">
        <f>'S1 Maquette'!F44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'S1 Maquette'!B45</f>
        <v>0</v>
      </c>
      <c r="B44" s="44">
        <f>'S1 Maquette'!C45</f>
        <v>0</v>
      </c>
      <c r="C44" s="43">
        <f>'S1 Maquette'!F45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'S1 Maquette'!B46</f>
        <v>0</v>
      </c>
      <c r="B45" s="44">
        <f>'S1 Maquette'!C46</f>
        <v>0</v>
      </c>
      <c r="C45" s="43">
        <f>'S1 Maquette'!F46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'S1 Maquette'!B47</f>
        <v>0</v>
      </c>
      <c r="B46" s="44">
        <f>'S1 Maquette'!C47</f>
        <v>0</v>
      </c>
      <c r="C46" s="43">
        <f>'S1 Maquette'!F47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'S1 Maquette'!B48</f>
        <v>0</v>
      </c>
      <c r="B47" s="44">
        <f>'S1 Maquette'!C48</f>
        <v>0</v>
      </c>
      <c r="C47" s="43">
        <f>'S1 Maquette'!F48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'S1 Maquette'!B49</f>
        <v>0</v>
      </c>
      <c r="B48" s="44">
        <f>'S1 Maquette'!C49</f>
        <v>0</v>
      </c>
      <c r="C48" s="43">
        <f>'S1 Maquette'!F49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'S1 Maquette'!B50</f>
        <v>0</v>
      </c>
      <c r="B49" s="44">
        <f>'S1 Maquette'!C50</f>
        <v>0</v>
      </c>
      <c r="C49" s="43">
        <f>'S1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'S1 Maquette'!B51</f>
        <v>0</v>
      </c>
      <c r="B50" s="44">
        <f>'S1 Maquette'!C51</f>
        <v>0</v>
      </c>
      <c r="C50" s="43">
        <f>'S1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'S1 Maquette'!B52</f>
        <v>0</v>
      </c>
      <c r="B51" s="44">
        <f>'S1 Maquette'!C52</f>
        <v>0</v>
      </c>
      <c r="C51" s="43">
        <f>'S1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'S1 Maquette'!B53</f>
        <v>0</v>
      </c>
      <c r="B52" s="44">
        <f>'S1 Maquette'!C53</f>
        <v>0</v>
      </c>
      <c r="C52" s="43">
        <f>'S1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'S1 Maquette'!B54</f>
        <v>0</v>
      </c>
      <c r="B53" s="44">
        <f>'S1 Maquette'!C54</f>
        <v>0</v>
      </c>
      <c r="C53" s="43">
        <f>'S1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'S1 Maquette'!B55</f>
        <v>0</v>
      </c>
      <c r="B54" s="44">
        <f>'S1 Maquette'!C55</f>
        <v>0</v>
      </c>
      <c r="C54" s="43">
        <f>'S1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'S1 Maquette'!B56</f>
        <v>0</v>
      </c>
      <c r="B55" s="44">
        <f>'S1 Maquette'!C56</f>
        <v>0</v>
      </c>
      <c r="C55" s="43">
        <f>'S1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'S1 Maquette'!B57</f>
        <v>0</v>
      </c>
      <c r="B56" s="44">
        <f>'S1 Maquette'!C57</f>
        <v>0</v>
      </c>
      <c r="C56" s="43">
        <f>'S1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'S1 Maquette'!B58</f>
        <v>0</v>
      </c>
      <c r="B57" s="44">
        <f>'S1 Maquette'!C58</f>
        <v>0</v>
      </c>
      <c r="C57" s="43">
        <f>'S1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'S1 Maquette'!B59</f>
        <v>0</v>
      </c>
      <c r="B58" s="44">
        <f>'S1 Maquette'!C59</f>
        <v>0</v>
      </c>
      <c r="C58" s="43">
        <f>'S1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'S1 Maquette'!B60</f>
        <v>0</v>
      </c>
      <c r="B59" s="44">
        <f>'S1 Maquette'!C60</f>
        <v>0</v>
      </c>
      <c r="C59" s="43">
        <f>'S1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'S1 Maquette'!B61</f>
        <v>0</v>
      </c>
      <c r="B60" s="44">
        <f>'S1 Maquette'!C61</f>
        <v>0</v>
      </c>
      <c r="C60" s="43">
        <f>'S1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'S1 Maquette'!B62</f>
        <v>0</v>
      </c>
      <c r="B61" s="44">
        <f>'S1 Maquette'!C62</f>
        <v>0</v>
      </c>
      <c r="C61" s="43">
        <f>'S1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'S1 Maquette'!B63</f>
        <v>0</v>
      </c>
      <c r="B62" s="44">
        <f>'S1 Maquette'!C63</f>
        <v>0</v>
      </c>
      <c r="C62" s="43">
        <f>'S1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'S1 Maquette'!B64</f>
        <v>0</v>
      </c>
      <c r="B63" s="44">
        <f>'S1 Maquette'!C64</f>
        <v>0</v>
      </c>
      <c r="C63" s="43">
        <f>'S1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'S1 Maquette'!B65</f>
        <v>0</v>
      </c>
      <c r="B64" s="44">
        <f>'S1 Maquette'!C65</f>
        <v>0</v>
      </c>
      <c r="C64" s="43">
        <f>'S1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'S1 Maquette'!B66</f>
        <v>0</v>
      </c>
      <c r="B65" s="44">
        <f>'S1 Maquette'!C66</f>
        <v>0</v>
      </c>
      <c r="C65" s="43">
        <f>'S1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'S1 Maquette'!B67</f>
        <v>0</v>
      </c>
      <c r="B66" s="44">
        <f>'S1 Maquette'!C67</f>
        <v>0</v>
      </c>
      <c r="C66" s="43">
        <f>'S1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'S1 Maquette'!B68</f>
        <v>0</v>
      </c>
      <c r="B67" s="44">
        <f>'S1 Maquette'!C68</f>
        <v>0</v>
      </c>
      <c r="C67" s="43">
        <f>'S1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'S1 Maquette'!B69</f>
        <v>0</v>
      </c>
      <c r="B68" s="44">
        <f>'S1 Maquette'!C69</f>
        <v>0</v>
      </c>
      <c r="C68" s="43">
        <f>'S1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'S1 Maquette'!B70</f>
        <v>0</v>
      </c>
      <c r="B69" s="44">
        <f>'S1 Maquette'!C70</f>
        <v>0</v>
      </c>
      <c r="C69" s="43">
        <f>'S1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'S1 Maquette'!B71</f>
        <v>0</v>
      </c>
      <c r="B70" s="44">
        <f>'S1 Maquette'!C71</f>
        <v>0</v>
      </c>
      <c r="C70" s="43">
        <f>'S1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'S1 Maquette'!B72</f>
        <v>0</v>
      </c>
      <c r="B71" s="44">
        <f>'S1 Maquette'!C72</f>
        <v>0</v>
      </c>
      <c r="C71" s="43">
        <f>'S1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'S1 Maquette'!B73</f>
        <v>0</v>
      </c>
      <c r="B72" s="44">
        <f>'S1 Maquette'!C73</f>
        <v>0</v>
      </c>
      <c r="C72" s="43">
        <f>'S1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'S1 Maquette'!B74</f>
        <v>0</v>
      </c>
      <c r="B73" s="44">
        <f>'S1 Maquette'!C74</f>
        <v>0</v>
      </c>
      <c r="C73" s="43">
        <f>'S1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'S1 Maquette'!B75</f>
        <v>0</v>
      </c>
      <c r="B74" s="44">
        <f>'S1 Maquette'!C75</f>
        <v>0</v>
      </c>
      <c r="C74" s="43">
        <f>'S1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'S1 Maquette'!B76</f>
        <v>0</v>
      </c>
      <c r="B75" s="44">
        <f>'S1 Maquette'!C76</f>
        <v>0</v>
      </c>
      <c r="C75" s="43">
        <f>'S1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'S1 Maquette'!B77</f>
        <v>0</v>
      </c>
      <c r="B76" s="44">
        <f>'S1 Maquette'!C77</f>
        <v>0</v>
      </c>
      <c r="C76" s="43">
        <f>'S1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'S1 Maquette'!B78</f>
        <v>0</v>
      </c>
      <c r="B77" s="44">
        <f>'S1 Maquette'!C78</f>
        <v>0</v>
      </c>
      <c r="C77" s="43">
        <f>'S1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'S1 Maquette'!B79</f>
        <v>0</v>
      </c>
      <c r="B78" s="44">
        <f>'S1 Maquette'!C79</f>
        <v>0</v>
      </c>
      <c r="C78" s="43">
        <f>'S1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'S1 Maquette'!B80</f>
        <v>0</v>
      </c>
      <c r="B79" s="44">
        <f>'S1 Maquette'!C80</f>
        <v>0</v>
      </c>
      <c r="C79" s="43">
        <f>'S1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'S1 Maquette'!B81</f>
        <v>0</v>
      </c>
      <c r="B80" s="44">
        <f>'S1 Maquette'!C81</f>
        <v>0</v>
      </c>
      <c r="C80" s="43">
        <f>'S1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'S1 Maquette'!B82</f>
        <v>0</v>
      </c>
      <c r="B81" s="44">
        <f>'S1 Maquette'!C82</f>
        <v>0</v>
      </c>
      <c r="C81" s="43">
        <f>'S1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'S1 Maquette'!B83</f>
        <v>0</v>
      </c>
      <c r="B82" s="44">
        <f>'S1 Maquette'!C83</f>
        <v>0</v>
      </c>
      <c r="C82" s="43">
        <f>'S1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'S1 Maquette'!B84</f>
        <v>0</v>
      </c>
      <c r="B83" s="44">
        <f>'S1 Maquette'!C84</f>
        <v>0</v>
      </c>
      <c r="C83" s="43">
        <f>'S1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'S1 Maquette'!B85</f>
        <v>0</v>
      </c>
      <c r="B84" s="44">
        <f>'S1 Maquette'!C85</f>
        <v>0</v>
      </c>
      <c r="C84" s="43">
        <f>'S1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'S1 Maquette'!B86</f>
        <v>0</v>
      </c>
      <c r="B85" s="44">
        <f>'S1 Maquette'!C86</f>
        <v>0</v>
      </c>
      <c r="C85" s="43">
        <f>'S1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'S1 Maquette'!B87</f>
        <v>0</v>
      </c>
      <c r="B86" s="44">
        <f>'S1 Maquette'!C87</f>
        <v>0</v>
      </c>
      <c r="C86" s="43">
        <f>'S1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'S1 Maquette'!B88</f>
        <v>0</v>
      </c>
      <c r="B87" s="44">
        <f>'S1 Maquette'!C88</f>
        <v>0</v>
      </c>
      <c r="C87" s="43">
        <f>'S1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'S1 Maquette'!B89</f>
        <v>0</v>
      </c>
      <c r="B88" s="44">
        <f>'S1 Maquette'!C89</f>
        <v>0</v>
      </c>
      <c r="C88" s="43">
        <f>'S1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'S1 Maquette'!B90</f>
        <v>0</v>
      </c>
      <c r="B89" s="44">
        <f>'S1 Maquette'!C90</f>
        <v>0</v>
      </c>
      <c r="C89" s="43">
        <f>'S1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'S1 Maquette'!B91</f>
        <v>0</v>
      </c>
      <c r="B90" s="44">
        <f>'S1 Maquette'!C91</f>
        <v>0</v>
      </c>
      <c r="C90" s="43">
        <f>'S1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'S1 Maquette'!B92</f>
        <v>0</v>
      </c>
      <c r="B91" s="44">
        <f>'S1 Maquette'!C92</f>
        <v>0</v>
      </c>
      <c r="C91" s="43">
        <f>'S1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'S1 Maquette'!B93</f>
        <v>0</v>
      </c>
      <c r="B92" s="44">
        <f>'S1 Maquette'!C93</f>
        <v>0</v>
      </c>
      <c r="C92" s="43">
        <f>'S1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'S1 Maquette'!B94</f>
        <v>0</v>
      </c>
      <c r="B93" s="44">
        <f>'S1 Maquette'!C94</f>
        <v>0</v>
      </c>
      <c r="C93" s="43">
        <f>'S1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'S1 Maquette'!B95</f>
        <v>0</v>
      </c>
      <c r="B94" s="44">
        <f>'S1 Maquette'!C95</f>
        <v>0</v>
      </c>
      <c r="C94" s="43">
        <f>'S1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'S1 Maquette'!B96</f>
        <v>0</v>
      </c>
      <c r="B95" s="44">
        <f>'S1 Maquette'!C96</f>
        <v>0</v>
      </c>
      <c r="C95" s="43">
        <f>'S1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'S1 Maquette'!B97</f>
        <v>0</v>
      </c>
      <c r="B96" s="44">
        <f>'S1 Maquette'!C97</f>
        <v>0</v>
      </c>
      <c r="C96" s="43">
        <f>'S1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'S1 Maquette'!B98</f>
        <v>0</v>
      </c>
      <c r="B97" s="44">
        <f>'S1 Maquette'!C98</f>
        <v>0</v>
      </c>
      <c r="C97" s="43">
        <f>'S1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'S1 Maquette'!B99</f>
        <v>0</v>
      </c>
      <c r="B98" s="44">
        <f>'S1 Maquette'!C99</f>
        <v>0</v>
      </c>
      <c r="C98" s="43">
        <f>'S1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'S1 Maquette'!B100</f>
        <v>0</v>
      </c>
      <c r="B99" s="44">
        <f>'S1 Maquette'!C100</f>
        <v>0</v>
      </c>
      <c r="C99" s="43">
        <f>'S1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'S1 Maquette'!B101</f>
        <v>0</v>
      </c>
      <c r="B100" s="44">
        <f>'S1 Maquette'!C101</f>
        <v>0</v>
      </c>
      <c r="C100" s="43">
        <f>'S1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'S1 Maquette'!B102</f>
        <v>0</v>
      </c>
      <c r="B101" s="44">
        <f>'S1 Maquette'!C102</f>
        <v>0</v>
      </c>
      <c r="C101" s="43">
        <f>'S1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'S1 Maquette'!B103</f>
        <v>0</v>
      </c>
      <c r="B102" s="44">
        <f>'S1 Maquette'!C103</f>
        <v>0</v>
      </c>
      <c r="C102" s="43">
        <f>'S1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'S1 Maquette'!B104</f>
        <v>0</v>
      </c>
      <c r="B103" s="44">
        <f>'S1 Maquette'!C104</f>
        <v>0</v>
      </c>
      <c r="C103" s="43">
        <f>'S1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'S1 Maquette'!B105</f>
        <v>0</v>
      </c>
      <c r="B104" s="44">
        <f>'S1 Maquette'!C105</f>
        <v>0</v>
      </c>
      <c r="C104" s="43">
        <f>'S1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'S1 Maquette'!B106</f>
        <v>0</v>
      </c>
      <c r="B105" s="44">
        <f>'S1 Maquette'!C106</f>
        <v>0</v>
      </c>
      <c r="C105" s="43">
        <f>'S1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'S1 Maquette'!B107</f>
        <v>0</v>
      </c>
      <c r="B106" s="44">
        <f>'S1 Maquette'!C107</f>
        <v>0</v>
      </c>
      <c r="C106" s="43">
        <f>'S1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'S1 Maquette'!B108</f>
        <v>0</v>
      </c>
      <c r="B107" s="44">
        <f>'S1 Maquette'!C108</f>
        <v>0</v>
      </c>
      <c r="C107" s="43">
        <f>'S1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'S1 Maquette'!B109</f>
        <v>0</v>
      </c>
      <c r="B108" s="44">
        <f>'S1 Maquette'!C109</f>
        <v>0</v>
      </c>
      <c r="C108" s="43">
        <f>'S1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'S1 Maquette'!B110</f>
        <v>0</v>
      </c>
      <c r="B109" s="44">
        <f>'S1 Maquette'!C110</f>
        <v>0</v>
      </c>
      <c r="C109" s="43">
        <f>'S1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'S1 Maquette'!B111</f>
        <v>0</v>
      </c>
      <c r="B110" s="44">
        <f>'S1 Maquette'!C111</f>
        <v>0</v>
      </c>
      <c r="C110" s="43">
        <f>'S1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'S1 Maquette'!B112</f>
        <v>0</v>
      </c>
      <c r="B111" s="44">
        <f>'S1 Maquette'!C112</f>
        <v>0</v>
      </c>
      <c r="C111" s="43">
        <f>'S1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'S1 Maquette'!B113</f>
        <v>0</v>
      </c>
      <c r="B112" s="44">
        <f>'S1 Maquette'!C113</f>
        <v>0</v>
      </c>
      <c r="C112" s="43">
        <f>'S1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'S1 Maquette'!B114</f>
        <v>0</v>
      </c>
      <c r="B113" s="44">
        <f>'S1 Maquette'!C114</f>
        <v>0</v>
      </c>
      <c r="C113" s="43">
        <f>'S1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'S1 Maquette'!B115</f>
        <v>0</v>
      </c>
      <c r="B114" s="44">
        <f>'S1 Maquette'!C115</f>
        <v>0</v>
      </c>
      <c r="C114" s="43">
        <f>'S1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'S1 Maquette'!B116</f>
        <v>0</v>
      </c>
      <c r="B115" s="44">
        <f>'S1 Maquette'!C116</f>
        <v>0</v>
      </c>
      <c r="C115" s="43">
        <f>'S1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'S1 Maquette'!B117</f>
        <v>0</v>
      </c>
      <c r="B116" s="44">
        <f>'S1 Maquette'!C117</f>
        <v>0</v>
      </c>
      <c r="C116" s="43">
        <f>'S1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'S1 Maquette'!B118</f>
        <v>0</v>
      </c>
      <c r="B117" s="44">
        <f>'S1 Maquette'!C118</f>
        <v>0</v>
      </c>
      <c r="C117" s="43">
        <f>'S1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'S1 Maquette'!B119</f>
        <v>0</v>
      </c>
      <c r="B118" s="44">
        <f>'S1 Maquette'!C119</f>
        <v>0</v>
      </c>
      <c r="C118" s="43">
        <f>'S1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'S1 Maquette'!B120</f>
        <v>0</v>
      </c>
      <c r="B119" s="44">
        <f>'S1 Maquette'!C120</f>
        <v>0</v>
      </c>
      <c r="C119" s="43">
        <f>'S1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'S1 Maquette'!B121</f>
        <v>0</v>
      </c>
      <c r="B120" s="44">
        <f>'S1 Maquette'!C121</f>
        <v>0</v>
      </c>
      <c r="C120" s="43">
        <f>'S1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'S1 Maquette'!B122</f>
        <v>0</v>
      </c>
      <c r="B121" s="44">
        <f>'S1 Maquette'!C122</f>
        <v>0</v>
      </c>
      <c r="C121" s="43">
        <f>'S1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'S1 Maquette'!B123</f>
        <v>0</v>
      </c>
      <c r="B122" s="44">
        <f>'S1 Maquette'!C123</f>
        <v>0</v>
      </c>
      <c r="C122" s="43">
        <f>'S1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'S1 Maquette'!B124</f>
        <v>0</v>
      </c>
      <c r="B123" s="44">
        <f>'S1 Maquette'!C124</f>
        <v>0</v>
      </c>
      <c r="C123" s="43">
        <f>'S1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'S1 Maquette'!B125</f>
        <v>0</v>
      </c>
      <c r="B124" s="44">
        <f>'S1 Maquette'!C125</f>
        <v>0</v>
      </c>
      <c r="C124" s="43">
        <f>'S1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'S1 Maquette'!B126</f>
        <v>0</v>
      </c>
      <c r="B125" s="44">
        <f>'S1 Maquette'!C126</f>
        <v>0</v>
      </c>
      <c r="C125" s="43">
        <f>'S1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'S1 Maquette'!B127</f>
        <v>0</v>
      </c>
      <c r="B126" s="44">
        <f>'S1 Maquette'!C127</f>
        <v>0</v>
      </c>
      <c r="C126" s="43">
        <f>'S1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'S1 Maquette'!B128</f>
        <v>0</v>
      </c>
      <c r="B127" s="44">
        <f>'S1 Maquette'!C128</f>
        <v>0</v>
      </c>
      <c r="C127" s="43">
        <f>'S1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'S1 Maquette'!B129</f>
        <v>0</v>
      </c>
      <c r="B128" s="44">
        <f>'S1 Maquette'!C129</f>
        <v>0</v>
      </c>
      <c r="C128" s="43">
        <f>'S1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'S1 Maquette'!B130</f>
        <v>0</v>
      </c>
      <c r="B129" s="44">
        <f>'S1 Maquette'!C130</f>
        <v>0</v>
      </c>
      <c r="C129" s="43">
        <f>'S1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'S1 Maquette'!B131</f>
        <v>0</v>
      </c>
      <c r="B130" s="44">
        <f>'S1 Maquette'!C131</f>
        <v>0</v>
      </c>
      <c r="C130" s="43">
        <f>'S1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'S1 Maquette'!B132</f>
        <v>0</v>
      </c>
      <c r="B131" s="44">
        <f>'S1 Maquette'!C132</f>
        <v>0</v>
      </c>
      <c r="C131" s="43">
        <f>'S1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'S1 Maquette'!B133</f>
        <v>0</v>
      </c>
      <c r="B132" s="44">
        <f>'S1 Maquette'!C133</f>
        <v>0</v>
      </c>
      <c r="C132" s="43">
        <f>'S1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'S1 Maquette'!B134</f>
        <v>0</v>
      </c>
      <c r="B133" s="44">
        <f>'S1 Maquette'!C134</f>
        <v>0</v>
      </c>
      <c r="C133" s="43">
        <f>'S1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'S1 Maquette'!B135</f>
        <v>0</v>
      </c>
      <c r="B134" s="44">
        <f>'S1 Maquette'!C135</f>
        <v>0</v>
      </c>
      <c r="C134" s="43">
        <f>'S1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'S1 Maquette'!B136</f>
        <v>0</v>
      </c>
      <c r="B135" s="44">
        <f>'S1 Maquette'!C136</f>
        <v>0</v>
      </c>
      <c r="C135" s="43">
        <f>'S1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'S1 Maquette'!B137</f>
        <v>0</v>
      </c>
      <c r="B136" s="44">
        <f>'S1 Maquette'!C137</f>
        <v>0</v>
      </c>
      <c r="C136" s="43">
        <f>'S1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'S1 Maquette'!B138</f>
        <v>0</v>
      </c>
      <c r="B137" s="44">
        <f>'S1 Maquette'!C138</f>
        <v>0</v>
      </c>
      <c r="C137" s="43">
        <f>'S1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'S1 Maquette'!B139</f>
        <v>0</v>
      </c>
      <c r="B138" s="44">
        <f>'S1 Maquette'!C139</f>
        <v>0</v>
      </c>
      <c r="C138" s="43">
        <f>'S1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'S1 Maquette'!B140</f>
        <v>0</v>
      </c>
      <c r="B139" s="44">
        <f>'S1 Maquette'!C140</f>
        <v>0</v>
      </c>
      <c r="C139" s="43">
        <f>'S1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'S1 Maquette'!B141</f>
        <v>0</v>
      </c>
      <c r="B140" s="44">
        <f>'S1 Maquette'!C141</f>
        <v>0</v>
      </c>
      <c r="C140" s="43">
        <f>'S1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'S1 Maquette'!B142</f>
        <v>0</v>
      </c>
      <c r="B141" s="44">
        <f>'S1 Maquette'!C142</f>
        <v>0</v>
      </c>
      <c r="C141" s="43">
        <f>'S1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'S1 Maquette'!B143</f>
        <v>0</v>
      </c>
      <c r="B142" s="44">
        <f>'S1 Maquette'!C143</f>
        <v>0</v>
      </c>
      <c r="C142" s="43">
        <f>'S1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'S1 Maquette'!B144</f>
        <v>0</v>
      </c>
      <c r="B143" s="44">
        <f>'S1 Maquette'!C144</f>
        <v>0</v>
      </c>
      <c r="C143" s="43">
        <f>'S1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'S1 Maquette'!B145</f>
        <v>0</v>
      </c>
      <c r="B144" s="44">
        <f>'S1 Maquette'!C145</f>
        <v>0</v>
      </c>
      <c r="C144" s="43">
        <f>'S1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'S1 Maquette'!B146</f>
        <v>0</v>
      </c>
      <c r="B145" s="44">
        <f>'S1 Maquette'!C146</f>
        <v>0</v>
      </c>
      <c r="C145" s="43">
        <f>'S1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'S1 Maquette'!B147</f>
        <v>0</v>
      </c>
      <c r="B146" s="44">
        <f>'S1 Maquette'!C147</f>
        <v>0</v>
      </c>
      <c r="C146" s="43">
        <f>'S1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'S1 Maquette'!B148</f>
        <v>0</v>
      </c>
      <c r="B147" s="44">
        <f>'S1 Maquette'!C148</f>
        <v>0</v>
      </c>
      <c r="C147" s="43">
        <f>'S1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'S1 Maquette'!B149</f>
        <v>0</v>
      </c>
      <c r="B148" s="44">
        <f>'S1 Maquette'!C149</f>
        <v>0</v>
      </c>
      <c r="C148" s="43">
        <f>'S1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'S1 Maquette'!B150</f>
        <v>0</v>
      </c>
      <c r="B149" s="44">
        <f>'S1 Maquette'!C150</f>
        <v>0</v>
      </c>
      <c r="C149" s="43">
        <f>'S1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'S1 Maquette'!B151</f>
        <v>0</v>
      </c>
      <c r="B150" s="44">
        <f>'S1 Maquette'!C151</f>
        <v>0</v>
      </c>
      <c r="C150" s="43">
        <f>'S1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'S1 Maquette'!B152</f>
        <v>0</v>
      </c>
      <c r="B151" s="44">
        <f>'S1 Maquette'!C152</f>
        <v>0</v>
      </c>
      <c r="C151" s="43">
        <f>'S1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'S1 Maquette'!B153</f>
        <v>0</v>
      </c>
      <c r="B152" s="44">
        <f>'S1 Maquette'!C153</f>
        <v>0</v>
      </c>
      <c r="C152" s="43">
        <f>'S1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'S1 Maquette'!B154</f>
        <v>0</v>
      </c>
      <c r="B153" s="44">
        <f>'S1 Maquette'!C154</f>
        <v>0</v>
      </c>
      <c r="C153" s="43">
        <f>'S1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'S1 Maquette'!B155</f>
        <v>0</v>
      </c>
      <c r="B154" s="44">
        <f>'S1 Maquette'!C155</f>
        <v>0</v>
      </c>
      <c r="C154" s="43">
        <f>'S1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'S1 Maquette'!B156</f>
        <v>0</v>
      </c>
      <c r="B155" s="44">
        <f>'S1 Maquette'!C156</f>
        <v>0</v>
      </c>
      <c r="C155" s="43">
        <f>'S1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'S1 Maquette'!B157</f>
        <v>0</v>
      </c>
      <c r="B156" s="44">
        <f>'S1 Maquette'!C157</f>
        <v>0</v>
      </c>
      <c r="C156" s="43">
        <f>'S1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'S1 Maquette'!B158</f>
        <v>0</v>
      </c>
      <c r="B157" s="44">
        <f>'S1 Maquette'!C158</f>
        <v>0</v>
      </c>
      <c r="C157" s="43">
        <f>'S1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'S1 Maquette'!B159</f>
        <v>0</v>
      </c>
      <c r="B158" s="44">
        <f>'S1 Maquette'!C159</f>
        <v>0</v>
      </c>
      <c r="C158" s="43">
        <f>'S1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'S1 Maquette'!B160</f>
        <v>0</v>
      </c>
      <c r="B159" s="44">
        <f>'S1 Maquette'!C160</f>
        <v>0</v>
      </c>
      <c r="C159" s="43">
        <f>'S1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'S1 Maquette'!B161</f>
        <v>0</v>
      </c>
      <c r="B160" s="44">
        <f>'S1 Maquette'!C161</f>
        <v>0</v>
      </c>
      <c r="C160" s="43">
        <f>'S1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'S1 Maquette'!B162</f>
        <v>0</v>
      </c>
      <c r="B161" s="44">
        <f>'S1 Maquette'!C162</f>
        <v>0</v>
      </c>
      <c r="C161" s="43">
        <f>'S1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'S1 Maquette'!B163</f>
        <v>0</v>
      </c>
      <c r="B162" s="44">
        <f>'S1 Maquette'!C163</f>
        <v>0</v>
      </c>
      <c r="C162" s="43">
        <f>'S1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'S1 Maquette'!B164</f>
        <v>0</v>
      </c>
      <c r="B163" s="44">
        <f>'S1 Maquette'!C164</f>
        <v>0</v>
      </c>
      <c r="C163" s="43">
        <f>'S1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'S1 Maquette'!B165</f>
        <v>0</v>
      </c>
      <c r="B164" s="44">
        <f>'S1 Maquette'!C165</f>
        <v>0</v>
      </c>
      <c r="C164" s="43">
        <f>'S1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'S1 Maquette'!B166</f>
        <v>0</v>
      </c>
      <c r="B165" s="44">
        <f>'S1 Maquette'!C166</f>
        <v>0</v>
      </c>
      <c r="C165" s="43">
        <f>'S1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'S1 Maquette'!B167</f>
        <v>0</v>
      </c>
      <c r="B166" s="44">
        <f>'S1 Maquette'!C167</f>
        <v>0</v>
      </c>
      <c r="C166" s="43">
        <f>'S1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'S1 Maquette'!B168</f>
        <v>0</v>
      </c>
      <c r="B167" s="44">
        <f>'S1 Maquette'!C168</f>
        <v>0</v>
      </c>
      <c r="C167" s="43">
        <f>'S1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'S1 Maquette'!B169</f>
        <v>0</v>
      </c>
      <c r="B168" s="44">
        <f>'S1 Maquette'!C169</f>
        <v>0</v>
      </c>
      <c r="C168" s="43">
        <f>'S1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'S1 Maquette'!B170</f>
        <v>0</v>
      </c>
      <c r="B169" s="44">
        <f>'S1 Maquette'!C170</f>
        <v>0</v>
      </c>
      <c r="C169" s="43">
        <f>'S1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'S1 Maquette'!B171</f>
        <v>0</v>
      </c>
      <c r="B170" s="44">
        <f>'S1 Maquette'!C171</f>
        <v>0</v>
      </c>
      <c r="C170" s="43">
        <f>'S1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'S1 Maquette'!B172</f>
        <v>0</v>
      </c>
      <c r="B171" s="44">
        <f>'S1 Maquette'!C172</f>
        <v>0</v>
      </c>
      <c r="C171" s="43">
        <f>'S1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'S1 Maquette'!B173</f>
        <v>0</v>
      </c>
      <c r="B172" s="44">
        <f>'S1 Maquette'!C173</f>
        <v>0</v>
      </c>
      <c r="C172" s="43">
        <f>'S1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'S1 Maquette'!B174</f>
        <v>0</v>
      </c>
      <c r="B173" s="44">
        <f>'S1 Maquette'!C174</f>
        <v>0</v>
      </c>
      <c r="C173" s="43">
        <f>'S1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'S1 Maquette'!B175</f>
        <v>0</v>
      </c>
      <c r="B174" s="44">
        <f>'S1 Maquette'!C175</f>
        <v>0</v>
      </c>
      <c r="C174" s="43">
        <f>'S1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'S1 Maquette'!B176</f>
        <v>0</v>
      </c>
      <c r="B175" s="44">
        <f>'S1 Maquette'!C176</f>
        <v>0</v>
      </c>
      <c r="C175" s="43">
        <f>'S1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'S1 Maquette'!B177</f>
        <v>0</v>
      </c>
      <c r="B176" s="44">
        <f>'S1 Maquette'!C177</f>
        <v>0</v>
      </c>
      <c r="C176" s="43">
        <f>'S1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'S1 Maquette'!B178</f>
        <v>0</v>
      </c>
      <c r="B177" s="44">
        <f>'S1 Maquette'!C178</f>
        <v>0</v>
      </c>
      <c r="C177" s="43">
        <f>'S1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'S1 Maquette'!B179</f>
        <v>0</v>
      </c>
      <c r="B178" s="44">
        <f>'S1 Maquette'!C179</f>
        <v>0</v>
      </c>
      <c r="C178" s="43">
        <f>'S1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'S1 Maquette'!B180</f>
        <v>0</v>
      </c>
      <c r="B179" s="44">
        <f>'S1 Maquette'!C180</f>
        <v>0</v>
      </c>
      <c r="C179" s="43">
        <f>'S1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'S1 Maquette'!B181</f>
        <v>0</v>
      </c>
      <c r="B180" s="44">
        <f>'S1 Maquette'!C181</f>
        <v>0</v>
      </c>
      <c r="C180" s="43">
        <f>'S1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'S1 Maquette'!B182</f>
        <v>0</v>
      </c>
      <c r="B181" s="44">
        <f>'S1 Maquette'!C182</f>
        <v>0</v>
      </c>
      <c r="C181" s="43">
        <f>'S1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'S1 Maquette'!B183</f>
        <v>0</v>
      </c>
      <c r="B182" s="44">
        <f>'S1 Maquette'!C183</f>
        <v>0</v>
      </c>
      <c r="C182" s="43">
        <f>'S1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'S1 Maquette'!B184</f>
        <v>0</v>
      </c>
      <c r="B183" s="44">
        <f>'S1 Maquette'!C184</f>
        <v>0</v>
      </c>
      <c r="C183" s="43">
        <f>'S1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'S1 Maquette'!B185</f>
        <v>0</v>
      </c>
      <c r="B184" s="44">
        <f>'S1 Maquette'!C185</f>
        <v>0</v>
      </c>
      <c r="C184" s="43">
        <f>'S1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'S1 Maquette'!B186</f>
        <v>0</v>
      </c>
      <c r="B185" s="44">
        <f>'S1 Maquette'!C186</f>
        <v>0</v>
      </c>
      <c r="C185" s="43">
        <f>'S1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'S1 Maquette'!B187</f>
        <v>0</v>
      </c>
      <c r="B186" s="44">
        <f>'S1 Maquette'!C187</f>
        <v>0</v>
      </c>
      <c r="C186" s="43">
        <f>'S1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'S1 Maquette'!B188</f>
        <v>0</v>
      </c>
      <c r="B187" s="44">
        <f>'S1 Maquette'!C188</f>
        <v>0</v>
      </c>
      <c r="C187" s="43">
        <f>'S1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'S1 Maquette'!B189</f>
        <v>0</v>
      </c>
      <c r="B188" s="44">
        <f>'S1 Maquette'!C189</f>
        <v>0</v>
      </c>
      <c r="C188" s="43">
        <f>'S1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'S1 Maquette'!B190</f>
        <v>0</v>
      </c>
      <c r="B189" s="44">
        <f>'S1 Maquette'!C190</f>
        <v>0</v>
      </c>
      <c r="C189" s="43">
        <f>'S1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'S1 Maquette'!B191</f>
        <v>0</v>
      </c>
      <c r="B190" s="44">
        <f>'S1 Maquette'!C191</f>
        <v>0</v>
      </c>
      <c r="C190" s="43">
        <f>'S1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'S1 Maquette'!B192</f>
        <v>0</v>
      </c>
      <c r="B191" s="44">
        <f>'S1 Maquette'!C192</f>
        <v>0</v>
      </c>
      <c r="C191" s="43">
        <f>'S1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'S1 Maquette'!B193</f>
        <v>0</v>
      </c>
      <c r="B192" s="44">
        <f>'S1 Maquette'!C193</f>
        <v>0</v>
      </c>
      <c r="C192" s="43">
        <f>'S1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'S1 Maquette'!B194</f>
        <v>0</v>
      </c>
      <c r="B193" s="44">
        <f>'S1 Maquette'!C194</f>
        <v>0</v>
      </c>
      <c r="C193" s="43">
        <f>'S1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'S1 Maquette'!B195</f>
        <v>0</v>
      </c>
      <c r="B194" s="44">
        <f>'S1 Maquette'!C195</f>
        <v>0</v>
      </c>
      <c r="C194" s="43">
        <f>'S1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'S1 Maquette'!B196</f>
        <v>0</v>
      </c>
      <c r="B195" s="44">
        <f>'S1 Maquette'!C196</f>
        <v>0</v>
      </c>
      <c r="C195" s="43">
        <f>'S1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'S1 Maquette'!B197</f>
        <v>0</v>
      </c>
      <c r="B196" s="44">
        <f>'S1 Maquette'!C197</f>
        <v>0</v>
      </c>
      <c r="C196" s="43">
        <f>'S1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'S1 Maquette'!B198</f>
        <v>0</v>
      </c>
      <c r="B197" s="44">
        <f>'S1 Maquette'!C198</f>
        <v>0</v>
      </c>
      <c r="C197" s="43">
        <f>'S1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'S1 Maquette'!B199</f>
        <v>0</v>
      </c>
      <c r="B198" s="44">
        <f>'S1 Maquette'!C199</f>
        <v>0</v>
      </c>
      <c r="C198" s="43">
        <f>'S1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'S1 Maquette'!B200</f>
        <v>0</v>
      </c>
      <c r="B199" s="44">
        <f>'S1 Maquette'!C200</f>
        <v>0</v>
      </c>
      <c r="C199" s="43">
        <f>'S1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'S1 Maquette'!B201</f>
        <v>0</v>
      </c>
      <c r="B200" s="44">
        <f>'S1 Maquette'!C201</f>
        <v>0</v>
      </c>
      <c r="C200" s="43">
        <f>'S1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'S1 Maquette'!B202</f>
        <v>0</v>
      </c>
      <c r="B201" s="44">
        <f>'S1 Maquette'!C202</f>
        <v>0</v>
      </c>
      <c r="C201" s="43">
        <f>'S1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'S1 Maquette'!B203</f>
        <v>0</v>
      </c>
      <c r="B202" s="44">
        <f>'S1 Maquette'!C203</f>
        <v>0</v>
      </c>
      <c r="C202" s="43">
        <f>'S1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'S1 Maquette'!B204</f>
        <v>0</v>
      </c>
      <c r="B203" s="44">
        <f>'S1 Maquette'!C204</f>
        <v>0</v>
      </c>
      <c r="C203" s="43">
        <f>'S1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'S1 Maquette'!B205</f>
        <v>0</v>
      </c>
      <c r="B204" s="44">
        <f>'S1 Maquette'!C205</f>
        <v>0</v>
      </c>
      <c r="C204" s="43">
        <f>'S1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'S1 Maquette'!B206</f>
        <v>0</v>
      </c>
      <c r="B205" s="44">
        <f>'S1 Maquette'!C206</f>
        <v>0</v>
      </c>
      <c r="C205" s="43">
        <f>'S1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'S1 Maquette'!B207</f>
        <v>0</v>
      </c>
      <c r="B206" s="44">
        <f>'S1 Maquette'!C207</f>
        <v>0</v>
      </c>
      <c r="C206" s="43">
        <f>'S1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'S1 Maquette'!B208</f>
        <v>0</v>
      </c>
      <c r="B207" s="44">
        <f>'S1 Maquette'!C208</f>
        <v>0</v>
      </c>
      <c r="C207" s="43">
        <f>'S1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'S1 Maquette'!B209</f>
        <v>0</v>
      </c>
      <c r="B208" s="44">
        <f>'S1 Maquette'!C209</f>
        <v>0</v>
      </c>
      <c r="C208" s="43">
        <f>'S1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'S1 Maquette'!B210</f>
        <v>0</v>
      </c>
      <c r="B209" s="44">
        <f>'S1 Maquette'!C210</f>
        <v>0</v>
      </c>
      <c r="C209" s="43">
        <f>'S1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'S1 Maquette'!B211</f>
        <v>0</v>
      </c>
      <c r="B210" s="44">
        <f>'S1 Maquette'!C211</f>
        <v>0</v>
      </c>
      <c r="C210" s="43">
        <f>'S1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'S1 Maquette'!B212</f>
        <v>0</v>
      </c>
      <c r="B211" s="44">
        <f>'S1 Maquette'!C212</f>
        <v>0</v>
      </c>
      <c r="C211" s="43">
        <f>'S1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'S1 Maquette'!B213</f>
        <v>0</v>
      </c>
      <c r="B212" s="44">
        <f>'S1 Maquette'!C213</f>
        <v>0</v>
      </c>
      <c r="C212" s="43">
        <f>'S1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'S1 Maquette'!B214</f>
        <v>0</v>
      </c>
      <c r="B213" s="44">
        <f>'S1 Maquette'!C214</f>
        <v>0</v>
      </c>
      <c r="C213" s="43">
        <f>'S1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'S1 Maquette'!B215</f>
        <v>0</v>
      </c>
      <c r="B214" s="44">
        <f>'S1 Maquette'!C215</f>
        <v>0</v>
      </c>
      <c r="C214" s="43">
        <f>'S1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'S1 Maquette'!B216</f>
        <v>0</v>
      </c>
      <c r="B215" s="44">
        <f>'S1 Maquette'!C216</f>
        <v>0</v>
      </c>
      <c r="C215" s="43">
        <f>'S1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'S1 Maquette'!B217</f>
        <v>0</v>
      </c>
      <c r="B216" s="44">
        <f>'S1 Maquette'!C217</f>
        <v>0</v>
      </c>
      <c r="C216" s="43">
        <f>'S1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'S1 Maquette'!B218</f>
        <v>0</v>
      </c>
      <c r="B217" s="44">
        <f>'S1 Maquette'!C218</f>
        <v>0</v>
      </c>
      <c r="C217" s="43">
        <f>'S1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'S1 Maquette'!B219</f>
        <v>0</v>
      </c>
      <c r="B218" s="44">
        <f>'S1 Maquette'!C219</f>
        <v>0</v>
      </c>
      <c r="C218" s="43">
        <f>'S1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'S1 Maquette'!B220</f>
        <v>0</v>
      </c>
      <c r="B219" s="44">
        <f>'S1 Maquette'!C220</f>
        <v>0</v>
      </c>
      <c r="C219" s="43">
        <f>'S1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'S1 Maquette'!B221</f>
        <v>0</v>
      </c>
      <c r="B220" s="44">
        <f>'S1 Maquette'!C221</f>
        <v>0</v>
      </c>
      <c r="C220" s="43">
        <f>'S1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'S1 Maquette'!B222</f>
        <v>0</v>
      </c>
      <c r="B221" s="44">
        <f>'S1 Maquette'!C222</f>
        <v>0</v>
      </c>
      <c r="C221" s="43">
        <f>'S1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'S1 Maquette'!B223</f>
        <v>0</v>
      </c>
      <c r="B222" s="44">
        <f>'S1 Maquette'!C223</f>
        <v>0</v>
      </c>
      <c r="C222" s="43">
        <f>'S1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'S1 Maquette'!B224</f>
        <v>0</v>
      </c>
      <c r="B223" s="44">
        <f>'S1 Maquette'!C224</f>
        <v>0</v>
      </c>
      <c r="C223" s="43">
        <f>'S1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'S1 Maquette'!B225</f>
        <v>0</v>
      </c>
      <c r="B224" s="44">
        <f>'S1 Maquette'!C225</f>
        <v>0</v>
      </c>
      <c r="C224" s="43">
        <f>'S1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'S1 Maquette'!B226</f>
        <v>0</v>
      </c>
      <c r="B225" s="44">
        <f>'S1 Maquette'!C226</f>
        <v>0</v>
      </c>
      <c r="C225" s="43">
        <f>'S1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'S1 Maquette'!B227</f>
        <v>0</v>
      </c>
      <c r="B226" s="44">
        <f>'S1 Maquette'!C227</f>
        <v>0</v>
      </c>
      <c r="C226" s="43">
        <f>'S1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'S1 Maquette'!B228</f>
        <v>0</v>
      </c>
      <c r="B227" s="44">
        <f>'S1 Maquette'!C228</f>
        <v>0</v>
      </c>
      <c r="C227" s="43">
        <f>'S1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'S1 Maquette'!B229</f>
        <v>0</v>
      </c>
      <c r="B228" s="44">
        <f>'S1 Maquette'!C229</f>
        <v>0</v>
      </c>
      <c r="C228" s="43">
        <f>'S1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'S1 Maquette'!B230</f>
        <v>0</v>
      </c>
      <c r="B229" s="44">
        <f>'S1 Maquette'!C230</f>
        <v>0</v>
      </c>
      <c r="C229" s="43">
        <f>'S1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'S1 Maquette'!B231</f>
        <v>0</v>
      </c>
      <c r="B230" s="44">
        <f>'S1 Maquette'!C231</f>
        <v>0</v>
      </c>
      <c r="C230" s="43">
        <f>'S1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'S1 Maquette'!B232</f>
        <v>0</v>
      </c>
      <c r="B231" s="44">
        <f>'S1 Maquette'!C232</f>
        <v>0</v>
      </c>
      <c r="C231" s="43">
        <f>'S1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'S1 Maquette'!B233</f>
        <v>0</v>
      </c>
      <c r="B232" s="44">
        <f>'S1 Maquette'!C233</f>
        <v>0</v>
      </c>
      <c r="C232" s="43">
        <f>'S1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'S1 Maquette'!B234</f>
        <v>0</v>
      </c>
      <c r="B233" s="44">
        <f>'S1 Maquette'!C234</f>
        <v>0</v>
      </c>
      <c r="C233" s="43">
        <f>'S1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'S1 Maquette'!B235</f>
        <v>0</v>
      </c>
      <c r="B234" s="44">
        <f>'S1 Maquette'!C235</f>
        <v>0</v>
      </c>
      <c r="C234" s="43">
        <f>'S1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'S1 Maquette'!B236</f>
        <v>0</v>
      </c>
      <c r="B235" s="44">
        <f>'S1 Maquette'!C236</f>
        <v>0</v>
      </c>
      <c r="C235" s="43">
        <f>'S1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'S1 Maquette'!B237</f>
        <v>0</v>
      </c>
      <c r="B236" s="44">
        <f>'S1 Maquette'!C237</f>
        <v>0</v>
      </c>
      <c r="C236" s="43">
        <f>'S1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'S1 Maquette'!B238</f>
        <v>0</v>
      </c>
      <c r="B237" s="44">
        <f>'S1 Maquette'!C238</f>
        <v>0</v>
      </c>
      <c r="C237" s="43">
        <f>'S1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'S1 Maquette'!B239</f>
        <v>0</v>
      </c>
      <c r="B238" s="44">
        <f>'S1 Maquette'!C239</f>
        <v>0</v>
      </c>
      <c r="C238" s="43">
        <f>'S1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'S1 Maquette'!B240</f>
        <v>0</v>
      </c>
      <c r="B239" s="44">
        <f>'S1 Maquette'!C240</f>
        <v>0</v>
      </c>
      <c r="C239" s="43">
        <f>'S1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'S1 Maquette'!B241</f>
        <v>0</v>
      </c>
      <c r="B240" s="44">
        <f>'S1 Maquette'!C241</f>
        <v>0</v>
      </c>
      <c r="C240" s="43">
        <f>'S1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'S1 Maquette'!B242</f>
        <v>0</v>
      </c>
      <c r="B241" s="44">
        <f>'S1 Maquette'!C242</f>
        <v>0</v>
      </c>
      <c r="C241" s="43">
        <f>'S1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'S1 Maquette'!B243</f>
        <v>0</v>
      </c>
      <c r="B242" s="44">
        <f>'S1 Maquette'!C243</f>
        <v>0</v>
      </c>
      <c r="C242" s="43">
        <f>'S1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'S1 Maquette'!B244</f>
        <v>0</v>
      </c>
      <c r="B243" s="44">
        <f>'S1 Maquette'!C244</f>
        <v>0</v>
      </c>
      <c r="C243" s="43">
        <f>'S1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'S1 Maquette'!B245</f>
        <v>0</v>
      </c>
      <c r="B244" s="44">
        <f>'S1 Maquette'!C245</f>
        <v>0</v>
      </c>
      <c r="C244" s="43">
        <f>'S1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'S1 Maquette'!B246</f>
        <v>0</v>
      </c>
      <c r="B245" s="44">
        <f>'S1 Maquette'!C246</f>
        <v>0</v>
      </c>
      <c r="C245" s="43">
        <f>'S1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'S1 Maquette'!B247</f>
        <v>0</v>
      </c>
      <c r="B246" s="44">
        <f>'S1 Maquette'!C247</f>
        <v>0</v>
      </c>
      <c r="C246" s="43">
        <f>'S1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'S1 Maquette'!B248</f>
        <v>0</v>
      </c>
      <c r="B247" s="44">
        <f>'S1 Maquette'!C248</f>
        <v>0</v>
      </c>
      <c r="C247" s="43">
        <f>'S1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'S1 Maquette'!B249</f>
        <v>0</v>
      </c>
      <c r="B248" s="44">
        <f>'S1 Maquette'!C249</f>
        <v>0</v>
      </c>
      <c r="C248" s="43">
        <f>'S1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'S1 Maquette'!B250</f>
        <v>0</v>
      </c>
      <c r="B249" s="44">
        <f>'S1 Maquette'!C250</f>
        <v>0</v>
      </c>
      <c r="C249" s="43">
        <f>'S1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'S1 Maquette'!B251</f>
        <v>0</v>
      </c>
      <c r="B250" s="44">
        <f>'S1 Maquette'!C251</f>
        <v>0</v>
      </c>
      <c r="C250" s="43">
        <f>'S1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'S1 Maquette'!B252</f>
        <v>0</v>
      </c>
      <c r="B251" s="44">
        <f>'S1 Maquette'!C252</f>
        <v>0</v>
      </c>
      <c r="C251" s="43">
        <f>'S1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'S1 Maquette'!B253</f>
        <v>0</v>
      </c>
      <c r="B252" s="44">
        <f>'S1 Maquette'!C253</f>
        <v>0</v>
      </c>
      <c r="C252" s="43">
        <f>'S1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'S1 Maquette'!B254</f>
        <v>0</v>
      </c>
      <c r="B253" s="44">
        <f>'S1 Maquette'!C254</f>
        <v>0</v>
      </c>
      <c r="C253" s="43">
        <f>'S1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'S1 Maquette'!B255</f>
        <v>0</v>
      </c>
      <c r="B254" s="44">
        <f>'S1 Maquette'!C255</f>
        <v>0</v>
      </c>
      <c r="C254" s="43">
        <f>'S1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'S1 Maquette'!B256</f>
        <v>0</v>
      </c>
      <c r="B255" s="44">
        <f>'S1 Maquette'!C256</f>
        <v>0</v>
      </c>
      <c r="C255" s="43">
        <f>'S1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'S1 Maquette'!B257</f>
        <v>0</v>
      </c>
      <c r="B256" s="44">
        <f>'S1 Maquette'!C257</f>
        <v>0</v>
      </c>
      <c r="C256" s="43">
        <f>'S1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'S1 Maquette'!B258</f>
        <v>0</v>
      </c>
      <c r="B257" s="44">
        <f>'S1 Maquette'!C258</f>
        <v>0</v>
      </c>
      <c r="C257" s="43">
        <f>'S1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'S1 Maquette'!B259</f>
        <v>0</v>
      </c>
      <c r="B258" s="44">
        <f>'S1 Maquette'!C259</f>
        <v>0</v>
      </c>
      <c r="C258" s="43">
        <f>'S1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'S1 Maquette'!B260</f>
        <v>0</v>
      </c>
      <c r="B259" s="44">
        <f>'S1 Maquette'!C260</f>
        <v>0</v>
      </c>
      <c r="C259" s="43">
        <f>'S1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'S1 Maquette'!B261</f>
        <v>0</v>
      </c>
      <c r="B260" s="44">
        <f>'S1 Maquette'!C261</f>
        <v>0</v>
      </c>
      <c r="C260" s="43">
        <f>'S1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'S1 Maquette'!B262</f>
        <v>0</v>
      </c>
      <c r="B261" s="44">
        <f>'S1 Maquette'!C262</f>
        <v>0</v>
      </c>
      <c r="C261" s="43">
        <f>'S1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'S1 Maquette'!B263</f>
        <v>0</v>
      </c>
      <c r="B262" s="44">
        <f>'S1 Maquette'!C263</f>
        <v>0</v>
      </c>
      <c r="C262" s="43">
        <f>'S1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'S1 Maquette'!B264</f>
        <v>0</v>
      </c>
      <c r="B263" s="44">
        <f>'S1 Maquette'!C264</f>
        <v>0</v>
      </c>
      <c r="C263" s="43">
        <f>'S1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'S1 Maquette'!B265</f>
        <v>0</v>
      </c>
      <c r="B264" s="44">
        <f>'S1 Maquette'!C265</f>
        <v>0</v>
      </c>
      <c r="C264" s="43">
        <f>'S1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'S1 Maquette'!B266</f>
        <v>0</v>
      </c>
      <c r="B265" s="44">
        <f>'S1 Maquette'!C266</f>
        <v>0</v>
      </c>
      <c r="C265" s="43">
        <f>'S1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'S1 Maquette'!B267</f>
        <v>0</v>
      </c>
      <c r="B266" s="44">
        <f>'S1 Maquette'!C267</f>
        <v>0</v>
      </c>
      <c r="C266" s="43">
        <f>'S1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'S1 Maquette'!B268</f>
        <v>0</v>
      </c>
      <c r="B267" s="44">
        <f>'S1 Maquette'!C268</f>
        <v>0</v>
      </c>
      <c r="C267" s="43">
        <f>'S1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'S1 Maquette'!B269</f>
        <v>0</v>
      </c>
      <c r="B268" s="44">
        <f>'S1 Maquette'!C269</f>
        <v>0</v>
      </c>
      <c r="C268" s="43">
        <f>'S1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'S1 Maquette'!B270</f>
        <v>0</v>
      </c>
      <c r="B269" s="44">
        <f>'S1 Maquette'!C270</f>
        <v>0</v>
      </c>
      <c r="C269" s="43">
        <f>'S1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'S1 Maquette'!B271</f>
        <v>0</v>
      </c>
      <c r="B270" s="44">
        <f>'S1 Maquette'!C271</f>
        <v>0</v>
      </c>
      <c r="C270" s="43">
        <f>'S1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'S1 Maquette'!B272</f>
        <v>0</v>
      </c>
      <c r="B271" s="44">
        <f>'S1 Maquette'!C272</f>
        <v>0</v>
      </c>
      <c r="C271" s="43">
        <f>'S1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'S1 Maquette'!B273</f>
        <v>0</v>
      </c>
      <c r="B272" s="44">
        <f>'S1 Maquette'!C273</f>
        <v>0</v>
      </c>
      <c r="C272" s="43">
        <f>'S1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'S1 Maquette'!B274</f>
        <v>0</v>
      </c>
      <c r="B273" s="44">
        <f>'S1 Maquette'!C274</f>
        <v>0</v>
      </c>
      <c r="C273" s="43">
        <f>'S1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'S1 Maquette'!B275</f>
        <v>0</v>
      </c>
      <c r="B274" s="44">
        <f>'S1 Maquette'!C275</f>
        <v>0</v>
      </c>
      <c r="C274" s="43">
        <f>'S1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'S1 Maquette'!B276</f>
        <v>0</v>
      </c>
      <c r="B275" s="44">
        <f>'S1 Maquette'!C276</f>
        <v>0</v>
      </c>
      <c r="C275" s="43">
        <f>'S1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'S1 Maquette'!B277</f>
        <v>0</v>
      </c>
      <c r="B276" s="44">
        <f>'S1 Maquette'!C277</f>
        <v>0</v>
      </c>
      <c r="C276" s="43">
        <f>'S1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'S1 Maquette'!B278</f>
        <v>0</v>
      </c>
      <c r="B277" s="44">
        <f>'S1 Maquette'!C278</f>
        <v>0</v>
      </c>
      <c r="C277" s="43">
        <f>'S1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'S1 Maquette'!B279</f>
        <v>0</v>
      </c>
      <c r="B278" s="44">
        <f>'S1 Maquette'!C279</f>
        <v>0</v>
      </c>
      <c r="C278" s="43">
        <f>'S1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'S1 Maquette'!B280</f>
        <v>0</v>
      </c>
      <c r="B279" s="44">
        <f>'S1 Maquette'!C280</f>
        <v>0</v>
      </c>
      <c r="C279" s="43">
        <f>'S1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'S1 Maquette'!B281</f>
        <v>0</v>
      </c>
      <c r="B280" s="44">
        <f>'S1 Maquette'!C281</f>
        <v>0</v>
      </c>
      <c r="C280" s="43">
        <f>'S1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'S1 Maquette'!B282</f>
        <v>0</v>
      </c>
      <c r="B281" s="44">
        <f>'S1 Maquette'!C282</f>
        <v>0</v>
      </c>
      <c r="C281" s="43">
        <f>'S1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'S1 Maquette'!B283</f>
        <v>0</v>
      </c>
      <c r="B282" s="44">
        <f>'S1 Maquette'!C283</f>
        <v>0</v>
      </c>
      <c r="C282" s="43">
        <f>'S1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'S1 Maquette'!B284</f>
        <v>0</v>
      </c>
      <c r="B283" s="44">
        <f>'S1 Maquette'!C284</f>
        <v>0</v>
      </c>
      <c r="C283" s="43">
        <f>'S1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'S1 Maquette'!B285</f>
        <v>0</v>
      </c>
      <c r="B284" s="44">
        <f>'S1 Maquette'!C285</f>
        <v>0</v>
      </c>
      <c r="C284" s="43">
        <f>'S1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'S1 Maquette'!B286</f>
        <v>0</v>
      </c>
      <c r="B285" s="44">
        <f>'S1 Maquette'!C286</f>
        <v>0</v>
      </c>
      <c r="C285" s="43">
        <f>'S1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'S1 Maquette'!B287</f>
        <v>0</v>
      </c>
      <c r="B286" s="44">
        <f>'S1 Maquette'!C287</f>
        <v>0</v>
      </c>
      <c r="C286" s="43">
        <f>'S1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'S1 Maquette'!B288</f>
        <v>0</v>
      </c>
      <c r="B287" s="44">
        <f>'S1 Maquette'!C288</f>
        <v>0</v>
      </c>
      <c r="C287" s="43">
        <f>'S1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'S1 Maquette'!B289</f>
        <v>0</v>
      </c>
      <c r="B288" s="44">
        <f>'S1 Maquette'!C289</f>
        <v>0</v>
      </c>
      <c r="C288" s="43">
        <f>'S1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'S1 Maquette'!B290</f>
        <v>0</v>
      </c>
      <c r="B289" s="44">
        <f>'S1 Maquette'!C290</f>
        <v>0</v>
      </c>
      <c r="C289" s="43">
        <f>'S1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'S1 Maquette'!B291</f>
        <v>0</v>
      </c>
      <c r="B290" s="44">
        <f>'S1 Maquette'!C291</f>
        <v>0</v>
      </c>
      <c r="C290" s="43">
        <f>'S1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'S1 Maquette'!B292</f>
        <v>0</v>
      </c>
      <c r="B291" s="44">
        <f>'S1 Maquette'!C292</f>
        <v>0</v>
      </c>
      <c r="C291" s="43">
        <f>'S1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'S1 Maquette'!B293</f>
        <v>0</v>
      </c>
      <c r="B292" s="44">
        <f>'S1 Maquette'!C293</f>
        <v>0</v>
      </c>
      <c r="C292" s="43">
        <f>'S1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'S1 Maquette'!B294</f>
        <v>0</v>
      </c>
      <c r="B293" s="44">
        <f>'S1 Maquette'!C294</f>
        <v>0</v>
      </c>
      <c r="C293" s="43">
        <f>'S1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'S1 Maquette'!B295</f>
        <v>0</v>
      </c>
      <c r="B294" s="44">
        <f>'S1 Maquette'!C295</f>
        <v>0</v>
      </c>
      <c r="C294" s="43">
        <f>'S1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'S1 Maquette'!B296</f>
        <v>0</v>
      </c>
      <c r="B295" s="44">
        <f>'S1 Maquette'!C296</f>
        <v>0</v>
      </c>
      <c r="C295" s="43">
        <f>'S1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'S1 Maquette'!B297</f>
        <v>0</v>
      </c>
      <c r="B296" s="44">
        <f>'S1 Maquette'!C297</f>
        <v>0</v>
      </c>
      <c r="C296" s="43">
        <f>'S1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'S1 Maquette'!B298</f>
        <v>0</v>
      </c>
      <c r="B297" s="44">
        <f>'S1 Maquette'!C298</f>
        <v>0</v>
      </c>
      <c r="C297" s="43">
        <f>'S1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'S1 Maquette'!B299</f>
        <v>0</v>
      </c>
      <c r="B298" s="44">
        <f>'S1 Maquette'!C299</f>
        <v>0</v>
      </c>
      <c r="C298" s="43">
        <f>'S1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'S1 Maquette'!B300</f>
        <v>0</v>
      </c>
      <c r="B299" s="44">
        <f>'S1 Maquette'!C300</f>
        <v>0</v>
      </c>
      <c r="C299" s="43">
        <f>'S1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'S1 Maquette'!B301</f>
        <v>0</v>
      </c>
      <c r="B300" s="44">
        <f>'S1 Maquette'!C301</f>
        <v>0</v>
      </c>
      <c r="C300" s="43">
        <f>'S1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1160" priority="33">
      <formula>$C1="OPTION"</formula>
    </cfRule>
    <cfRule type="expression" dxfId="1159" priority="32">
      <formula>$C1="BLOC"</formula>
    </cfRule>
    <cfRule type="expression" dxfId="1158" priority="31">
      <formula>$C1="Parcours Pédagogique"</formula>
    </cfRule>
  </conditionalFormatting>
  <conditionalFormatting sqref="A18:S26 A41:S300 T18 A27:C40">
    <cfRule type="expression" dxfId="1157" priority="42">
      <formula>$C18="Modification MCC"</formula>
    </cfRule>
  </conditionalFormatting>
  <conditionalFormatting sqref="B1:S7 C8:S9 C10 E10 J10:S11 B12:M12 P12 B13:L13 B14:N14 P14:S17 B15:M17 B301:S999">
    <cfRule type="expression" dxfId="1156" priority="37">
      <formula>$D1="Fermeture"</formula>
    </cfRule>
    <cfRule type="expression" dxfId="1155" priority="36">
      <formula>$D1="Création"</formula>
    </cfRule>
    <cfRule type="expression" dxfId="1154" priority="35">
      <formula>$D1="Modification"</formula>
    </cfRule>
  </conditionalFormatting>
  <conditionalFormatting sqref="B1:S7 C8:S9 J10:S11 B12:M12 B13:L13 B14:N14 B15:M17 B301:S999 C10 E10 P12 P14:S17">
    <cfRule type="expression" dxfId="1153" priority="34">
      <formula>$D1="Modification MCC"</formula>
    </cfRule>
  </conditionalFormatting>
  <conditionalFormatting sqref="C1:S9 C10 E10 J10:S11 C12:S26 C27:C40 C41:S1001">
    <cfRule type="expression" dxfId="1152" priority="23">
      <formula>$B1="Option"</formula>
    </cfRule>
  </conditionalFormatting>
  <conditionalFormatting sqref="D27:S30 D31:R31 D32:S33 D34:R34 D35:S36 D37:R39 D40:S40 T31 T34">
    <cfRule type="expression" dxfId="1151" priority="17">
      <formula>$C27="Modification MCC"</formula>
    </cfRule>
  </conditionalFormatting>
  <conditionalFormatting sqref="D27:S30 D31:R31 T31 D32:S33 D34:R34 T34 D35:S36 D37:R39 D40:S40">
    <cfRule type="expression" dxfId="1150" priority="20">
      <formula>$C27="Fermeture"</formula>
    </cfRule>
    <cfRule type="expression" dxfId="1149" priority="18">
      <formula>$C27="Modification"</formula>
    </cfRule>
    <cfRule type="expression" dxfId="1148" priority="19">
      <formula>$C27="Création"</formula>
    </cfRule>
    <cfRule type="expression" dxfId="1147" priority="12">
      <formula>$B27="Option"</formula>
    </cfRule>
  </conditionalFormatting>
  <conditionalFormatting sqref="J1:J26 J41:J1001">
    <cfRule type="expression" dxfId="1146" priority="28">
      <formula>$I1="NON"</formula>
    </cfRule>
  </conditionalFormatting>
  <conditionalFormatting sqref="J27:J40">
    <cfRule type="expression" dxfId="1145" priority="16">
      <formula>$I27="NON"</formula>
    </cfRule>
  </conditionalFormatting>
  <conditionalFormatting sqref="L18:L26 L41:L300">
    <cfRule type="expression" dxfId="1144" priority="52">
      <formula>$K18="CCI (CC Intégral)"</formula>
    </cfRule>
  </conditionalFormatting>
  <conditionalFormatting sqref="L27:L40">
    <cfRule type="expression" dxfId="1143" priority="22">
      <formula>$K27="CCI (CC Intégral)"</formula>
    </cfRule>
  </conditionalFormatting>
  <conditionalFormatting sqref="L27:M40">
    <cfRule type="expression" dxfId="1142" priority="21">
      <formula>$K27="CT (Contrôle terminal)"</formula>
    </cfRule>
  </conditionalFormatting>
  <conditionalFormatting sqref="M1:M26 L18:L26 L41:L300 M41:M1001">
    <cfRule type="expression" dxfId="1141" priority="50">
      <formula>$K1="CT (Contrôle terminal)"</formula>
    </cfRule>
  </conditionalFormatting>
  <conditionalFormatting sqref="N1:O1001">
    <cfRule type="expression" dxfId="1140" priority="15">
      <formula>$K1="CCI (CC Intégral)"</formula>
    </cfRule>
  </conditionalFormatting>
  <conditionalFormatting sqref="Q1:R1001">
    <cfRule type="expression" dxfId="1139" priority="14">
      <formula>$P1="Autres"</formula>
    </cfRule>
  </conditionalFormatting>
  <conditionalFormatting sqref="S35:S37 S1:S30 T31 S32:S33 T34 S40:S1001">
    <cfRule type="expression" dxfId="1138" priority="13">
      <formula>$P1="CT (Contrôle terminal)"</formula>
    </cfRule>
  </conditionalFormatting>
  <conditionalFormatting sqref="S37">
    <cfRule type="expression" dxfId="1137" priority="11">
      <formula>$C37="Fermeture"</formula>
    </cfRule>
    <cfRule type="expression" dxfId="1136" priority="10">
      <formula>$C37="Création"</formula>
    </cfRule>
    <cfRule type="expression" dxfId="1135" priority="9">
      <formula>$C37="Modification"</formula>
    </cfRule>
    <cfRule type="expression" dxfId="1134" priority="8">
      <formula>$C37="Modification MCC"</formula>
    </cfRule>
    <cfRule type="expression" dxfId="1133" priority="7">
      <formula>$B37="Option"</formula>
    </cfRule>
  </conditionalFormatting>
  <conditionalFormatting sqref="S37:T37">
    <cfRule type="expression" dxfId="1132" priority="3">
      <formula>$C37="Modification MCC"</formula>
    </cfRule>
    <cfRule type="expression" dxfId="1131" priority="4">
      <formula>$C37="Modification"</formula>
    </cfRule>
    <cfRule type="expression" dxfId="1130" priority="6">
      <formula>$C37="Fermeture"</formula>
    </cfRule>
    <cfRule type="expression" dxfId="1129" priority="5">
      <formula>$C37="Création"</formula>
    </cfRule>
    <cfRule type="expression" dxfId="1128" priority="1">
      <formula>$B37="Option"</formula>
    </cfRule>
  </conditionalFormatting>
  <conditionalFormatting sqref="T18 A18:S26 A27:C40 A41:S300">
    <cfRule type="expression" dxfId="1127" priority="43">
      <formula>$C18="Modification"</formula>
    </cfRule>
    <cfRule type="expression" dxfId="1126" priority="44">
      <formula>$C18="Création"</formula>
    </cfRule>
    <cfRule type="expression" dxfId="1125" priority="45">
      <formula>$C18="Fermeture"</formula>
    </cfRule>
  </conditionalFormatting>
  <conditionalFormatting sqref="T18">
    <cfRule type="expression" dxfId="1124" priority="24">
      <formula>$P18="CT (Contrôle terminal)"</formula>
    </cfRule>
  </conditionalFormatting>
  <conditionalFormatting sqref="T37">
    <cfRule type="expression" dxfId="1123" priority="2">
      <formula>$P37="CT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N19:N300 Q19:Q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20980-53D6-46E4-B005-AC6210FB5C6B}">
  <dimension ref="A1:W301"/>
  <sheetViews>
    <sheetView topLeftCell="K23" zoomScale="90" zoomScaleNormal="90" workbookViewId="0">
      <selection activeCell="K31" sqref="K31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3" width="22.42578125" style="14" customWidth="1"/>
    <col min="14" max="14" width="17.140625" style="14" customWidth="1"/>
    <col min="15" max="15" width="14.7109375" style="14" customWidth="1"/>
    <col min="16" max="16" width="15.28515625" style="14" customWidth="1"/>
    <col min="17" max="17" width="20.42578125" style="14" customWidth="1"/>
    <col min="18" max="18" width="17.28515625" style="14" customWidth="1"/>
    <col min="19" max="19" width="35.85546875" style="14" customWidth="1"/>
    <col min="20" max="20" width="46.140625" style="241" customWidth="1"/>
    <col min="21" max="23" width="11.42578125" style="32"/>
  </cols>
  <sheetData>
    <row r="1" spans="1:20">
      <c r="A1" s="185"/>
      <c r="B1" s="185"/>
      <c r="C1" s="185"/>
      <c r="D1" s="185"/>
      <c r="E1" s="185"/>
      <c r="F1" s="185"/>
      <c r="G1" s="185"/>
      <c r="H1" s="185"/>
      <c r="I1" s="185"/>
      <c r="J1" s="35"/>
      <c r="T1" s="237"/>
    </row>
    <row r="2" spans="1:20">
      <c r="A2" s="185"/>
      <c r="B2" s="185"/>
      <c r="C2" s="185"/>
      <c r="D2" s="185"/>
      <c r="E2" s="185"/>
      <c r="F2" s="185"/>
      <c r="G2" s="185"/>
      <c r="H2" s="185"/>
      <c r="I2" s="185"/>
      <c r="J2" s="35"/>
      <c r="T2" s="237"/>
    </row>
    <row r="3" spans="1:20">
      <c r="A3" s="185"/>
      <c r="B3" s="185"/>
      <c r="C3" s="185"/>
      <c r="D3" s="185"/>
      <c r="E3" s="185"/>
      <c r="F3" s="185"/>
      <c r="G3" s="185"/>
      <c r="H3" s="185"/>
      <c r="I3" s="185"/>
      <c r="J3" s="35"/>
      <c r="T3" s="237"/>
    </row>
    <row r="4" spans="1:20">
      <c r="A4" s="185"/>
      <c r="B4" s="185"/>
      <c r="C4" s="185"/>
      <c r="D4" s="185"/>
      <c r="E4" s="185"/>
      <c r="F4" s="185"/>
      <c r="G4" s="185"/>
      <c r="H4" s="185"/>
      <c r="I4" s="185"/>
      <c r="J4" s="35"/>
      <c r="T4" s="237"/>
    </row>
    <row r="5" spans="1:20">
      <c r="A5" s="185"/>
      <c r="B5" s="185"/>
      <c r="C5" s="185"/>
      <c r="D5" s="185"/>
      <c r="E5" s="185"/>
      <c r="F5" s="185"/>
      <c r="G5" s="185"/>
      <c r="H5" s="185"/>
      <c r="I5" s="185"/>
      <c r="J5" s="35"/>
      <c r="T5" s="237"/>
    </row>
    <row r="6" spans="1:20">
      <c r="A6" s="185"/>
      <c r="B6" s="185"/>
      <c r="C6" s="185"/>
      <c r="D6" s="185"/>
      <c r="E6" s="185"/>
      <c r="F6" s="185"/>
      <c r="G6" s="185"/>
      <c r="H6" s="185"/>
      <c r="I6" s="185"/>
      <c r="J6" s="35"/>
      <c r="T6" s="237"/>
    </row>
    <row r="7" spans="1:20" ht="14.45" customHeight="1">
      <c r="A7" s="187" t="s">
        <v>220</v>
      </c>
      <c r="B7" s="184" t="str">
        <f>'[1]Fiche Générale'!B3</f>
        <v>Portail_LLAC</v>
      </c>
      <c r="C7" s="209" t="s">
        <v>221</v>
      </c>
      <c r="D7" s="187"/>
      <c r="E7" s="207">
        <f>'[1]Fiche Générale'!B4</f>
        <v>0</v>
      </c>
      <c r="F7" s="184"/>
      <c r="G7" s="187" t="s">
        <v>222</v>
      </c>
      <c r="H7" s="208" t="str">
        <f>'[1]Fiche Générale'!B5</f>
        <v>-</v>
      </c>
      <c r="I7" s="208"/>
      <c r="J7" s="140"/>
      <c r="K7" s="19"/>
      <c r="T7" s="237"/>
    </row>
    <row r="8" spans="1:20" ht="14.45" customHeight="1">
      <c r="A8" s="187"/>
      <c r="B8" s="184"/>
      <c r="C8" s="209"/>
      <c r="D8" s="187"/>
      <c r="E8" s="207"/>
      <c r="F8" s="184"/>
      <c r="G8" s="187"/>
      <c r="H8" s="208"/>
      <c r="I8" s="208"/>
      <c r="J8" s="140"/>
      <c r="K8" s="19"/>
      <c r="T8" s="237"/>
    </row>
    <row r="9" spans="1:20" ht="14.45" customHeight="1">
      <c r="A9" s="187"/>
      <c r="B9" s="184"/>
      <c r="C9" s="209"/>
      <c r="D9" s="187"/>
      <c r="E9" s="207"/>
      <c r="F9" s="184"/>
      <c r="G9" s="187"/>
      <c r="H9" s="208"/>
      <c r="I9" s="208"/>
      <c r="J9" s="140"/>
      <c r="K9" s="19"/>
      <c r="T9" s="237"/>
    </row>
    <row r="10" spans="1:20" ht="14.45" customHeight="1">
      <c r="A10" s="187"/>
      <c r="B10" s="184"/>
      <c r="C10" s="200" t="s">
        <v>177</v>
      </c>
      <c r="D10" s="200"/>
      <c r="E10" s="210" t="str">
        <f>'[1]Fiche Générale'!B9</f>
        <v>LLCER Espagnol</v>
      </c>
      <c r="F10" s="210"/>
      <c r="G10" s="210"/>
      <c r="H10" s="210"/>
      <c r="I10" s="210"/>
      <c r="J10" s="140"/>
      <c r="K10" s="19"/>
      <c r="T10" s="237"/>
    </row>
    <row r="11" spans="1:20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140"/>
      <c r="K11" s="19"/>
      <c r="T11" s="237"/>
    </row>
    <row r="12" spans="1:20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  <c r="T12" s="237"/>
    </row>
    <row r="13" spans="1:20">
      <c r="A13" s="217" t="s">
        <v>178</v>
      </c>
      <c r="B13" s="146" t="str">
        <f>'[1]S1 Maquette'!B13</f>
        <v>1ère année de Portail</v>
      </c>
      <c r="C13" s="148"/>
      <c r="D13" s="217" t="s">
        <v>225</v>
      </c>
      <c r="E13" s="211">
        <f>'[1]S1 Maquette'!E13</f>
        <v>0</v>
      </c>
      <c r="F13" s="212"/>
      <c r="G13" s="213"/>
      <c r="I13" s="39"/>
      <c r="J13" s="39"/>
      <c r="M13" s="182"/>
      <c r="N13" s="183"/>
      <c r="O13" s="221"/>
      <c r="P13" s="182"/>
      <c r="Q13" s="183"/>
      <c r="R13" s="183"/>
      <c r="S13" s="221"/>
      <c r="T13" s="237"/>
    </row>
    <row r="14" spans="1:20">
      <c r="A14" s="219"/>
      <c r="B14" s="149"/>
      <c r="C14" s="151"/>
      <c r="D14" s="219"/>
      <c r="E14" s="214"/>
      <c r="F14" s="215"/>
      <c r="G14" s="216"/>
      <c r="I14" s="39"/>
      <c r="J14" s="39"/>
      <c r="M14" s="217" t="s">
        <v>226</v>
      </c>
      <c r="N14" s="180" t="s">
        <v>227</v>
      </c>
      <c r="O14" s="220"/>
      <c r="P14" s="186"/>
      <c r="Q14" s="224"/>
      <c r="R14" s="224"/>
      <c r="S14" s="217"/>
      <c r="T14" s="237"/>
    </row>
    <row r="15" spans="1:20">
      <c r="A15" s="217" t="s">
        <v>228</v>
      </c>
      <c r="B15" s="146" t="str">
        <f>'[1]S1 Maquette'!B15</f>
        <v>Semestre 1</v>
      </c>
      <c r="C15" s="148"/>
      <c r="D15" s="217" t="s">
        <v>229</v>
      </c>
      <c r="E15" s="211">
        <f>'[1]S1 Maquette'!E15:F16</f>
        <v>0</v>
      </c>
      <c r="F15" s="212"/>
      <c r="G15" s="213"/>
      <c r="I15" s="39"/>
      <c r="J15" s="39"/>
      <c r="M15" s="218"/>
      <c r="N15" s="227"/>
      <c r="O15" s="228"/>
      <c r="P15" s="222"/>
      <c r="Q15" s="225"/>
      <c r="R15" s="225"/>
      <c r="S15" s="218"/>
      <c r="T15" s="237"/>
    </row>
    <row r="16" spans="1:20">
      <c r="A16" s="219"/>
      <c r="B16" s="149"/>
      <c r="C16" s="151"/>
      <c r="D16" s="219"/>
      <c r="E16" s="214"/>
      <c r="F16" s="215"/>
      <c r="G16" s="216"/>
      <c r="I16" s="39"/>
      <c r="J16" s="39"/>
      <c r="M16" s="218"/>
      <c r="N16" s="227"/>
      <c r="O16" s="228"/>
      <c r="P16" s="222"/>
      <c r="Q16" s="225"/>
      <c r="R16" s="225"/>
      <c r="S16" s="218"/>
      <c r="T16" s="237"/>
    </row>
    <row r="17" spans="1:23">
      <c r="L17" s="15"/>
      <c r="M17" s="219"/>
      <c r="N17" s="182"/>
      <c r="O17" s="221"/>
      <c r="P17" s="223"/>
      <c r="Q17" s="226"/>
      <c r="R17" s="226"/>
      <c r="S17" s="219"/>
      <c r="T17" s="237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236" t="s">
        <v>245</v>
      </c>
      <c r="W18"/>
    </row>
    <row r="19" spans="1:23" ht="30.6" customHeight="1">
      <c r="A19" s="8" t="str">
        <f>'[1]S1 Maquette'!B19</f>
        <v xml:space="preserve">Compétences transversales S1 </v>
      </c>
      <c r="B19" s="42" t="str">
        <f>'[1]S1 Maquette'!C19</f>
        <v>UE</v>
      </c>
      <c r="C19" s="59">
        <f>'[1]S1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238"/>
      <c r="W19"/>
    </row>
    <row r="20" spans="1:23" ht="30.6" customHeight="1">
      <c r="A20" s="8" t="str">
        <f>'[1]S1 Maquette'!B20</f>
        <v>Compétences écrites 1</v>
      </c>
      <c r="B20" s="42" t="str">
        <f>'[1]S1 Maquette'!C20</f>
        <v>ECUE</v>
      </c>
      <c r="C20" s="65">
        <f>'[1]S1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238"/>
      <c r="W20"/>
    </row>
    <row r="21" spans="1:23" ht="30.6" customHeight="1">
      <c r="A21" s="8" t="str">
        <f>'[1]S1 Maquette'!B21</f>
        <v>Compétences informationnelles</v>
      </c>
      <c r="B21" s="42" t="str">
        <f>'[1]S1 Maquette'!C21</f>
        <v>ECUE</v>
      </c>
      <c r="C21" s="65">
        <f>'[1]S1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238"/>
      <c r="W21"/>
    </row>
    <row r="22" spans="1:23" ht="30.6" customHeight="1">
      <c r="A22" s="8" t="str">
        <f>'[1]S1 Maquette'!B22</f>
        <v>Langue Vivante-1</v>
      </c>
      <c r="B22" s="42" t="str">
        <f>'[1]S1 Maquette'!C22</f>
        <v>ECUE</v>
      </c>
      <c r="C22" s="65">
        <f>'[1]S1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238"/>
      <c r="W22"/>
    </row>
    <row r="23" spans="1:23" ht="30.6" customHeight="1">
      <c r="A23" s="8" t="str">
        <f>'[1]S1 Maquette'!B23</f>
        <v>Min 1 Max 1</v>
      </c>
      <c r="B23" s="42" t="str">
        <f>'[1]S1 Maquette'!C23</f>
        <v>OPTION</v>
      </c>
      <c r="C23" s="65">
        <f>'[1]S1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238"/>
      <c r="W23"/>
    </row>
    <row r="24" spans="1:23" ht="30.6" customHeight="1">
      <c r="A24" s="8" t="str">
        <f>'[1]S1 Maquette'!B24</f>
        <v>Anglais 1</v>
      </c>
      <c r="B24" s="42" t="str">
        <f>'[1]S1 Maquette'!C24</f>
        <v>ECUE</v>
      </c>
      <c r="C24" s="65">
        <f>'[1]S1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238"/>
      <c r="W24"/>
    </row>
    <row r="25" spans="1:23" ht="30.6" customHeight="1">
      <c r="A25" s="8" t="str">
        <f>'[1]S1 Maquette'!B25</f>
        <v>Espagnol</v>
      </c>
      <c r="B25" s="42" t="str">
        <f>'[1]S1 Maquette'!C25</f>
        <v>ECUE</v>
      </c>
      <c r="C25" s="65"/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238"/>
      <c r="W25"/>
    </row>
    <row r="26" spans="1:23" ht="30.6" customHeight="1">
      <c r="A26" s="8" t="str">
        <f>'[1]S1 Maquette'!B26</f>
        <v>Italien</v>
      </c>
      <c r="B26" s="42" t="str">
        <f>'[1]S1 Maquette'!C26</f>
        <v>ECUE</v>
      </c>
      <c r="C26" s="65">
        <f>'[1]S1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238"/>
      <c r="W26"/>
    </row>
    <row r="27" spans="1:23" ht="30.6" customHeight="1">
      <c r="A27" s="138" t="str">
        <f>'[1]S1 Maquette'!B27</f>
        <v>UE1 Langue - Espagnol</v>
      </c>
      <c r="B27" s="138" t="str">
        <f>'[1]S1 Maquette'!C27</f>
        <v>UE</v>
      </c>
      <c r="C27" s="43">
        <f>'[1]S1 Maquette'!F27</f>
        <v>0</v>
      </c>
      <c r="D27" s="139">
        <v>1</v>
      </c>
      <c r="E27" s="139" t="s">
        <v>288</v>
      </c>
      <c r="F27" s="139"/>
      <c r="G27" s="137" t="s">
        <v>288</v>
      </c>
      <c r="H27" s="137" t="s">
        <v>288</v>
      </c>
      <c r="I27" s="137" t="s">
        <v>288</v>
      </c>
      <c r="J27" s="137"/>
      <c r="K27" s="143" t="s">
        <v>8</v>
      </c>
      <c r="L27" s="137"/>
      <c r="M27" s="137"/>
      <c r="N27" s="137"/>
      <c r="O27" s="137"/>
      <c r="P27" s="137" t="s">
        <v>289</v>
      </c>
      <c r="Q27" s="137"/>
      <c r="R27" s="137"/>
      <c r="S27" s="137" t="s">
        <v>290</v>
      </c>
      <c r="T27" s="239" t="s">
        <v>291</v>
      </c>
      <c r="W27"/>
    </row>
    <row r="28" spans="1:23" ht="30.6" customHeight="1">
      <c r="A28" s="138" t="str">
        <f>'[1]S1 Maquette'!B28</f>
        <v>Grammaire et thème grammatical - Espagnol</v>
      </c>
      <c r="B28" s="138" t="str">
        <f>'[1]S1 Maquette'!C28</f>
        <v>ECUE</v>
      </c>
      <c r="C28" s="43">
        <f>'[1]S1 Maquette'!F28</f>
        <v>0</v>
      </c>
      <c r="D28" s="139">
        <v>1</v>
      </c>
      <c r="E28" s="139" t="s">
        <v>288</v>
      </c>
      <c r="F28" s="139"/>
      <c r="G28" s="137" t="s">
        <v>288</v>
      </c>
      <c r="H28" s="137" t="s">
        <v>288</v>
      </c>
      <c r="I28" s="137" t="s">
        <v>288</v>
      </c>
      <c r="J28" s="137"/>
      <c r="K28" s="143" t="s">
        <v>8</v>
      </c>
      <c r="L28" s="137"/>
      <c r="M28" s="137">
        <v>1</v>
      </c>
      <c r="N28" s="137" t="s">
        <v>9</v>
      </c>
      <c r="O28" s="137" t="s">
        <v>446</v>
      </c>
      <c r="P28" s="137" t="s">
        <v>289</v>
      </c>
      <c r="Q28" s="137"/>
      <c r="R28" s="137"/>
      <c r="S28" s="243" t="s">
        <v>290</v>
      </c>
      <c r="T28" s="244" t="s">
        <v>454</v>
      </c>
      <c r="W28"/>
    </row>
    <row r="29" spans="1:23" ht="30.6" customHeight="1">
      <c r="A29" s="138" t="str">
        <f>'[1]S1 Maquette'!B29</f>
        <v>Traduction - Espagnol</v>
      </c>
      <c r="B29" s="138" t="str">
        <f>'[1]S1 Maquette'!C29</f>
        <v>ECUE</v>
      </c>
      <c r="C29" s="43">
        <f>'[1]S1 Maquette'!F29</f>
        <v>0</v>
      </c>
      <c r="D29" s="139">
        <v>1</v>
      </c>
      <c r="E29" s="139" t="s">
        <v>288</v>
      </c>
      <c r="F29" s="139"/>
      <c r="G29" s="137" t="s">
        <v>288</v>
      </c>
      <c r="H29" s="137" t="s">
        <v>288</v>
      </c>
      <c r="I29" s="137" t="s">
        <v>288</v>
      </c>
      <c r="J29" s="137"/>
      <c r="K29" s="143" t="s">
        <v>8</v>
      </c>
      <c r="L29" s="137"/>
      <c r="M29" s="137">
        <v>1</v>
      </c>
      <c r="N29" s="137" t="s">
        <v>9</v>
      </c>
      <c r="O29" s="137" t="s">
        <v>446</v>
      </c>
      <c r="P29" s="137" t="s">
        <v>289</v>
      </c>
      <c r="Q29" s="137"/>
      <c r="R29" s="137"/>
      <c r="S29" s="243" t="s">
        <v>290</v>
      </c>
      <c r="T29" s="244" t="s">
        <v>454</v>
      </c>
      <c r="W29"/>
    </row>
    <row r="30" spans="1:23" ht="30.6" customHeight="1">
      <c r="A30" s="138" t="str">
        <f>'[1]S1 Maquette'!B30</f>
        <v>Compétences langagières - Espagnol</v>
      </c>
      <c r="B30" s="138" t="str">
        <f>'[1]S1 Maquette'!C30</f>
        <v>ECUE</v>
      </c>
      <c r="C30" s="43">
        <f>'[1]S1 Maquette'!F30</f>
        <v>0</v>
      </c>
      <c r="D30" s="139">
        <v>0.5</v>
      </c>
      <c r="E30" s="139" t="s">
        <v>288</v>
      </c>
      <c r="F30" s="139"/>
      <c r="G30" s="137" t="s">
        <v>288</v>
      </c>
      <c r="H30" s="137" t="s">
        <v>288</v>
      </c>
      <c r="I30" s="137" t="s">
        <v>288</v>
      </c>
      <c r="J30" s="137"/>
      <c r="K30" s="143" t="s">
        <v>8</v>
      </c>
      <c r="L30" s="137"/>
      <c r="M30" s="137">
        <v>1</v>
      </c>
      <c r="N30" s="137" t="s">
        <v>17</v>
      </c>
      <c r="O30" s="137"/>
      <c r="P30" s="137" t="s">
        <v>289</v>
      </c>
      <c r="Q30" s="137"/>
      <c r="R30" s="137"/>
      <c r="S30" s="243" t="s">
        <v>290</v>
      </c>
      <c r="T30" s="244" t="s">
        <v>17</v>
      </c>
      <c r="W30"/>
    </row>
    <row r="31" spans="1:23" ht="30.6" customHeight="1">
      <c r="A31" s="138" t="str">
        <f>'[1]S1 Maquette'!B31</f>
        <v>UE2 Littératures - Espagnol</v>
      </c>
      <c r="B31" s="138" t="str">
        <f>'[1]S1 Maquette'!C31</f>
        <v>UE</v>
      </c>
      <c r="C31" s="43">
        <f>'[1]S1 Maquette'!F31</f>
        <v>0</v>
      </c>
      <c r="D31" s="139">
        <v>1</v>
      </c>
      <c r="E31" s="139" t="s">
        <v>288</v>
      </c>
      <c r="F31" s="139"/>
      <c r="G31" s="137" t="s">
        <v>288</v>
      </c>
      <c r="H31" s="137" t="s">
        <v>288</v>
      </c>
      <c r="I31" s="137" t="s">
        <v>288</v>
      </c>
      <c r="J31" s="137"/>
      <c r="K31" s="143" t="s">
        <v>8</v>
      </c>
      <c r="L31" s="137"/>
      <c r="M31" s="137"/>
      <c r="N31" s="137"/>
      <c r="O31" s="137"/>
      <c r="P31" s="137" t="s">
        <v>289</v>
      </c>
      <c r="Q31" s="137"/>
      <c r="R31" s="137"/>
      <c r="S31" s="86" t="s">
        <v>290</v>
      </c>
      <c r="T31" s="121" t="s">
        <v>292</v>
      </c>
      <c r="W31"/>
    </row>
    <row r="32" spans="1:23" ht="30.6" customHeight="1">
      <c r="A32" s="138" t="str">
        <f>'[1]S1 Maquette'!B32</f>
        <v>Littérature - Espagnol</v>
      </c>
      <c r="B32" s="138" t="str">
        <f>'[1]S1 Maquette'!C32</f>
        <v>ECUE</v>
      </c>
      <c r="C32" s="43">
        <f>'[1]S1 Maquette'!F32</f>
        <v>0</v>
      </c>
      <c r="D32" s="139">
        <v>1</v>
      </c>
      <c r="E32" s="139" t="s">
        <v>288</v>
      </c>
      <c r="F32" s="139"/>
      <c r="G32" s="137" t="s">
        <v>288</v>
      </c>
      <c r="H32" s="137" t="s">
        <v>288</v>
      </c>
      <c r="I32" s="137" t="s">
        <v>288</v>
      </c>
      <c r="J32" s="137"/>
      <c r="K32" s="143" t="s">
        <v>8</v>
      </c>
      <c r="L32" s="137"/>
      <c r="M32" s="137">
        <v>1</v>
      </c>
      <c r="N32" s="137" t="s">
        <v>9</v>
      </c>
      <c r="O32" s="137" t="s">
        <v>446</v>
      </c>
      <c r="P32" s="137" t="s">
        <v>289</v>
      </c>
      <c r="Q32" s="137"/>
      <c r="R32" s="137"/>
      <c r="S32" s="243" t="s">
        <v>290</v>
      </c>
      <c r="T32" s="244" t="s">
        <v>454</v>
      </c>
      <c r="W32"/>
    </row>
    <row r="33" spans="1:23" ht="30.6" customHeight="1">
      <c r="A33" s="138" t="str">
        <f>'[1]S1 Maquette'!B33</f>
        <v>Textes et atelier d'écriture - Espagnol</v>
      </c>
      <c r="B33" s="138" t="str">
        <f>'[1]S1 Maquette'!C33</f>
        <v>ECUE</v>
      </c>
      <c r="C33" s="43">
        <f>'[1]S1 Maquette'!F33</f>
        <v>0</v>
      </c>
      <c r="D33" s="139">
        <v>1</v>
      </c>
      <c r="E33" s="139" t="s">
        <v>288</v>
      </c>
      <c r="F33" s="139"/>
      <c r="G33" s="137" t="s">
        <v>288</v>
      </c>
      <c r="H33" s="137" t="s">
        <v>288</v>
      </c>
      <c r="I33" s="137" t="s">
        <v>288</v>
      </c>
      <c r="J33" s="137"/>
      <c r="K33" s="143" t="s">
        <v>8</v>
      </c>
      <c r="L33" s="137"/>
      <c r="M33" s="137">
        <v>2</v>
      </c>
      <c r="N33" s="137" t="s">
        <v>9</v>
      </c>
      <c r="O33" s="137" t="s">
        <v>447</v>
      </c>
      <c r="P33" s="137" t="s">
        <v>289</v>
      </c>
      <c r="Q33" s="137"/>
      <c r="R33" s="137"/>
      <c r="S33" s="243" t="s">
        <v>290</v>
      </c>
      <c r="T33" s="242" t="s">
        <v>455</v>
      </c>
      <c r="W33"/>
    </row>
    <row r="34" spans="1:23" ht="30.6" customHeight="1">
      <c r="A34" s="138" t="str">
        <f>'[1]S1 Maquette'!B34</f>
        <v>UE3 Civilisation- Espagnol</v>
      </c>
      <c r="B34" s="138" t="str">
        <f>'[1]S1 Maquette'!C34</f>
        <v>UE</v>
      </c>
      <c r="C34" s="43">
        <f>'[1]S1 Maquette'!F34</f>
        <v>0</v>
      </c>
      <c r="D34" s="139">
        <v>1</v>
      </c>
      <c r="E34" s="139" t="s">
        <v>288</v>
      </c>
      <c r="F34" s="139"/>
      <c r="G34" s="137" t="s">
        <v>288</v>
      </c>
      <c r="H34" s="137" t="s">
        <v>288</v>
      </c>
      <c r="I34" s="137" t="s">
        <v>288</v>
      </c>
      <c r="J34" s="137"/>
      <c r="K34" s="143" t="s">
        <v>8</v>
      </c>
      <c r="L34" s="137"/>
      <c r="M34" s="137"/>
      <c r="N34" s="137"/>
      <c r="O34" s="137"/>
      <c r="P34" s="137" t="s">
        <v>289</v>
      </c>
      <c r="Q34" s="137"/>
      <c r="R34" s="137"/>
      <c r="S34" s="86" t="s">
        <v>290</v>
      </c>
      <c r="T34" s="121" t="s">
        <v>292</v>
      </c>
      <c r="W34"/>
    </row>
    <row r="35" spans="1:23" ht="30.6" customHeight="1">
      <c r="A35" s="138" t="str">
        <f>'[1]S1 Maquette'!B35</f>
        <v>Civilisation - Espagnol</v>
      </c>
      <c r="B35" s="138" t="str">
        <f>'[1]S1 Maquette'!C35</f>
        <v>ECUE</v>
      </c>
      <c r="C35" s="43">
        <f>'[1]S1 Maquette'!F35</f>
        <v>0</v>
      </c>
      <c r="D35" s="139">
        <v>1</v>
      </c>
      <c r="E35" s="139" t="s">
        <v>288</v>
      </c>
      <c r="F35" s="139"/>
      <c r="G35" s="137" t="s">
        <v>288</v>
      </c>
      <c r="H35" s="137" t="s">
        <v>288</v>
      </c>
      <c r="I35" s="137" t="s">
        <v>288</v>
      </c>
      <c r="J35" s="137"/>
      <c r="K35" s="143" t="s">
        <v>8</v>
      </c>
      <c r="L35" s="137"/>
      <c r="M35" s="137">
        <v>1</v>
      </c>
      <c r="N35" s="137" t="s">
        <v>9</v>
      </c>
      <c r="O35" s="137" t="s">
        <v>446</v>
      </c>
      <c r="P35" s="137" t="s">
        <v>289</v>
      </c>
      <c r="Q35" s="137"/>
      <c r="R35" s="137"/>
      <c r="S35" s="243" t="s">
        <v>290</v>
      </c>
      <c r="T35" s="244" t="s">
        <v>454</v>
      </c>
      <c r="W35"/>
    </row>
    <row r="36" spans="1:23" ht="30.6" customHeight="1">
      <c r="A36" s="138" t="str">
        <f>'[1]S1 Maquette'!B36</f>
        <v>Études de documents civilisation - Espagnol</v>
      </c>
      <c r="B36" s="138" t="str">
        <f>'[1]S1 Maquette'!C36</f>
        <v>ECUE</v>
      </c>
      <c r="C36" s="43">
        <f>'[1]S1 Maquette'!F36</f>
        <v>0</v>
      </c>
      <c r="D36" s="139">
        <v>1</v>
      </c>
      <c r="E36" s="139" t="s">
        <v>288</v>
      </c>
      <c r="F36" s="139"/>
      <c r="G36" s="137" t="s">
        <v>288</v>
      </c>
      <c r="H36" s="137" t="s">
        <v>288</v>
      </c>
      <c r="I36" s="137" t="s">
        <v>288</v>
      </c>
      <c r="J36" s="137"/>
      <c r="K36" s="143" t="s">
        <v>8</v>
      </c>
      <c r="L36" s="137"/>
      <c r="M36" s="137">
        <v>2</v>
      </c>
      <c r="N36" s="137" t="s">
        <v>9</v>
      </c>
      <c r="O36" s="137" t="s">
        <v>447</v>
      </c>
      <c r="P36" s="137" t="s">
        <v>289</v>
      </c>
      <c r="Q36" s="137"/>
      <c r="R36" s="137"/>
      <c r="S36" s="243" t="s">
        <v>290</v>
      </c>
      <c r="T36" s="242" t="s">
        <v>455</v>
      </c>
      <c r="W36"/>
    </row>
    <row r="37" spans="1:23" ht="30.6" customHeight="1">
      <c r="A37" s="138" t="str">
        <f>'[1]S2 Maquette'!B37</f>
        <v>UE 4 : 1 UE Au choix</v>
      </c>
      <c r="B37" s="138" t="str">
        <f>'[1]S2 Maquette'!C37</f>
        <v>OPTION</v>
      </c>
      <c r="C37" s="43"/>
      <c r="D37" s="139"/>
      <c r="E37" s="139"/>
      <c r="F37" s="139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243"/>
      <c r="T37" s="240"/>
      <c r="W37"/>
    </row>
    <row r="38" spans="1:23" ht="30.6" customHeight="1">
      <c r="A38" s="138" t="str">
        <f>'[1]S1 Maquette'!B38</f>
        <v>UE4 Pratiques culturelles- Espagnol</v>
      </c>
      <c r="B38" s="138" t="str">
        <f>'[1]S1 Maquette'!C38</f>
        <v>UE</v>
      </c>
      <c r="C38" s="43">
        <f>'[1]S1 Maquette'!F38</f>
        <v>0</v>
      </c>
      <c r="D38" s="139">
        <v>1</v>
      </c>
      <c r="E38" s="139" t="s">
        <v>288</v>
      </c>
      <c r="F38" s="139"/>
      <c r="G38" s="137" t="s">
        <v>288</v>
      </c>
      <c r="H38" s="137" t="s">
        <v>288</v>
      </c>
      <c r="I38" s="137" t="s">
        <v>288</v>
      </c>
      <c r="J38" s="137"/>
      <c r="K38" s="143" t="s">
        <v>8</v>
      </c>
      <c r="L38" s="137"/>
      <c r="M38" s="137"/>
      <c r="N38" s="137"/>
      <c r="O38" s="137"/>
      <c r="P38" s="137" t="s">
        <v>289</v>
      </c>
      <c r="Q38" s="137"/>
      <c r="R38" s="137"/>
      <c r="S38" s="243" t="s">
        <v>290</v>
      </c>
      <c r="T38" s="121" t="s">
        <v>292</v>
      </c>
      <c r="W38"/>
    </row>
    <row r="39" spans="1:23" ht="30.6" customHeight="1">
      <c r="A39" s="138" t="str">
        <f>'[1]S1 Maquette'!B39</f>
        <v>Cultures - Espagnol</v>
      </c>
      <c r="B39" s="138" t="str">
        <f>'[1]S1 Maquette'!C39</f>
        <v>ECUE</v>
      </c>
      <c r="C39" s="43">
        <f>'[1]S1 Maquette'!F39</f>
        <v>0</v>
      </c>
      <c r="D39" s="139">
        <v>1</v>
      </c>
      <c r="E39" s="139" t="s">
        <v>288</v>
      </c>
      <c r="F39" s="139"/>
      <c r="G39" s="137" t="s">
        <v>288</v>
      </c>
      <c r="H39" s="137" t="s">
        <v>288</v>
      </c>
      <c r="I39" s="137" t="s">
        <v>288</v>
      </c>
      <c r="J39" s="137"/>
      <c r="K39" s="143" t="s">
        <v>8</v>
      </c>
      <c r="L39" s="137"/>
      <c r="M39" s="137">
        <v>1</v>
      </c>
      <c r="N39" s="137" t="s">
        <v>9</v>
      </c>
      <c r="O39" s="137" t="s">
        <v>446</v>
      </c>
      <c r="P39" s="137" t="s">
        <v>289</v>
      </c>
      <c r="Q39" s="137"/>
      <c r="R39" s="137"/>
      <c r="S39" s="86" t="s">
        <v>290</v>
      </c>
      <c r="T39" s="244" t="s">
        <v>454</v>
      </c>
      <c r="W39"/>
    </row>
    <row r="40" spans="1:23" ht="30.6" customHeight="1">
      <c r="A40" s="138" t="str">
        <f>'[1]S1 Maquette'!B40</f>
        <v>Pratiques et documents culturels - Espagnol</v>
      </c>
      <c r="B40" s="138" t="str">
        <f>'[1]S1 Maquette'!C40</f>
        <v>ECUE</v>
      </c>
      <c r="C40" s="43">
        <f>'[1]S1 Maquette'!F40</f>
        <v>0</v>
      </c>
      <c r="D40" s="139">
        <v>1</v>
      </c>
      <c r="E40" s="139" t="s">
        <v>288</v>
      </c>
      <c r="F40" s="139"/>
      <c r="G40" s="137" t="s">
        <v>288</v>
      </c>
      <c r="H40" s="137" t="s">
        <v>288</v>
      </c>
      <c r="I40" s="137" t="s">
        <v>288</v>
      </c>
      <c r="J40" s="137"/>
      <c r="K40" s="143" t="s">
        <v>8</v>
      </c>
      <c r="L40" s="137"/>
      <c r="M40" s="137">
        <v>1</v>
      </c>
      <c r="N40" s="137" t="s">
        <v>17</v>
      </c>
      <c r="O40" s="137"/>
      <c r="P40" s="137" t="s">
        <v>289</v>
      </c>
      <c r="Q40" s="137"/>
      <c r="R40" s="137"/>
      <c r="S40" s="243" t="s">
        <v>290</v>
      </c>
      <c r="T40" s="244" t="s">
        <v>17</v>
      </c>
      <c r="W40"/>
    </row>
    <row r="41" spans="1:23" ht="30.6" customHeight="1">
      <c r="A41" s="138" t="str">
        <f>'[1]S1 Maquette'!B41</f>
        <v>UE4 Ouverture (au choix parmi portail LLAC)</v>
      </c>
      <c r="B41" s="138" t="str">
        <f>'[1]S1 Maquette'!C41</f>
        <v>UE</v>
      </c>
      <c r="C41" s="43">
        <f>'[1]S1 Maquette'!F41</f>
        <v>0</v>
      </c>
      <c r="D41" s="139"/>
      <c r="E41" s="139" t="s">
        <v>288</v>
      </c>
      <c r="F41" s="139"/>
      <c r="G41" s="137" t="s">
        <v>288</v>
      </c>
      <c r="H41" s="137" t="s">
        <v>288</v>
      </c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240"/>
      <c r="W41"/>
    </row>
    <row r="42" spans="1:23" ht="30.6" customHeight="1">
      <c r="A42" s="138" t="str">
        <f>'[1]S1 Maquette'!B42</f>
        <v>UE5 Mineure</v>
      </c>
      <c r="B42" s="138" t="str">
        <f>'[1]S1 Maquette'!C42</f>
        <v>UE</v>
      </c>
      <c r="C42" s="43">
        <f>'[1]S1 Maquette'!F42</f>
        <v>0</v>
      </c>
      <c r="D42" s="139"/>
      <c r="E42" s="139"/>
      <c r="F42" s="139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240"/>
      <c r="W42"/>
    </row>
    <row r="43" spans="1:23" ht="30.6" customHeight="1">
      <c r="A43" s="138">
        <f>'[1]S1 Maquette'!B43</f>
        <v>0</v>
      </c>
      <c r="B43" s="138">
        <f>'[1]S1 Maquette'!C43</f>
        <v>0</v>
      </c>
      <c r="C43" s="43">
        <f>'[1]S1 Maquette'!F43</f>
        <v>0</v>
      </c>
      <c r="D43" s="139"/>
      <c r="E43" s="139"/>
      <c r="F43" s="139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240"/>
      <c r="W43"/>
    </row>
    <row r="44" spans="1:23" ht="30.6" customHeight="1">
      <c r="A44" s="138">
        <f>'[1]S1 Maquette'!B44</f>
        <v>0</v>
      </c>
      <c r="B44" s="138">
        <f>'[1]S1 Maquette'!C44</f>
        <v>0</v>
      </c>
      <c r="C44" s="43">
        <f>'[1]S1 Maquette'!F44</f>
        <v>0</v>
      </c>
      <c r="D44" s="139"/>
      <c r="E44" s="139"/>
      <c r="F44" s="139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240"/>
      <c r="W44"/>
    </row>
    <row r="45" spans="1:23" ht="30.6" customHeight="1">
      <c r="A45" s="138">
        <f>'[1]S1 Maquette'!B45</f>
        <v>0</v>
      </c>
      <c r="B45" s="138">
        <f>'[1]S1 Maquette'!C45</f>
        <v>0</v>
      </c>
      <c r="C45" s="43">
        <f>'[1]S1 Maquette'!F45</f>
        <v>0</v>
      </c>
      <c r="D45" s="139"/>
      <c r="E45" s="139"/>
      <c r="F45" s="139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240"/>
      <c r="W45"/>
    </row>
    <row r="46" spans="1:23" ht="30.6" customHeight="1">
      <c r="A46" s="138">
        <f>'[1]S1 Maquette'!B46</f>
        <v>0</v>
      </c>
      <c r="B46" s="138">
        <f>'[1]S1 Maquette'!C46</f>
        <v>0</v>
      </c>
      <c r="C46" s="43">
        <f>'[1]S1 Maquette'!F46</f>
        <v>0</v>
      </c>
      <c r="D46" s="139"/>
      <c r="E46" s="139"/>
      <c r="F46" s="139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240"/>
      <c r="W46"/>
    </row>
    <row r="47" spans="1:23" ht="30.6" customHeight="1">
      <c r="A47" s="138">
        <f>'[1]S1 Maquette'!B47</f>
        <v>0</v>
      </c>
      <c r="B47" s="138">
        <f>'[1]S1 Maquette'!C47</f>
        <v>0</v>
      </c>
      <c r="C47" s="43">
        <f>'[1]S1 Maquette'!F47</f>
        <v>0</v>
      </c>
      <c r="D47" s="139"/>
      <c r="E47" s="139"/>
      <c r="F47" s="139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240"/>
      <c r="W47"/>
    </row>
    <row r="48" spans="1:23" ht="30.6" customHeight="1">
      <c r="A48" s="138">
        <f>'[1]S1 Maquette'!B48</f>
        <v>0</v>
      </c>
      <c r="B48" s="138">
        <f>'[1]S1 Maquette'!C48</f>
        <v>0</v>
      </c>
      <c r="C48" s="43">
        <f>'[1]S1 Maquette'!F48</f>
        <v>0</v>
      </c>
      <c r="D48" s="139"/>
      <c r="E48" s="139"/>
      <c r="F48" s="139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240"/>
      <c r="W48"/>
    </row>
    <row r="49" spans="1:23" ht="30.6" customHeight="1">
      <c r="A49" s="138">
        <f>'[1]S1 Maquette'!B49</f>
        <v>0</v>
      </c>
      <c r="B49" s="138">
        <f>'[1]S1 Maquette'!C49</f>
        <v>0</v>
      </c>
      <c r="C49" s="43">
        <f>'[1]S1 Maquette'!F49</f>
        <v>0</v>
      </c>
      <c r="D49" s="139"/>
      <c r="E49" s="139"/>
      <c r="F49" s="139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240"/>
      <c r="W49"/>
    </row>
    <row r="50" spans="1:23" ht="30.6" customHeight="1">
      <c r="A50" s="138">
        <f>'[1]S1 Maquette'!B50</f>
        <v>0</v>
      </c>
      <c r="B50" s="138">
        <f>'[1]S1 Maquette'!C50</f>
        <v>0</v>
      </c>
      <c r="C50" s="43">
        <f>'[1]S1 Maquette'!F50</f>
        <v>0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240"/>
      <c r="W50"/>
    </row>
    <row r="51" spans="1:23" ht="30.6" customHeight="1">
      <c r="A51" s="138">
        <f>'[1]S1 Maquette'!B51</f>
        <v>0</v>
      </c>
      <c r="B51" s="138">
        <f>'[1]S1 Maquette'!C51</f>
        <v>0</v>
      </c>
      <c r="C51" s="43">
        <f>'[1]S1 Maquette'!F51</f>
        <v>0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240"/>
      <c r="W51"/>
    </row>
    <row r="52" spans="1:23" ht="30.6" customHeight="1">
      <c r="A52" s="138">
        <f>'[1]S1 Maquette'!B52</f>
        <v>0</v>
      </c>
      <c r="B52" s="138">
        <f>'[1]S1 Maquette'!C52</f>
        <v>0</v>
      </c>
      <c r="C52" s="43">
        <f>'[1]S1 Maquette'!F52</f>
        <v>0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240"/>
      <c r="W52"/>
    </row>
    <row r="53" spans="1:23" ht="30.6" customHeight="1">
      <c r="A53" s="138">
        <f>'[1]S1 Maquette'!B53</f>
        <v>0</v>
      </c>
      <c r="B53" s="138">
        <f>'[1]S1 Maquette'!C53</f>
        <v>0</v>
      </c>
      <c r="C53" s="43">
        <f>'[1]S1 Maquette'!F53</f>
        <v>0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240"/>
      <c r="W53"/>
    </row>
    <row r="54" spans="1:23" ht="30.6" customHeight="1">
      <c r="A54" s="138">
        <f>'[1]S1 Maquette'!B54</f>
        <v>0</v>
      </c>
      <c r="B54" s="138">
        <f>'[1]S1 Maquette'!C54</f>
        <v>0</v>
      </c>
      <c r="C54" s="43">
        <f>'[1]S1 Maquette'!F54</f>
        <v>0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240"/>
      <c r="W54"/>
    </row>
    <row r="55" spans="1:23" ht="30.6" customHeight="1">
      <c r="A55" s="138">
        <f>'[1]S1 Maquette'!B55</f>
        <v>0</v>
      </c>
      <c r="B55" s="138">
        <f>'[1]S1 Maquette'!C55</f>
        <v>0</v>
      </c>
      <c r="C55" s="43">
        <f>'[1]S1 Maquette'!F55</f>
        <v>0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240"/>
      <c r="W55"/>
    </row>
    <row r="56" spans="1:23" ht="30.6" customHeight="1">
      <c r="A56" s="138">
        <f>'[1]S1 Maquette'!B56</f>
        <v>0</v>
      </c>
      <c r="B56" s="138">
        <f>'[1]S1 Maquette'!C56</f>
        <v>0</v>
      </c>
      <c r="C56" s="43">
        <f>'[1]S1 Maquette'!F56</f>
        <v>0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240"/>
      <c r="W56"/>
    </row>
    <row r="57" spans="1:23" ht="30.6" customHeight="1">
      <c r="A57" s="138">
        <f>'[1]S1 Maquette'!B57</f>
        <v>0</v>
      </c>
      <c r="B57" s="138">
        <f>'[1]S1 Maquette'!C57</f>
        <v>0</v>
      </c>
      <c r="C57" s="43">
        <f>'[1]S1 Maquette'!F57</f>
        <v>0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240"/>
      <c r="W57"/>
    </row>
    <row r="58" spans="1:23" ht="30.6" customHeight="1">
      <c r="A58" s="138">
        <f>'[1]S1 Maquette'!B58</f>
        <v>0</v>
      </c>
      <c r="B58" s="138">
        <f>'[1]S1 Maquette'!C58</f>
        <v>0</v>
      </c>
      <c r="C58" s="43">
        <f>'[1]S1 Maquette'!F58</f>
        <v>0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240"/>
      <c r="W58"/>
    </row>
    <row r="59" spans="1:23" ht="30.6" customHeight="1">
      <c r="A59" s="138">
        <f>'[1]S1 Maquette'!B59</f>
        <v>0</v>
      </c>
      <c r="B59" s="138">
        <f>'[1]S1 Maquette'!C59</f>
        <v>0</v>
      </c>
      <c r="C59" s="43">
        <f>'[1]S1 Maquette'!F59</f>
        <v>0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240"/>
      <c r="W59"/>
    </row>
    <row r="60" spans="1:23" ht="30.6" customHeight="1">
      <c r="A60" s="138">
        <f>'[1]S1 Maquette'!B60</f>
        <v>0</v>
      </c>
      <c r="B60" s="138">
        <f>'[1]S1 Maquette'!C60</f>
        <v>0</v>
      </c>
      <c r="C60" s="43">
        <f>'[1]S1 Maquette'!F60</f>
        <v>0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240"/>
      <c r="W60"/>
    </row>
    <row r="61" spans="1:23" ht="30.6" customHeight="1">
      <c r="A61" s="138">
        <f>'[1]S1 Maquette'!B61</f>
        <v>0</v>
      </c>
      <c r="B61" s="138">
        <f>'[1]S1 Maquette'!C61</f>
        <v>0</v>
      </c>
      <c r="C61" s="43">
        <f>'[1]S1 Maquette'!F61</f>
        <v>0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240"/>
      <c r="W61"/>
    </row>
    <row r="62" spans="1:23" ht="30.6" customHeight="1">
      <c r="A62" s="138">
        <f>'[1]S1 Maquette'!B62</f>
        <v>0</v>
      </c>
      <c r="B62" s="138">
        <f>'[1]S1 Maquette'!C62</f>
        <v>0</v>
      </c>
      <c r="C62" s="43">
        <f>'[1]S1 Maquette'!F62</f>
        <v>0</v>
      </c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240"/>
      <c r="W62"/>
    </row>
    <row r="63" spans="1:23" ht="30.6" customHeight="1">
      <c r="A63" s="138">
        <f>'[1]S1 Maquette'!B63</f>
        <v>0</v>
      </c>
      <c r="B63" s="138">
        <f>'[1]S1 Maquette'!C63</f>
        <v>0</v>
      </c>
      <c r="C63" s="43">
        <f>'[1]S1 Maquette'!F63</f>
        <v>0</v>
      </c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240"/>
      <c r="W63"/>
    </row>
    <row r="64" spans="1:23" ht="30.6" customHeight="1">
      <c r="A64" s="138">
        <f>'[1]S1 Maquette'!B64</f>
        <v>0</v>
      </c>
      <c r="B64" s="138">
        <f>'[1]S1 Maquette'!C64</f>
        <v>0</v>
      </c>
      <c r="C64" s="43">
        <f>'[1]S1 Maquette'!F64</f>
        <v>0</v>
      </c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240"/>
      <c r="W64"/>
    </row>
    <row r="65" spans="1:23" ht="30.6" customHeight="1">
      <c r="A65" s="138">
        <f>'[1]S1 Maquette'!B65</f>
        <v>0</v>
      </c>
      <c r="B65" s="138">
        <f>'[1]S1 Maquette'!C65</f>
        <v>0</v>
      </c>
      <c r="C65" s="43">
        <f>'[1]S1 Maquette'!F65</f>
        <v>0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240"/>
      <c r="W65"/>
    </row>
    <row r="66" spans="1:23" ht="30.6" customHeight="1">
      <c r="A66" s="138">
        <f>'[1]S1 Maquette'!B66</f>
        <v>0</v>
      </c>
      <c r="B66" s="138">
        <f>'[1]S1 Maquette'!C66</f>
        <v>0</v>
      </c>
      <c r="C66" s="43">
        <f>'[1]S1 Maquette'!F66</f>
        <v>0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240"/>
      <c r="W66"/>
    </row>
    <row r="67" spans="1:23" ht="30.6" customHeight="1">
      <c r="A67" s="138">
        <f>'[1]S1 Maquette'!B67</f>
        <v>0</v>
      </c>
      <c r="B67" s="138">
        <f>'[1]S1 Maquette'!C67</f>
        <v>0</v>
      </c>
      <c r="C67" s="43">
        <f>'[1]S1 Maquette'!F67</f>
        <v>0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240"/>
      <c r="W67"/>
    </row>
    <row r="68" spans="1:23" ht="30.6" customHeight="1">
      <c r="A68" s="138">
        <f>'[1]S1 Maquette'!B68</f>
        <v>0</v>
      </c>
      <c r="B68" s="138">
        <f>'[1]S1 Maquette'!C68</f>
        <v>0</v>
      </c>
      <c r="C68" s="43">
        <f>'[1]S1 Maquette'!F68</f>
        <v>0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240"/>
      <c r="W68"/>
    </row>
    <row r="69" spans="1:23" ht="30.6" customHeight="1">
      <c r="A69" s="138">
        <f>'[1]S1 Maquette'!B69</f>
        <v>0</v>
      </c>
      <c r="B69" s="138">
        <f>'[1]S1 Maquette'!C69</f>
        <v>0</v>
      </c>
      <c r="C69" s="43">
        <f>'[1]S1 Maquette'!F69</f>
        <v>0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240"/>
      <c r="W69"/>
    </row>
    <row r="70" spans="1:23" ht="30.6" customHeight="1">
      <c r="A70" s="138">
        <f>'[1]S1 Maquette'!B70</f>
        <v>0</v>
      </c>
      <c r="B70" s="138">
        <f>'[1]S1 Maquette'!C70</f>
        <v>0</v>
      </c>
      <c r="C70" s="43">
        <f>'[1]S1 Maquette'!F70</f>
        <v>0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240"/>
      <c r="W70"/>
    </row>
    <row r="71" spans="1:23" ht="30.6" customHeight="1">
      <c r="A71" s="138">
        <f>'[1]S1 Maquette'!B71</f>
        <v>0</v>
      </c>
      <c r="B71" s="138">
        <f>'[1]S1 Maquette'!C71</f>
        <v>0</v>
      </c>
      <c r="C71" s="43">
        <f>'[1]S1 Maquette'!F71</f>
        <v>0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240"/>
      <c r="W71"/>
    </row>
    <row r="72" spans="1:23" ht="30.6" customHeight="1">
      <c r="A72" s="138">
        <f>'[1]S1 Maquette'!B72</f>
        <v>0</v>
      </c>
      <c r="B72" s="138">
        <f>'[1]S1 Maquette'!C72</f>
        <v>0</v>
      </c>
      <c r="C72" s="43">
        <f>'[1]S1 Maquette'!F72</f>
        <v>0</v>
      </c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240"/>
      <c r="W72"/>
    </row>
    <row r="73" spans="1:23" ht="30.6" customHeight="1">
      <c r="A73" s="138">
        <f>'[1]S1 Maquette'!B73</f>
        <v>0</v>
      </c>
      <c r="B73" s="138">
        <f>'[1]S1 Maquette'!C73</f>
        <v>0</v>
      </c>
      <c r="C73" s="43">
        <f>'[1]S1 Maquette'!F73</f>
        <v>0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240"/>
      <c r="W73"/>
    </row>
    <row r="74" spans="1:23" ht="30.6" customHeight="1">
      <c r="A74" s="138">
        <f>'[1]S1 Maquette'!B74</f>
        <v>0</v>
      </c>
      <c r="B74" s="138">
        <f>'[1]S1 Maquette'!C74</f>
        <v>0</v>
      </c>
      <c r="C74" s="43">
        <f>'[1]S1 Maquette'!F74</f>
        <v>0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240"/>
      <c r="W74"/>
    </row>
    <row r="75" spans="1:23" ht="30.6" customHeight="1">
      <c r="A75" s="138">
        <f>'[1]S1 Maquette'!B75</f>
        <v>0</v>
      </c>
      <c r="B75" s="138">
        <f>'[1]S1 Maquette'!C75</f>
        <v>0</v>
      </c>
      <c r="C75" s="43">
        <f>'[1]S1 Maquette'!F75</f>
        <v>0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240"/>
      <c r="W75"/>
    </row>
    <row r="76" spans="1:23" ht="30.6" customHeight="1">
      <c r="A76" s="138">
        <f>'[1]S1 Maquette'!B76</f>
        <v>0</v>
      </c>
      <c r="B76" s="138">
        <f>'[1]S1 Maquette'!C76</f>
        <v>0</v>
      </c>
      <c r="C76" s="43">
        <f>'[1]S1 Maquette'!F76</f>
        <v>0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240"/>
      <c r="W76"/>
    </row>
    <row r="77" spans="1:23" ht="30.6" customHeight="1">
      <c r="A77" s="138">
        <f>'[1]S1 Maquette'!B77</f>
        <v>0</v>
      </c>
      <c r="B77" s="138">
        <f>'[1]S1 Maquette'!C77</f>
        <v>0</v>
      </c>
      <c r="C77" s="43">
        <f>'[1]S1 Maquette'!F77</f>
        <v>0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240"/>
      <c r="W77"/>
    </row>
    <row r="78" spans="1:23" ht="30.6" customHeight="1">
      <c r="A78" s="138">
        <f>'[1]S1 Maquette'!B78</f>
        <v>0</v>
      </c>
      <c r="B78" s="138">
        <f>'[1]S1 Maquette'!C78</f>
        <v>0</v>
      </c>
      <c r="C78" s="43">
        <f>'[1]S1 Maquette'!F78</f>
        <v>0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240"/>
      <c r="W78"/>
    </row>
    <row r="79" spans="1:23" ht="30.6" customHeight="1">
      <c r="A79" s="138">
        <f>'[1]S1 Maquette'!B79</f>
        <v>0</v>
      </c>
      <c r="B79" s="138">
        <f>'[1]S1 Maquette'!C79</f>
        <v>0</v>
      </c>
      <c r="C79" s="43">
        <f>'[1]S1 Maquette'!F79</f>
        <v>0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240"/>
      <c r="W79"/>
    </row>
    <row r="80" spans="1:23" ht="30.6" customHeight="1">
      <c r="A80" s="138">
        <f>'[1]S1 Maquette'!B80</f>
        <v>0</v>
      </c>
      <c r="B80" s="138">
        <f>'[1]S1 Maquette'!C80</f>
        <v>0</v>
      </c>
      <c r="C80" s="43">
        <f>'[1]S1 Maquette'!F80</f>
        <v>0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240"/>
      <c r="W80"/>
    </row>
    <row r="81" spans="1:23" ht="30.6" customHeight="1">
      <c r="A81" s="138">
        <f>'[1]S1 Maquette'!B81</f>
        <v>0</v>
      </c>
      <c r="B81" s="138">
        <f>'[1]S1 Maquette'!C81</f>
        <v>0</v>
      </c>
      <c r="C81" s="43">
        <f>'[1]S1 Maquette'!F81</f>
        <v>0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240"/>
      <c r="W81"/>
    </row>
    <row r="82" spans="1:23" ht="30.6" customHeight="1">
      <c r="A82" s="138">
        <f>'[1]S1 Maquette'!B82</f>
        <v>0</v>
      </c>
      <c r="B82" s="138">
        <f>'[1]S1 Maquette'!C82</f>
        <v>0</v>
      </c>
      <c r="C82" s="43">
        <f>'[1]S1 Maquette'!F82</f>
        <v>0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240"/>
      <c r="W82"/>
    </row>
    <row r="83" spans="1:23" ht="30.6" customHeight="1">
      <c r="A83" s="138">
        <f>'[1]S1 Maquette'!B83</f>
        <v>0</v>
      </c>
      <c r="B83" s="138">
        <f>'[1]S1 Maquette'!C83</f>
        <v>0</v>
      </c>
      <c r="C83" s="43">
        <f>'[1]S1 Maquette'!F83</f>
        <v>0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240"/>
      <c r="W83"/>
    </row>
    <row r="84" spans="1:23" ht="30.6" customHeight="1">
      <c r="A84" s="138">
        <f>'[1]S1 Maquette'!B84</f>
        <v>0</v>
      </c>
      <c r="B84" s="138">
        <f>'[1]S1 Maquette'!C84</f>
        <v>0</v>
      </c>
      <c r="C84" s="43">
        <f>'[1]S1 Maquette'!F84</f>
        <v>0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240"/>
      <c r="W84"/>
    </row>
    <row r="85" spans="1:23" ht="30.6" customHeight="1">
      <c r="A85" s="138">
        <f>'[1]S1 Maquette'!B85</f>
        <v>0</v>
      </c>
      <c r="B85" s="138">
        <f>'[1]S1 Maquette'!C85</f>
        <v>0</v>
      </c>
      <c r="C85" s="43">
        <f>'[1]S1 Maquette'!F85</f>
        <v>0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240"/>
      <c r="W85"/>
    </row>
    <row r="86" spans="1:23" ht="30.6" customHeight="1">
      <c r="A86" s="138">
        <f>'[1]S1 Maquette'!B86</f>
        <v>0</v>
      </c>
      <c r="B86" s="138">
        <f>'[1]S1 Maquette'!C86</f>
        <v>0</v>
      </c>
      <c r="C86" s="43">
        <f>'[1]S1 Maquette'!F86</f>
        <v>0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240"/>
      <c r="W86"/>
    </row>
    <row r="87" spans="1:23" ht="30.6" customHeight="1">
      <c r="A87" s="138">
        <f>'[1]S1 Maquette'!B87</f>
        <v>0</v>
      </c>
      <c r="B87" s="138">
        <f>'[1]S1 Maquette'!C87</f>
        <v>0</v>
      </c>
      <c r="C87" s="43">
        <f>'[1]S1 Maquette'!F87</f>
        <v>0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240"/>
      <c r="W87"/>
    </row>
    <row r="88" spans="1:23" ht="30.6" customHeight="1">
      <c r="A88" s="138">
        <f>'[1]S1 Maquette'!B88</f>
        <v>0</v>
      </c>
      <c r="B88" s="138">
        <f>'[1]S1 Maquette'!C88</f>
        <v>0</v>
      </c>
      <c r="C88" s="43">
        <f>'[1]S1 Maquette'!F88</f>
        <v>0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240"/>
      <c r="W88"/>
    </row>
    <row r="89" spans="1:23" ht="30.6" customHeight="1">
      <c r="A89" s="138">
        <f>'[1]S1 Maquette'!B89</f>
        <v>0</v>
      </c>
      <c r="B89" s="138">
        <f>'[1]S1 Maquette'!C89</f>
        <v>0</v>
      </c>
      <c r="C89" s="43">
        <f>'[1]S1 Maquette'!F89</f>
        <v>0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240"/>
      <c r="W89"/>
    </row>
    <row r="90" spans="1:23" ht="30.6" customHeight="1">
      <c r="A90" s="138">
        <f>'[1]S1 Maquette'!B90</f>
        <v>0</v>
      </c>
      <c r="B90" s="138">
        <f>'[1]S1 Maquette'!C90</f>
        <v>0</v>
      </c>
      <c r="C90" s="43">
        <f>'[1]S1 Maquette'!F90</f>
        <v>0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240"/>
      <c r="W90"/>
    </row>
    <row r="91" spans="1:23" ht="30.6" customHeight="1">
      <c r="A91" s="138">
        <f>'[1]S1 Maquette'!B91</f>
        <v>0</v>
      </c>
      <c r="B91" s="138">
        <f>'[1]S1 Maquette'!C91</f>
        <v>0</v>
      </c>
      <c r="C91" s="43">
        <f>'[1]S1 Maquette'!F91</f>
        <v>0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240"/>
      <c r="W91"/>
    </row>
    <row r="92" spans="1:23" ht="30.6" customHeight="1">
      <c r="A92" s="138">
        <f>'[1]S1 Maquette'!B92</f>
        <v>0</v>
      </c>
      <c r="B92" s="138">
        <f>'[1]S1 Maquette'!C92</f>
        <v>0</v>
      </c>
      <c r="C92" s="43">
        <f>'[1]S1 Maquette'!F92</f>
        <v>0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240"/>
      <c r="W92"/>
    </row>
    <row r="93" spans="1:23" ht="30.6" customHeight="1">
      <c r="A93" s="138">
        <f>'[1]S1 Maquette'!B93</f>
        <v>0</v>
      </c>
      <c r="B93" s="138">
        <f>'[1]S1 Maquette'!C93</f>
        <v>0</v>
      </c>
      <c r="C93" s="43">
        <f>'[1]S1 Maquette'!F93</f>
        <v>0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240"/>
      <c r="W93"/>
    </row>
    <row r="94" spans="1:23" ht="30.6" customHeight="1">
      <c r="A94" s="138">
        <f>'[1]S1 Maquette'!B94</f>
        <v>0</v>
      </c>
      <c r="B94" s="138">
        <f>'[1]S1 Maquette'!C94</f>
        <v>0</v>
      </c>
      <c r="C94" s="43">
        <f>'[1]S1 Maquette'!F94</f>
        <v>0</v>
      </c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240"/>
      <c r="W94"/>
    </row>
    <row r="95" spans="1:23" ht="30.6" customHeight="1">
      <c r="A95" s="138">
        <f>'[1]S1 Maquette'!B95</f>
        <v>0</v>
      </c>
      <c r="B95" s="138">
        <f>'[1]S1 Maquette'!C95</f>
        <v>0</v>
      </c>
      <c r="C95" s="43">
        <f>'[1]S1 Maquette'!F95</f>
        <v>0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240"/>
      <c r="W95"/>
    </row>
    <row r="96" spans="1:23" ht="30.6" customHeight="1">
      <c r="A96" s="138">
        <f>'[1]S1 Maquette'!B96</f>
        <v>0</v>
      </c>
      <c r="B96" s="138">
        <f>'[1]S1 Maquette'!C96</f>
        <v>0</v>
      </c>
      <c r="C96" s="43">
        <f>'[1]S1 Maquette'!F96</f>
        <v>0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240"/>
      <c r="W96"/>
    </row>
    <row r="97" spans="1:23" ht="30.6" customHeight="1">
      <c r="A97" s="138">
        <f>'[1]S1 Maquette'!B97</f>
        <v>0</v>
      </c>
      <c r="B97" s="138">
        <f>'[1]S1 Maquette'!C97</f>
        <v>0</v>
      </c>
      <c r="C97" s="43">
        <f>'[1]S1 Maquette'!F97</f>
        <v>0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240"/>
      <c r="W97"/>
    </row>
    <row r="98" spans="1:23" ht="30.6" customHeight="1">
      <c r="A98" s="138">
        <f>'[1]S1 Maquette'!B98</f>
        <v>0</v>
      </c>
      <c r="B98" s="138">
        <f>'[1]S1 Maquette'!C98</f>
        <v>0</v>
      </c>
      <c r="C98" s="43">
        <f>'[1]S1 Maquette'!F98</f>
        <v>0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240"/>
      <c r="W98"/>
    </row>
    <row r="99" spans="1:23" ht="30.6" customHeight="1">
      <c r="A99" s="138">
        <f>'[1]S1 Maquette'!B99</f>
        <v>0</v>
      </c>
      <c r="B99" s="138">
        <f>'[1]S1 Maquette'!C99</f>
        <v>0</v>
      </c>
      <c r="C99" s="43">
        <f>'[1]S1 Maquette'!F99</f>
        <v>0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240"/>
      <c r="W99"/>
    </row>
    <row r="100" spans="1:23" ht="30.6" customHeight="1">
      <c r="A100" s="138">
        <f>'[1]S1 Maquette'!B100</f>
        <v>0</v>
      </c>
      <c r="B100" s="138">
        <f>'[1]S1 Maquette'!C100</f>
        <v>0</v>
      </c>
      <c r="C100" s="43">
        <f>'[1]S1 Maquette'!F100</f>
        <v>0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240"/>
      <c r="W100"/>
    </row>
    <row r="101" spans="1:23" ht="30.6" customHeight="1">
      <c r="A101" s="138">
        <f>'[1]S1 Maquette'!B101</f>
        <v>0</v>
      </c>
      <c r="B101" s="138">
        <f>'[1]S1 Maquette'!C101</f>
        <v>0</v>
      </c>
      <c r="C101" s="43">
        <f>'[1]S1 Maquette'!F101</f>
        <v>0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240"/>
      <c r="W101"/>
    </row>
    <row r="102" spans="1:23" ht="30.6" customHeight="1">
      <c r="A102" s="138">
        <f>'[1]S1 Maquette'!B102</f>
        <v>0</v>
      </c>
      <c r="B102" s="138">
        <f>'[1]S1 Maquette'!C102</f>
        <v>0</v>
      </c>
      <c r="C102" s="43">
        <f>'[1]S1 Maquette'!F102</f>
        <v>0</v>
      </c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240"/>
      <c r="W102"/>
    </row>
    <row r="103" spans="1:23" ht="30.6" customHeight="1">
      <c r="A103" s="138">
        <f>'[1]S1 Maquette'!B103</f>
        <v>0</v>
      </c>
      <c r="B103" s="138">
        <f>'[1]S1 Maquette'!C103</f>
        <v>0</v>
      </c>
      <c r="C103" s="43">
        <f>'[1]S1 Maquette'!F103</f>
        <v>0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240"/>
      <c r="W103"/>
    </row>
    <row r="104" spans="1:23" ht="30.6" customHeight="1">
      <c r="A104" s="138">
        <f>'[1]S1 Maquette'!B104</f>
        <v>0</v>
      </c>
      <c r="B104" s="138">
        <f>'[1]S1 Maquette'!C104</f>
        <v>0</v>
      </c>
      <c r="C104" s="43">
        <f>'[1]S1 Maquette'!F104</f>
        <v>0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240"/>
      <c r="W104"/>
    </row>
    <row r="105" spans="1:23" ht="30.6" customHeight="1">
      <c r="A105" s="138">
        <f>'[1]S1 Maquette'!B105</f>
        <v>0</v>
      </c>
      <c r="B105" s="138">
        <f>'[1]S1 Maquette'!C105</f>
        <v>0</v>
      </c>
      <c r="C105" s="43">
        <f>'[1]S1 Maquette'!F105</f>
        <v>0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240"/>
      <c r="W105"/>
    </row>
    <row r="106" spans="1:23" ht="30.6" customHeight="1">
      <c r="A106" s="138">
        <f>'[1]S1 Maquette'!B106</f>
        <v>0</v>
      </c>
      <c r="B106" s="138">
        <f>'[1]S1 Maquette'!C106</f>
        <v>0</v>
      </c>
      <c r="C106" s="43">
        <f>'[1]S1 Maquette'!F106</f>
        <v>0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240"/>
      <c r="W106"/>
    </row>
    <row r="107" spans="1:23" ht="30.6" customHeight="1">
      <c r="A107" s="138">
        <f>'[1]S1 Maquette'!B107</f>
        <v>0</v>
      </c>
      <c r="B107" s="138">
        <f>'[1]S1 Maquette'!C107</f>
        <v>0</v>
      </c>
      <c r="C107" s="43">
        <f>'[1]S1 Maquette'!F107</f>
        <v>0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240"/>
      <c r="W107"/>
    </row>
    <row r="108" spans="1:23" ht="30.6" customHeight="1">
      <c r="A108" s="138">
        <f>'[1]S1 Maquette'!B108</f>
        <v>0</v>
      </c>
      <c r="B108" s="138">
        <f>'[1]S1 Maquette'!C108</f>
        <v>0</v>
      </c>
      <c r="C108" s="43">
        <f>'[1]S1 Maquette'!F108</f>
        <v>0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240"/>
      <c r="W108"/>
    </row>
    <row r="109" spans="1:23" ht="30.6" customHeight="1">
      <c r="A109" s="138">
        <f>'[1]S1 Maquette'!B109</f>
        <v>0</v>
      </c>
      <c r="B109" s="138">
        <f>'[1]S1 Maquette'!C109</f>
        <v>0</v>
      </c>
      <c r="C109" s="43">
        <f>'[1]S1 Maquette'!F109</f>
        <v>0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240"/>
      <c r="W109"/>
    </row>
    <row r="110" spans="1:23" ht="30.6" customHeight="1">
      <c r="A110" s="138">
        <f>'[1]S1 Maquette'!B110</f>
        <v>0</v>
      </c>
      <c r="B110" s="138">
        <f>'[1]S1 Maquette'!C110</f>
        <v>0</v>
      </c>
      <c r="C110" s="43">
        <f>'[1]S1 Maquette'!F110</f>
        <v>0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240"/>
      <c r="W110"/>
    </row>
    <row r="111" spans="1:23" ht="30.6" customHeight="1">
      <c r="A111" s="138">
        <f>'[1]S1 Maquette'!B111</f>
        <v>0</v>
      </c>
      <c r="B111" s="138">
        <f>'[1]S1 Maquette'!C111</f>
        <v>0</v>
      </c>
      <c r="C111" s="43">
        <f>'[1]S1 Maquette'!F111</f>
        <v>0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240"/>
      <c r="W111"/>
    </row>
    <row r="112" spans="1:23" ht="30.6" customHeight="1">
      <c r="A112" s="138">
        <f>'[1]S1 Maquette'!B112</f>
        <v>0</v>
      </c>
      <c r="B112" s="138">
        <f>'[1]S1 Maquette'!C112</f>
        <v>0</v>
      </c>
      <c r="C112" s="43">
        <f>'[1]S1 Maquette'!F112</f>
        <v>0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240"/>
      <c r="W112"/>
    </row>
    <row r="113" spans="1:23" ht="30.6" customHeight="1">
      <c r="A113" s="138">
        <f>'[1]S1 Maquette'!B113</f>
        <v>0</v>
      </c>
      <c r="B113" s="138">
        <f>'[1]S1 Maquette'!C113</f>
        <v>0</v>
      </c>
      <c r="C113" s="43">
        <f>'[1]S1 Maquette'!F113</f>
        <v>0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240"/>
      <c r="W113"/>
    </row>
    <row r="114" spans="1:23" ht="30.6" customHeight="1">
      <c r="A114" s="138">
        <f>'[1]S1 Maquette'!B114</f>
        <v>0</v>
      </c>
      <c r="B114" s="138">
        <f>'[1]S1 Maquette'!C114</f>
        <v>0</v>
      </c>
      <c r="C114" s="43">
        <f>'[1]S1 Maquette'!F114</f>
        <v>0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240"/>
      <c r="W114"/>
    </row>
    <row r="115" spans="1:23" ht="30.6" customHeight="1">
      <c r="A115" s="138">
        <f>'[1]S1 Maquette'!B115</f>
        <v>0</v>
      </c>
      <c r="B115" s="138">
        <f>'[1]S1 Maquette'!C115</f>
        <v>0</v>
      </c>
      <c r="C115" s="43">
        <f>'[1]S1 Maquette'!F115</f>
        <v>0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240"/>
      <c r="W115"/>
    </row>
    <row r="116" spans="1:23" ht="30.6" customHeight="1">
      <c r="A116" s="138">
        <f>'[1]S1 Maquette'!B116</f>
        <v>0</v>
      </c>
      <c r="B116" s="138">
        <f>'[1]S1 Maquette'!C116</f>
        <v>0</v>
      </c>
      <c r="C116" s="43">
        <f>'[1]S1 Maquette'!F116</f>
        <v>0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240"/>
      <c r="W116"/>
    </row>
    <row r="117" spans="1:23" ht="30.6" customHeight="1">
      <c r="A117" s="138">
        <f>'[1]S1 Maquette'!B117</f>
        <v>0</v>
      </c>
      <c r="B117" s="138">
        <f>'[1]S1 Maquette'!C117</f>
        <v>0</v>
      </c>
      <c r="C117" s="43">
        <f>'[1]S1 Maquette'!F117</f>
        <v>0</v>
      </c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240"/>
      <c r="W117"/>
    </row>
    <row r="118" spans="1:23" ht="30.6" customHeight="1">
      <c r="A118" s="138">
        <f>'[1]S1 Maquette'!B118</f>
        <v>0</v>
      </c>
      <c r="B118" s="138">
        <f>'[1]S1 Maquette'!C118</f>
        <v>0</v>
      </c>
      <c r="C118" s="43">
        <f>'[1]S1 Maquette'!F118</f>
        <v>0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240"/>
      <c r="W118"/>
    </row>
    <row r="119" spans="1:23" ht="30.6" customHeight="1">
      <c r="A119" s="138">
        <f>'[1]S1 Maquette'!B119</f>
        <v>0</v>
      </c>
      <c r="B119" s="138">
        <f>'[1]S1 Maquette'!C119</f>
        <v>0</v>
      </c>
      <c r="C119" s="43">
        <f>'[1]S1 Maquette'!F119</f>
        <v>0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240"/>
      <c r="W119"/>
    </row>
    <row r="120" spans="1:23" ht="30.6" customHeight="1">
      <c r="A120" s="138">
        <f>'[1]S1 Maquette'!B120</f>
        <v>0</v>
      </c>
      <c r="B120" s="138">
        <f>'[1]S1 Maquette'!C120</f>
        <v>0</v>
      </c>
      <c r="C120" s="43">
        <f>'[1]S1 Maquette'!F120</f>
        <v>0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240"/>
      <c r="W120"/>
    </row>
    <row r="121" spans="1:23" ht="30.6" customHeight="1">
      <c r="A121" s="138">
        <f>'[1]S1 Maquette'!B121</f>
        <v>0</v>
      </c>
      <c r="B121" s="138">
        <f>'[1]S1 Maquette'!C121</f>
        <v>0</v>
      </c>
      <c r="C121" s="43">
        <f>'[1]S1 Maquette'!F121</f>
        <v>0</v>
      </c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240"/>
      <c r="W121"/>
    </row>
    <row r="122" spans="1:23" ht="30.6" customHeight="1">
      <c r="A122" s="138">
        <f>'[1]S1 Maquette'!B122</f>
        <v>0</v>
      </c>
      <c r="B122" s="138">
        <f>'[1]S1 Maquette'!C122</f>
        <v>0</v>
      </c>
      <c r="C122" s="43">
        <f>'[1]S1 Maquette'!F122</f>
        <v>0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240"/>
      <c r="W122"/>
    </row>
    <row r="123" spans="1:23" ht="30.6" customHeight="1">
      <c r="A123" s="138">
        <f>'[1]S1 Maquette'!B123</f>
        <v>0</v>
      </c>
      <c r="B123" s="138">
        <f>'[1]S1 Maquette'!C123</f>
        <v>0</v>
      </c>
      <c r="C123" s="43">
        <f>'[1]S1 Maquette'!F123</f>
        <v>0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240"/>
      <c r="W123"/>
    </row>
    <row r="124" spans="1:23" ht="30.6" customHeight="1">
      <c r="A124" s="138">
        <f>'[1]S1 Maquette'!B124</f>
        <v>0</v>
      </c>
      <c r="B124" s="138">
        <f>'[1]S1 Maquette'!C124</f>
        <v>0</v>
      </c>
      <c r="C124" s="43">
        <f>'[1]S1 Maquette'!F124</f>
        <v>0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240"/>
      <c r="W124"/>
    </row>
    <row r="125" spans="1:23" ht="30.6" customHeight="1">
      <c r="A125" s="138">
        <f>'[1]S1 Maquette'!B125</f>
        <v>0</v>
      </c>
      <c r="B125" s="138">
        <f>'[1]S1 Maquette'!C125</f>
        <v>0</v>
      </c>
      <c r="C125" s="43">
        <f>'[1]S1 Maquette'!F125</f>
        <v>0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240"/>
      <c r="W125"/>
    </row>
    <row r="126" spans="1:23" ht="30.6" customHeight="1">
      <c r="A126" s="138">
        <f>'[1]S1 Maquette'!B126</f>
        <v>0</v>
      </c>
      <c r="B126" s="138">
        <f>'[1]S1 Maquette'!C126</f>
        <v>0</v>
      </c>
      <c r="C126" s="43">
        <f>'[1]S1 Maquette'!F126</f>
        <v>0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240"/>
      <c r="W126"/>
    </row>
    <row r="127" spans="1:23" ht="30.6" customHeight="1">
      <c r="A127" s="138">
        <f>'[1]S1 Maquette'!B127</f>
        <v>0</v>
      </c>
      <c r="B127" s="138">
        <f>'[1]S1 Maquette'!C127</f>
        <v>0</v>
      </c>
      <c r="C127" s="43">
        <f>'[1]S1 Maquette'!F127</f>
        <v>0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240"/>
      <c r="W127"/>
    </row>
    <row r="128" spans="1:23" ht="30.6" customHeight="1">
      <c r="A128" s="138">
        <f>'[1]S1 Maquette'!B128</f>
        <v>0</v>
      </c>
      <c r="B128" s="138">
        <f>'[1]S1 Maquette'!C128</f>
        <v>0</v>
      </c>
      <c r="C128" s="43">
        <f>'[1]S1 Maquette'!F128</f>
        <v>0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240"/>
      <c r="W128"/>
    </row>
    <row r="129" spans="1:23" ht="30.6" customHeight="1">
      <c r="A129" s="138">
        <f>'[1]S1 Maquette'!B129</f>
        <v>0</v>
      </c>
      <c r="B129" s="138">
        <f>'[1]S1 Maquette'!C129</f>
        <v>0</v>
      </c>
      <c r="C129" s="43">
        <f>'[1]S1 Maquette'!F129</f>
        <v>0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240"/>
      <c r="W129"/>
    </row>
    <row r="130" spans="1:23" ht="30.6" customHeight="1">
      <c r="A130" s="138">
        <f>'[1]S1 Maquette'!B130</f>
        <v>0</v>
      </c>
      <c r="B130" s="138">
        <f>'[1]S1 Maquette'!C130</f>
        <v>0</v>
      </c>
      <c r="C130" s="43">
        <f>'[1]S1 Maquette'!F130</f>
        <v>0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240"/>
      <c r="W130"/>
    </row>
    <row r="131" spans="1:23" ht="30.6" customHeight="1">
      <c r="A131" s="138">
        <f>'[1]S1 Maquette'!B131</f>
        <v>0</v>
      </c>
      <c r="B131" s="138">
        <f>'[1]S1 Maquette'!C131</f>
        <v>0</v>
      </c>
      <c r="C131" s="43">
        <f>'[1]S1 Maquette'!F131</f>
        <v>0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240"/>
      <c r="W131"/>
    </row>
    <row r="132" spans="1:23" ht="30.6" customHeight="1">
      <c r="A132" s="138">
        <f>'[1]S1 Maquette'!B132</f>
        <v>0</v>
      </c>
      <c r="B132" s="138">
        <f>'[1]S1 Maquette'!C132</f>
        <v>0</v>
      </c>
      <c r="C132" s="43">
        <f>'[1]S1 Maquette'!F132</f>
        <v>0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240"/>
      <c r="W132"/>
    </row>
    <row r="133" spans="1:23" ht="30.6" customHeight="1">
      <c r="A133" s="138">
        <f>'[1]S1 Maquette'!B133</f>
        <v>0</v>
      </c>
      <c r="B133" s="138">
        <f>'[1]S1 Maquette'!C133</f>
        <v>0</v>
      </c>
      <c r="C133" s="43">
        <f>'[1]S1 Maquette'!F133</f>
        <v>0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240"/>
      <c r="W133"/>
    </row>
    <row r="134" spans="1:23" ht="30.6" customHeight="1">
      <c r="A134" s="138">
        <f>'[1]S1 Maquette'!B134</f>
        <v>0</v>
      </c>
      <c r="B134" s="138">
        <f>'[1]S1 Maquette'!C134</f>
        <v>0</v>
      </c>
      <c r="C134" s="43">
        <f>'[1]S1 Maquette'!F134</f>
        <v>0</v>
      </c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240"/>
      <c r="W134"/>
    </row>
    <row r="135" spans="1:23" ht="30.6" customHeight="1">
      <c r="A135" s="138">
        <f>'[1]S1 Maquette'!B135</f>
        <v>0</v>
      </c>
      <c r="B135" s="138">
        <f>'[1]S1 Maquette'!C135</f>
        <v>0</v>
      </c>
      <c r="C135" s="43">
        <f>'[1]S1 Maquette'!F135</f>
        <v>0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240"/>
      <c r="W135"/>
    </row>
    <row r="136" spans="1:23" ht="30.6" customHeight="1">
      <c r="A136" s="138">
        <f>'[1]S1 Maquette'!B136</f>
        <v>0</v>
      </c>
      <c r="B136" s="138">
        <f>'[1]S1 Maquette'!C136</f>
        <v>0</v>
      </c>
      <c r="C136" s="43">
        <f>'[1]S1 Maquette'!F136</f>
        <v>0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240"/>
      <c r="W136"/>
    </row>
    <row r="137" spans="1:23" ht="30.6" customHeight="1">
      <c r="A137" s="138">
        <f>'[1]S1 Maquette'!B137</f>
        <v>0</v>
      </c>
      <c r="B137" s="138">
        <f>'[1]S1 Maquette'!C137</f>
        <v>0</v>
      </c>
      <c r="C137" s="43">
        <f>'[1]S1 Maquette'!F137</f>
        <v>0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240"/>
      <c r="W137"/>
    </row>
    <row r="138" spans="1:23" ht="30.6" customHeight="1">
      <c r="A138" s="138">
        <f>'[1]S1 Maquette'!B138</f>
        <v>0</v>
      </c>
      <c r="B138" s="138">
        <f>'[1]S1 Maquette'!C138</f>
        <v>0</v>
      </c>
      <c r="C138" s="43">
        <f>'[1]S1 Maquette'!F138</f>
        <v>0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240"/>
      <c r="W138"/>
    </row>
    <row r="139" spans="1:23" ht="30.6" customHeight="1">
      <c r="A139" s="138">
        <f>'[1]S1 Maquette'!B139</f>
        <v>0</v>
      </c>
      <c r="B139" s="138">
        <f>'[1]S1 Maquette'!C139</f>
        <v>0</v>
      </c>
      <c r="C139" s="43">
        <f>'[1]S1 Maquette'!F139</f>
        <v>0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240"/>
      <c r="W139"/>
    </row>
    <row r="140" spans="1:23" ht="30.6" customHeight="1">
      <c r="A140" s="138">
        <f>'[1]S1 Maquette'!B140</f>
        <v>0</v>
      </c>
      <c r="B140" s="138">
        <f>'[1]S1 Maquette'!C140</f>
        <v>0</v>
      </c>
      <c r="C140" s="43">
        <f>'[1]S1 Maquette'!F140</f>
        <v>0</v>
      </c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240"/>
      <c r="W140"/>
    </row>
    <row r="141" spans="1:23" ht="30.6" customHeight="1">
      <c r="A141" s="138">
        <f>'[1]S1 Maquette'!B141</f>
        <v>0</v>
      </c>
      <c r="B141" s="138">
        <f>'[1]S1 Maquette'!C141</f>
        <v>0</v>
      </c>
      <c r="C141" s="43">
        <f>'[1]S1 Maquette'!F141</f>
        <v>0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240"/>
      <c r="W141"/>
    </row>
    <row r="142" spans="1:23" ht="30.6" customHeight="1">
      <c r="A142" s="138">
        <f>'[1]S1 Maquette'!B142</f>
        <v>0</v>
      </c>
      <c r="B142" s="138">
        <f>'[1]S1 Maquette'!C142</f>
        <v>0</v>
      </c>
      <c r="C142" s="43">
        <f>'[1]S1 Maquette'!F142</f>
        <v>0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240"/>
      <c r="W142"/>
    </row>
    <row r="143" spans="1:23" ht="30.6" customHeight="1">
      <c r="A143" s="138">
        <f>'[1]S1 Maquette'!B143</f>
        <v>0</v>
      </c>
      <c r="B143" s="138">
        <f>'[1]S1 Maquette'!C143</f>
        <v>0</v>
      </c>
      <c r="C143" s="43">
        <f>'[1]S1 Maquette'!F143</f>
        <v>0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240"/>
      <c r="W143"/>
    </row>
    <row r="144" spans="1:23" ht="30.6" customHeight="1">
      <c r="A144" s="138">
        <f>'[1]S1 Maquette'!B144</f>
        <v>0</v>
      </c>
      <c r="B144" s="138">
        <f>'[1]S1 Maquette'!C144</f>
        <v>0</v>
      </c>
      <c r="C144" s="43">
        <f>'[1]S1 Maquette'!F144</f>
        <v>0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240"/>
      <c r="W144"/>
    </row>
    <row r="145" spans="1:23" ht="30.6" customHeight="1">
      <c r="A145" s="138">
        <f>'[1]S1 Maquette'!B145</f>
        <v>0</v>
      </c>
      <c r="B145" s="138">
        <f>'[1]S1 Maquette'!C145</f>
        <v>0</v>
      </c>
      <c r="C145" s="43">
        <f>'[1]S1 Maquette'!F145</f>
        <v>0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240"/>
      <c r="W145"/>
    </row>
    <row r="146" spans="1:23" ht="30.6" customHeight="1">
      <c r="A146" s="138">
        <f>'[1]S1 Maquette'!B146</f>
        <v>0</v>
      </c>
      <c r="B146" s="138">
        <f>'[1]S1 Maquette'!C146</f>
        <v>0</v>
      </c>
      <c r="C146" s="43">
        <f>'[1]S1 Maquette'!F146</f>
        <v>0</v>
      </c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240"/>
      <c r="W146"/>
    </row>
    <row r="147" spans="1:23" ht="30.6" customHeight="1">
      <c r="A147" s="138">
        <f>'[1]S1 Maquette'!B147</f>
        <v>0</v>
      </c>
      <c r="B147" s="138">
        <f>'[1]S1 Maquette'!C147</f>
        <v>0</v>
      </c>
      <c r="C147" s="43">
        <f>'[1]S1 Maquette'!F147</f>
        <v>0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240"/>
      <c r="W147"/>
    </row>
    <row r="148" spans="1:23" ht="30.6" customHeight="1">
      <c r="A148" s="138">
        <f>'[1]S1 Maquette'!B148</f>
        <v>0</v>
      </c>
      <c r="B148" s="138">
        <f>'[1]S1 Maquette'!C148</f>
        <v>0</v>
      </c>
      <c r="C148" s="43">
        <f>'[1]S1 Maquette'!F148</f>
        <v>0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240"/>
      <c r="W148"/>
    </row>
    <row r="149" spans="1:23" ht="30.6" customHeight="1">
      <c r="A149" s="138">
        <f>'[1]S1 Maquette'!B149</f>
        <v>0</v>
      </c>
      <c r="B149" s="138">
        <f>'[1]S1 Maquette'!C149</f>
        <v>0</v>
      </c>
      <c r="C149" s="43">
        <f>'[1]S1 Maquette'!F149</f>
        <v>0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240"/>
      <c r="W149"/>
    </row>
    <row r="150" spans="1:23" ht="30.6" customHeight="1">
      <c r="A150" s="138">
        <f>'[1]S1 Maquette'!B150</f>
        <v>0</v>
      </c>
      <c r="B150" s="138">
        <f>'[1]S1 Maquette'!C150</f>
        <v>0</v>
      </c>
      <c r="C150" s="43">
        <f>'[1]S1 Maquette'!F150</f>
        <v>0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240"/>
      <c r="W150"/>
    </row>
    <row r="151" spans="1:23" ht="30.6" customHeight="1">
      <c r="A151" s="138">
        <f>'[1]S1 Maquette'!B151</f>
        <v>0</v>
      </c>
      <c r="B151" s="138">
        <f>'[1]S1 Maquette'!C151</f>
        <v>0</v>
      </c>
      <c r="C151" s="43">
        <f>'[1]S1 Maquette'!F151</f>
        <v>0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240"/>
      <c r="W151"/>
    </row>
    <row r="152" spans="1:23" ht="30.6" customHeight="1">
      <c r="A152" s="138">
        <f>'[1]S1 Maquette'!B152</f>
        <v>0</v>
      </c>
      <c r="B152" s="138">
        <f>'[1]S1 Maquette'!C152</f>
        <v>0</v>
      </c>
      <c r="C152" s="43">
        <f>'[1]S1 Maquette'!F152</f>
        <v>0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240"/>
      <c r="W152"/>
    </row>
    <row r="153" spans="1:23" ht="30.6" customHeight="1">
      <c r="A153" s="138">
        <f>'[1]S1 Maquette'!B153</f>
        <v>0</v>
      </c>
      <c r="B153" s="138">
        <f>'[1]S1 Maquette'!C153</f>
        <v>0</v>
      </c>
      <c r="C153" s="43">
        <f>'[1]S1 Maquette'!F153</f>
        <v>0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240"/>
      <c r="W153"/>
    </row>
    <row r="154" spans="1:23" ht="30.6" customHeight="1">
      <c r="A154" s="138">
        <f>'[1]S1 Maquette'!B154</f>
        <v>0</v>
      </c>
      <c r="B154" s="138">
        <f>'[1]S1 Maquette'!C154</f>
        <v>0</v>
      </c>
      <c r="C154" s="43">
        <f>'[1]S1 Maquette'!F154</f>
        <v>0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240"/>
      <c r="W154"/>
    </row>
    <row r="155" spans="1:23" ht="30.6" customHeight="1">
      <c r="A155" s="138">
        <f>'[1]S1 Maquette'!B155</f>
        <v>0</v>
      </c>
      <c r="B155" s="138">
        <f>'[1]S1 Maquette'!C155</f>
        <v>0</v>
      </c>
      <c r="C155" s="43">
        <f>'[1]S1 Maquette'!F155</f>
        <v>0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240"/>
      <c r="W155"/>
    </row>
    <row r="156" spans="1:23" ht="30.6" customHeight="1">
      <c r="A156" s="138">
        <f>'[1]S1 Maquette'!B156</f>
        <v>0</v>
      </c>
      <c r="B156" s="138">
        <f>'[1]S1 Maquette'!C156</f>
        <v>0</v>
      </c>
      <c r="C156" s="43">
        <f>'[1]S1 Maquette'!F156</f>
        <v>0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240"/>
      <c r="W156"/>
    </row>
    <row r="157" spans="1:23" ht="30.6" customHeight="1">
      <c r="A157" s="138">
        <f>'[1]S1 Maquette'!B157</f>
        <v>0</v>
      </c>
      <c r="B157" s="138">
        <f>'[1]S1 Maquette'!C157</f>
        <v>0</v>
      </c>
      <c r="C157" s="43">
        <f>'[1]S1 Maquette'!F157</f>
        <v>0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240"/>
      <c r="W157"/>
    </row>
    <row r="158" spans="1:23" ht="30.6" customHeight="1">
      <c r="A158" s="138">
        <f>'[1]S1 Maquette'!B158</f>
        <v>0</v>
      </c>
      <c r="B158" s="138">
        <f>'[1]S1 Maquette'!C158</f>
        <v>0</v>
      </c>
      <c r="C158" s="43">
        <f>'[1]S1 Maquette'!F158</f>
        <v>0</v>
      </c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240"/>
      <c r="W158"/>
    </row>
    <row r="159" spans="1:23" ht="30.6" customHeight="1">
      <c r="A159" s="138">
        <f>'[1]S1 Maquette'!B159</f>
        <v>0</v>
      </c>
      <c r="B159" s="138">
        <f>'[1]S1 Maquette'!C159</f>
        <v>0</v>
      </c>
      <c r="C159" s="43">
        <f>'[1]S1 Maquette'!F159</f>
        <v>0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240"/>
      <c r="W159"/>
    </row>
    <row r="160" spans="1:23" ht="30.6" customHeight="1">
      <c r="A160" s="138">
        <f>'[1]S1 Maquette'!B160</f>
        <v>0</v>
      </c>
      <c r="B160" s="138">
        <f>'[1]S1 Maquette'!C160</f>
        <v>0</v>
      </c>
      <c r="C160" s="43">
        <f>'[1]S1 Maquette'!F160</f>
        <v>0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240"/>
      <c r="W160"/>
    </row>
    <row r="161" spans="1:23" ht="30.6" customHeight="1">
      <c r="A161" s="138">
        <f>'[1]S1 Maquette'!B161</f>
        <v>0</v>
      </c>
      <c r="B161" s="138">
        <f>'[1]S1 Maquette'!C161</f>
        <v>0</v>
      </c>
      <c r="C161" s="43">
        <f>'[1]S1 Maquette'!F161</f>
        <v>0</v>
      </c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240"/>
      <c r="W161"/>
    </row>
    <row r="162" spans="1:23" ht="30.6" customHeight="1">
      <c r="A162" s="138">
        <f>'[1]S1 Maquette'!B162</f>
        <v>0</v>
      </c>
      <c r="B162" s="138">
        <f>'[1]S1 Maquette'!C162</f>
        <v>0</v>
      </c>
      <c r="C162" s="43">
        <f>'[1]S1 Maquette'!F162</f>
        <v>0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240"/>
      <c r="W162"/>
    </row>
    <row r="163" spans="1:23" ht="30.6" customHeight="1">
      <c r="A163" s="138">
        <f>'[1]S1 Maquette'!B163</f>
        <v>0</v>
      </c>
      <c r="B163" s="138">
        <f>'[1]S1 Maquette'!C163</f>
        <v>0</v>
      </c>
      <c r="C163" s="43">
        <f>'[1]S1 Maquette'!F163</f>
        <v>0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240"/>
      <c r="W163"/>
    </row>
    <row r="164" spans="1:23" ht="30.6" customHeight="1">
      <c r="A164" s="138">
        <f>'[1]S1 Maquette'!B164</f>
        <v>0</v>
      </c>
      <c r="B164" s="138">
        <f>'[1]S1 Maquette'!C164</f>
        <v>0</v>
      </c>
      <c r="C164" s="43">
        <f>'[1]S1 Maquette'!F164</f>
        <v>0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240"/>
      <c r="W164"/>
    </row>
    <row r="165" spans="1:23" ht="30.6" customHeight="1">
      <c r="A165" s="138">
        <f>'[1]S1 Maquette'!B165</f>
        <v>0</v>
      </c>
      <c r="B165" s="138">
        <f>'[1]S1 Maquette'!C165</f>
        <v>0</v>
      </c>
      <c r="C165" s="43">
        <f>'[1]S1 Maquette'!F165</f>
        <v>0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240"/>
      <c r="W165"/>
    </row>
    <row r="166" spans="1:23" ht="30.6" customHeight="1">
      <c r="A166" s="138">
        <f>'[1]S1 Maquette'!B166</f>
        <v>0</v>
      </c>
      <c r="B166" s="138">
        <f>'[1]S1 Maquette'!C166</f>
        <v>0</v>
      </c>
      <c r="C166" s="43">
        <f>'[1]S1 Maquette'!F166</f>
        <v>0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240"/>
      <c r="W166"/>
    </row>
    <row r="167" spans="1:23" ht="30.6" customHeight="1">
      <c r="A167" s="138">
        <f>'[1]S1 Maquette'!B167</f>
        <v>0</v>
      </c>
      <c r="B167" s="138">
        <f>'[1]S1 Maquette'!C167</f>
        <v>0</v>
      </c>
      <c r="C167" s="43">
        <f>'[1]S1 Maquette'!F167</f>
        <v>0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240"/>
      <c r="W167"/>
    </row>
    <row r="168" spans="1:23" ht="30.6" customHeight="1">
      <c r="A168" s="138">
        <f>'[1]S1 Maquette'!B168</f>
        <v>0</v>
      </c>
      <c r="B168" s="138">
        <f>'[1]S1 Maquette'!C168</f>
        <v>0</v>
      </c>
      <c r="C168" s="43">
        <f>'[1]S1 Maquette'!F168</f>
        <v>0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240"/>
      <c r="W168"/>
    </row>
    <row r="169" spans="1:23" ht="30.6" customHeight="1">
      <c r="A169" s="138">
        <f>'[1]S1 Maquette'!B169</f>
        <v>0</v>
      </c>
      <c r="B169" s="138">
        <f>'[1]S1 Maquette'!C169</f>
        <v>0</v>
      </c>
      <c r="C169" s="43">
        <f>'[1]S1 Maquette'!F169</f>
        <v>0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240"/>
      <c r="W169"/>
    </row>
    <row r="170" spans="1:23" ht="30.6" customHeight="1">
      <c r="A170" s="138">
        <f>'[1]S1 Maquette'!B170</f>
        <v>0</v>
      </c>
      <c r="B170" s="138">
        <f>'[1]S1 Maquette'!C170</f>
        <v>0</v>
      </c>
      <c r="C170" s="43">
        <f>'[1]S1 Maquette'!F170</f>
        <v>0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240"/>
      <c r="W170"/>
    </row>
    <row r="171" spans="1:23" ht="30.6" customHeight="1">
      <c r="A171" s="138">
        <f>'[1]S1 Maquette'!B171</f>
        <v>0</v>
      </c>
      <c r="B171" s="138">
        <f>'[1]S1 Maquette'!C171</f>
        <v>0</v>
      </c>
      <c r="C171" s="43">
        <f>'[1]S1 Maquette'!F171</f>
        <v>0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240"/>
      <c r="W171"/>
    </row>
    <row r="172" spans="1:23" ht="30.6" customHeight="1">
      <c r="A172" s="138">
        <f>'[1]S1 Maquette'!B172</f>
        <v>0</v>
      </c>
      <c r="B172" s="138">
        <f>'[1]S1 Maquette'!C172</f>
        <v>0</v>
      </c>
      <c r="C172" s="43">
        <f>'[1]S1 Maquette'!F172</f>
        <v>0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240"/>
      <c r="W172"/>
    </row>
    <row r="173" spans="1:23" ht="30.6" customHeight="1">
      <c r="A173" s="138">
        <f>'[1]S1 Maquette'!B173</f>
        <v>0</v>
      </c>
      <c r="B173" s="138">
        <f>'[1]S1 Maquette'!C173</f>
        <v>0</v>
      </c>
      <c r="C173" s="43">
        <f>'[1]S1 Maquette'!F173</f>
        <v>0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240"/>
      <c r="W173"/>
    </row>
    <row r="174" spans="1:23" ht="30.6" customHeight="1">
      <c r="A174" s="138">
        <f>'[1]S1 Maquette'!B174</f>
        <v>0</v>
      </c>
      <c r="B174" s="138">
        <f>'[1]S1 Maquette'!C174</f>
        <v>0</v>
      </c>
      <c r="C174" s="43">
        <f>'[1]S1 Maquette'!F174</f>
        <v>0</v>
      </c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240"/>
      <c r="W174"/>
    </row>
    <row r="175" spans="1:23" ht="30.6" customHeight="1">
      <c r="A175" s="138">
        <f>'[1]S1 Maquette'!B175</f>
        <v>0</v>
      </c>
      <c r="B175" s="138">
        <f>'[1]S1 Maquette'!C175</f>
        <v>0</v>
      </c>
      <c r="C175" s="43">
        <f>'[1]S1 Maquette'!F175</f>
        <v>0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240"/>
      <c r="W175"/>
    </row>
    <row r="176" spans="1:23" ht="30.6" customHeight="1">
      <c r="A176" s="138">
        <f>'[1]S1 Maquette'!B176</f>
        <v>0</v>
      </c>
      <c r="B176" s="138">
        <f>'[1]S1 Maquette'!C176</f>
        <v>0</v>
      </c>
      <c r="C176" s="43">
        <f>'[1]S1 Maquette'!F176</f>
        <v>0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240"/>
      <c r="W176"/>
    </row>
    <row r="177" spans="1:23" ht="30.6" customHeight="1">
      <c r="A177" s="138">
        <f>'[1]S1 Maquette'!B177</f>
        <v>0</v>
      </c>
      <c r="B177" s="138">
        <f>'[1]S1 Maquette'!C177</f>
        <v>0</v>
      </c>
      <c r="C177" s="43">
        <f>'[1]S1 Maquette'!F177</f>
        <v>0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240"/>
      <c r="W177"/>
    </row>
    <row r="178" spans="1:23" ht="30.6" customHeight="1">
      <c r="A178" s="138">
        <f>'[1]S1 Maquette'!B178</f>
        <v>0</v>
      </c>
      <c r="B178" s="138">
        <f>'[1]S1 Maquette'!C178</f>
        <v>0</v>
      </c>
      <c r="C178" s="43">
        <f>'[1]S1 Maquette'!F178</f>
        <v>0</v>
      </c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240"/>
      <c r="W178"/>
    </row>
    <row r="179" spans="1:23" ht="30.6" customHeight="1">
      <c r="A179" s="138">
        <f>'[1]S1 Maquette'!B179</f>
        <v>0</v>
      </c>
      <c r="B179" s="138">
        <f>'[1]S1 Maquette'!C179</f>
        <v>0</v>
      </c>
      <c r="C179" s="43">
        <f>'[1]S1 Maquette'!F179</f>
        <v>0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240"/>
      <c r="W179"/>
    </row>
    <row r="180" spans="1:23" ht="30.6" customHeight="1">
      <c r="A180" s="138">
        <f>'[1]S1 Maquette'!B180</f>
        <v>0</v>
      </c>
      <c r="B180" s="138">
        <f>'[1]S1 Maquette'!C180</f>
        <v>0</v>
      </c>
      <c r="C180" s="43">
        <f>'[1]S1 Maquette'!F180</f>
        <v>0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240"/>
      <c r="W180"/>
    </row>
    <row r="181" spans="1:23" ht="30.6" customHeight="1">
      <c r="A181" s="138">
        <f>'[1]S1 Maquette'!B181</f>
        <v>0</v>
      </c>
      <c r="B181" s="138">
        <f>'[1]S1 Maquette'!C181</f>
        <v>0</v>
      </c>
      <c r="C181" s="43">
        <f>'[1]S1 Maquette'!F181</f>
        <v>0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240"/>
      <c r="W181"/>
    </row>
    <row r="182" spans="1:23" ht="30.6" customHeight="1">
      <c r="A182" s="138">
        <f>'[1]S1 Maquette'!B182</f>
        <v>0</v>
      </c>
      <c r="B182" s="138">
        <f>'[1]S1 Maquette'!C182</f>
        <v>0</v>
      </c>
      <c r="C182" s="43">
        <f>'[1]S1 Maquette'!F182</f>
        <v>0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240"/>
      <c r="W182"/>
    </row>
    <row r="183" spans="1:23" ht="30.6" customHeight="1">
      <c r="A183" s="138">
        <f>'[1]S1 Maquette'!B183</f>
        <v>0</v>
      </c>
      <c r="B183" s="138">
        <f>'[1]S1 Maquette'!C183</f>
        <v>0</v>
      </c>
      <c r="C183" s="43">
        <f>'[1]S1 Maquette'!F183</f>
        <v>0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240"/>
      <c r="W183"/>
    </row>
    <row r="184" spans="1:23" ht="30.6" customHeight="1">
      <c r="A184" s="138">
        <f>'[1]S1 Maquette'!B184</f>
        <v>0</v>
      </c>
      <c r="B184" s="138">
        <f>'[1]S1 Maquette'!C184</f>
        <v>0</v>
      </c>
      <c r="C184" s="43">
        <f>'[1]S1 Maquette'!F184</f>
        <v>0</v>
      </c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240"/>
      <c r="W184"/>
    </row>
    <row r="185" spans="1:23" ht="30.6" customHeight="1">
      <c r="A185" s="138">
        <f>'[1]S1 Maquette'!B185</f>
        <v>0</v>
      </c>
      <c r="B185" s="138">
        <f>'[1]S1 Maquette'!C185</f>
        <v>0</v>
      </c>
      <c r="C185" s="43">
        <f>'[1]S1 Maquette'!F185</f>
        <v>0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240"/>
      <c r="W185"/>
    </row>
    <row r="186" spans="1:23" ht="30.6" customHeight="1">
      <c r="A186" s="138">
        <f>'[1]S1 Maquette'!B186</f>
        <v>0</v>
      </c>
      <c r="B186" s="138">
        <f>'[1]S1 Maquette'!C186</f>
        <v>0</v>
      </c>
      <c r="C186" s="43">
        <f>'[1]S1 Maquette'!F186</f>
        <v>0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240"/>
      <c r="W186"/>
    </row>
    <row r="187" spans="1:23" ht="30.6" customHeight="1">
      <c r="A187" s="138">
        <f>'[1]S1 Maquette'!B187</f>
        <v>0</v>
      </c>
      <c r="B187" s="138">
        <f>'[1]S1 Maquette'!C187</f>
        <v>0</v>
      </c>
      <c r="C187" s="43">
        <f>'[1]S1 Maquette'!F187</f>
        <v>0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240"/>
      <c r="W187"/>
    </row>
    <row r="188" spans="1:23" ht="30.6" customHeight="1">
      <c r="A188" s="138">
        <f>'[1]S1 Maquette'!B188</f>
        <v>0</v>
      </c>
      <c r="B188" s="138">
        <f>'[1]S1 Maquette'!C188</f>
        <v>0</v>
      </c>
      <c r="C188" s="43">
        <f>'[1]S1 Maquette'!F188</f>
        <v>0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240"/>
      <c r="W188"/>
    </row>
    <row r="189" spans="1:23" ht="30.6" customHeight="1">
      <c r="A189" s="138">
        <f>'[1]S1 Maquette'!B189</f>
        <v>0</v>
      </c>
      <c r="B189" s="138">
        <f>'[1]S1 Maquette'!C189</f>
        <v>0</v>
      </c>
      <c r="C189" s="43">
        <f>'[1]S1 Maquette'!F189</f>
        <v>0</v>
      </c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240"/>
      <c r="W189"/>
    </row>
    <row r="190" spans="1:23" ht="30.6" customHeight="1">
      <c r="A190" s="138">
        <f>'[1]S1 Maquette'!B190</f>
        <v>0</v>
      </c>
      <c r="B190" s="138">
        <f>'[1]S1 Maquette'!C190</f>
        <v>0</v>
      </c>
      <c r="C190" s="43">
        <f>'[1]S1 Maquette'!F190</f>
        <v>0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240"/>
      <c r="W190"/>
    </row>
    <row r="191" spans="1:23" ht="30.6" customHeight="1">
      <c r="A191" s="138">
        <f>'[1]S1 Maquette'!B191</f>
        <v>0</v>
      </c>
      <c r="B191" s="138">
        <f>'[1]S1 Maquette'!C191</f>
        <v>0</v>
      </c>
      <c r="C191" s="43">
        <f>'[1]S1 Maquette'!F191</f>
        <v>0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240"/>
      <c r="W191"/>
    </row>
    <row r="192" spans="1:23" ht="30.6" customHeight="1">
      <c r="A192" s="138">
        <f>'[1]S1 Maquette'!B192</f>
        <v>0</v>
      </c>
      <c r="B192" s="138">
        <f>'[1]S1 Maquette'!C192</f>
        <v>0</v>
      </c>
      <c r="C192" s="43">
        <f>'[1]S1 Maquette'!F192</f>
        <v>0</v>
      </c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240"/>
      <c r="W192"/>
    </row>
    <row r="193" spans="1:23" ht="30.6" customHeight="1">
      <c r="A193" s="138">
        <f>'[1]S1 Maquette'!B193</f>
        <v>0</v>
      </c>
      <c r="B193" s="138">
        <f>'[1]S1 Maquette'!C193</f>
        <v>0</v>
      </c>
      <c r="C193" s="43">
        <f>'[1]S1 Maquette'!F193</f>
        <v>0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240"/>
      <c r="W193"/>
    </row>
    <row r="194" spans="1:23" ht="30.6" customHeight="1">
      <c r="A194" s="138">
        <f>'[1]S1 Maquette'!B194</f>
        <v>0</v>
      </c>
      <c r="B194" s="138">
        <f>'[1]S1 Maquette'!C194</f>
        <v>0</v>
      </c>
      <c r="C194" s="43">
        <f>'[1]S1 Maquette'!F194</f>
        <v>0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240"/>
      <c r="W194"/>
    </row>
    <row r="195" spans="1:23" ht="30.6" customHeight="1">
      <c r="A195" s="138">
        <f>'[1]S1 Maquette'!B195</f>
        <v>0</v>
      </c>
      <c r="B195" s="138">
        <f>'[1]S1 Maquette'!C195</f>
        <v>0</v>
      </c>
      <c r="C195" s="43">
        <f>'[1]S1 Maquette'!F195</f>
        <v>0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240"/>
      <c r="W195"/>
    </row>
    <row r="196" spans="1:23" ht="30.6" customHeight="1">
      <c r="A196" s="138">
        <f>'[1]S1 Maquette'!B196</f>
        <v>0</v>
      </c>
      <c r="B196" s="138">
        <f>'[1]S1 Maquette'!C196</f>
        <v>0</v>
      </c>
      <c r="C196" s="43">
        <f>'[1]S1 Maquette'!F196</f>
        <v>0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240"/>
      <c r="W196"/>
    </row>
    <row r="197" spans="1:23" ht="30.6" customHeight="1">
      <c r="A197" s="138">
        <f>'[1]S1 Maquette'!B197</f>
        <v>0</v>
      </c>
      <c r="B197" s="138">
        <f>'[1]S1 Maquette'!C197</f>
        <v>0</v>
      </c>
      <c r="C197" s="43">
        <f>'[1]S1 Maquette'!F197</f>
        <v>0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240"/>
      <c r="W197"/>
    </row>
    <row r="198" spans="1:23" ht="30.6" customHeight="1">
      <c r="A198" s="138">
        <f>'[1]S1 Maquette'!B198</f>
        <v>0</v>
      </c>
      <c r="B198" s="138">
        <f>'[1]S1 Maquette'!C198</f>
        <v>0</v>
      </c>
      <c r="C198" s="43">
        <f>'[1]S1 Maquette'!F198</f>
        <v>0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240"/>
      <c r="W198"/>
    </row>
    <row r="199" spans="1:23" ht="30.6" customHeight="1">
      <c r="A199" s="138">
        <f>'[1]S1 Maquette'!B199</f>
        <v>0</v>
      </c>
      <c r="B199" s="138">
        <f>'[1]S1 Maquette'!C199</f>
        <v>0</v>
      </c>
      <c r="C199" s="43">
        <f>'[1]S1 Maquette'!F199</f>
        <v>0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240"/>
      <c r="W199"/>
    </row>
    <row r="200" spans="1:23" ht="30.6" customHeight="1">
      <c r="A200" s="138">
        <f>'[1]S1 Maquette'!B200</f>
        <v>0</v>
      </c>
      <c r="B200" s="138">
        <f>'[1]S1 Maquette'!C200</f>
        <v>0</v>
      </c>
      <c r="C200" s="43">
        <f>'[1]S1 Maquette'!F200</f>
        <v>0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240"/>
      <c r="W200"/>
    </row>
    <row r="201" spans="1:23" ht="30.6" customHeight="1">
      <c r="A201" s="138">
        <f>'[1]S1 Maquette'!B201</f>
        <v>0</v>
      </c>
      <c r="B201" s="138">
        <f>'[1]S1 Maquette'!C201</f>
        <v>0</v>
      </c>
      <c r="C201" s="43">
        <f>'[1]S1 Maquette'!F201</f>
        <v>0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240"/>
      <c r="W201"/>
    </row>
    <row r="202" spans="1:23" ht="30.6" customHeight="1">
      <c r="A202" s="138">
        <f>'[1]S1 Maquette'!B202</f>
        <v>0</v>
      </c>
      <c r="B202" s="138">
        <f>'[1]S1 Maquette'!C202</f>
        <v>0</v>
      </c>
      <c r="C202" s="43">
        <f>'[1]S1 Maquette'!F202</f>
        <v>0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240"/>
      <c r="W202"/>
    </row>
    <row r="203" spans="1:23" ht="30.6" customHeight="1">
      <c r="A203" s="138">
        <f>'[1]S1 Maquette'!B203</f>
        <v>0</v>
      </c>
      <c r="B203" s="138">
        <f>'[1]S1 Maquette'!C203</f>
        <v>0</v>
      </c>
      <c r="C203" s="43">
        <f>'[1]S1 Maquette'!F203</f>
        <v>0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240"/>
      <c r="W203"/>
    </row>
    <row r="204" spans="1:23" ht="30.6" customHeight="1">
      <c r="A204" s="138">
        <f>'[1]S1 Maquette'!B204</f>
        <v>0</v>
      </c>
      <c r="B204" s="138">
        <f>'[1]S1 Maquette'!C204</f>
        <v>0</v>
      </c>
      <c r="C204" s="43">
        <f>'[1]S1 Maquette'!F204</f>
        <v>0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240"/>
      <c r="W204"/>
    </row>
    <row r="205" spans="1:23" ht="30.6" customHeight="1">
      <c r="A205" s="138">
        <f>'[1]S1 Maquette'!B205</f>
        <v>0</v>
      </c>
      <c r="B205" s="138">
        <f>'[1]S1 Maquette'!C205</f>
        <v>0</v>
      </c>
      <c r="C205" s="43">
        <f>'[1]S1 Maquette'!F205</f>
        <v>0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240"/>
      <c r="W205"/>
    </row>
    <row r="206" spans="1:23" ht="30.6" customHeight="1">
      <c r="A206" s="138">
        <f>'[1]S1 Maquette'!B206</f>
        <v>0</v>
      </c>
      <c r="B206" s="138">
        <f>'[1]S1 Maquette'!C206</f>
        <v>0</v>
      </c>
      <c r="C206" s="43">
        <f>'[1]S1 Maquette'!F206</f>
        <v>0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240"/>
      <c r="W206"/>
    </row>
    <row r="207" spans="1:23" ht="30.6" customHeight="1">
      <c r="A207" s="138">
        <f>'[1]S1 Maquette'!B207</f>
        <v>0</v>
      </c>
      <c r="B207" s="138">
        <f>'[1]S1 Maquette'!C207</f>
        <v>0</v>
      </c>
      <c r="C207" s="43">
        <f>'[1]S1 Maquette'!F207</f>
        <v>0</v>
      </c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240"/>
      <c r="W207"/>
    </row>
    <row r="208" spans="1:23" ht="30.6" customHeight="1">
      <c r="A208" s="138">
        <f>'[1]S1 Maquette'!B208</f>
        <v>0</v>
      </c>
      <c r="B208" s="138">
        <f>'[1]S1 Maquette'!C208</f>
        <v>0</v>
      </c>
      <c r="C208" s="43">
        <f>'[1]S1 Maquette'!F208</f>
        <v>0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240"/>
      <c r="W208"/>
    </row>
    <row r="209" spans="1:23" ht="30.6" customHeight="1">
      <c r="A209" s="138">
        <f>'[1]S1 Maquette'!B209</f>
        <v>0</v>
      </c>
      <c r="B209" s="138">
        <f>'[1]S1 Maquette'!C209</f>
        <v>0</v>
      </c>
      <c r="C209" s="43">
        <f>'[1]S1 Maquette'!F209</f>
        <v>0</v>
      </c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240"/>
      <c r="W209"/>
    </row>
    <row r="210" spans="1:23" ht="30.6" customHeight="1">
      <c r="A210" s="138">
        <f>'[1]S1 Maquette'!B210</f>
        <v>0</v>
      </c>
      <c r="B210" s="138">
        <f>'[1]S1 Maquette'!C210</f>
        <v>0</v>
      </c>
      <c r="C210" s="43">
        <f>'[1]S1 Maquette'!F210</f>
        <v>0</v>
      </c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240"/>
      <c r="W210"/>
    </row>
    <row r="211" spans="1:23" ht="30.6" customHeight="1">
      <c r="A211" s="138">
        <f>'[1]S1 Maquette'!B211</f>
        <v>0</v>
      </c>
      <c r="B211" s="138">
        <f>'[1]S1 Maquette'!C211</f>
        <v>0</v>
      </c>
      <c r="C211" s="43">
        <f>'[1]S1 Maquette'!F211</f>
        <v>0</v>
      </c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240"/>
      <c r="W211"/>
    </row>
    <row r="212" spans="1:23" ht="30.6" customHeight="1">
      <c r="A212" s="138">
        <f>'[1]S1 Maquette'!B212</f>
        <v>0</v>
      </c>
      <c r="B212" s="138">
        <f>'[1]S1 Maquette'!C212</f>
        <v>0</v>
      </c>
      <c r="C212" s="43">
        <f>'[1]S1 Maquette'!F212</f>
        <v>0</v>
      </c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240"/>
      <c r="W212"/>
    </row>
    <row r="213" spans="1:23" ht="30.6" customHeight="1">
      <c r="A213" s="138">
        <f>'[1]S1 Maquette'!B213</f>
        <v>0</v>
      </c>
      <c r="B213" s="138">
        <f>'[1]S1 Maquette'!C213</f>
        <v>0</v>
      </c>
      <c r="C213" s="43">
        <f>'[1]S1 Maquette'!F213</f>
        <v>0</v>
      </c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240"/>
      <c r="W213"/>
    </row>
    <row r="214" spans="1:23" ht="30.6" customHeight="1">
      <c r="A214" s="138">
        <f>'[1]S1 Maquette'!B214</f>
        <v>0</v>
      </c>
      <c r="B214" s="138">
        <f>'[1]S1 Maquette'!C214</f>
        <v>0</v>
      </c>
      <c r="C214" s="43">
        <f>'[1]S1 Maquette'!F214</f>
        <v>0</v>
      </c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240"/>
      <c r="W214"/>
    </row>
    <row r="215" spans="1:23" ht="30.6" customHeight="1">
      <c r="A215" s="138">
        <f>'[1]S1 Maquette'!B215</f>
        <v>0</v>
      </c>
      <c r="B215" s="138">
        <f>'[1]S1 Maquette'!C215</f>
        <v>0</v>
      </c>
      <c r="C215" s="43">
        <f>'[1]S1 Maquette'!F215</f>
        <v>0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240"/>
      <c r="W215"/>
    </row>
    <row r="216" spans="1:23" ht="30.6" customHeight="1">
      <c r="A216" s="138">
        <f>'[1]S1 Maquette'!B216</f>
        <v>0</v>
      </c>
      <c r="B216" s="138">
        <f>'[1]S1 Maquette'!C216</f>
        <v>0</v>
      </c>
      <c r="C216" s="43">
        <f>'[1]S1 Maquette'!F216</f>
        <v>0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240"/>
      <c r="W216"/>
    </row>
    <row r="217" spans="1:23" ht="30.6" customHeight="1">
      <c r="A217" s="138">
        <f>'[1]S1 Maquette'!B217</f>
        <v>0</v>
      </c>
      <c r="B217" s="138">
        <f>'[1]S1 Maquette'!C217</f>
        <v>0</v>
      </c>
      <c r="C217" s="43">
        <f>'[1]S1 Maquette'!F217</f>
        <v>0</v>
      </c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240"/>
      <c r="W217"/>
    </row>
    <row r="218" spans="1:23" ht="30.6" customHeight="1">
      <c r="A218" s="138">
        <f>'[1]S1 Maquette'!B218</f>
        <v>0</v>
      </c>
      <c r="B218" s="138">
        <f>'[1]S1 Maquette'!C218</f>
        <v>0</v>
      </c>
      <c r="C218" s="43">
        <f>'[1]S1 Maquette'!F218</f>
        <v>0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240"/>
      <c r="W218"/>
    </row>
    <row r="219" spans="1:23" ht="30.6" customHeight="1">
      <c r="A219" s="138">
        <f>'[1]S1 Maquette'!B219</f>
        <v>0</v>
      </c>
      <c r="B219" s="138">
        <f>'[1]S1 Maquette'!C219</f>
        <v>0</v>
      </c>
      <c r="C219" s="43">
        <f>'[1]S1 Maquette'!F219</f>
        <v>0</v>
      </c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240"/>
      <c r="W219"/>
    </row>
    <row r="220" spans="1:23" ht="30.6" customHeight="1">
      <c r="A220" s="138">
        <f>'[1]S1 Maquette'!B220</f>
        <v>0</v>
      </c>
      <c r="B220" s="138">
        <f>'[1]S1 Maquette'!C220</f>
        <v>0</v>
      </c>
      <c r="C220" s="43">
        <f>'[1]S1 Maquette'!F220</f>
        <v>0</v>
      </c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240"/>
      <c r="W220"/>
    </row>
    <row r="221" spans="1:23" ht="30.6" customHeight="1">
      <c r="A221" s="138">
        <f>'[1]S1 Maquette'!B221</f>
        <v>0</v>
      </c>
      <c r="B221" s="138">
        <f>'[1]S1 Maquette'!C221</f>
        <v>0</v>
      </c>
      <c r="C221" s="43">
        <f>'[1]S1 Maquette'!F221</f>
        <v>0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240"/>
      <c r="W221"/>
    </row>
    <row r="222" spans="1:23" ht="30.6" customHeight="1">
      <c r="A222" s="138">
        <f>'[1]S1 Maquette'!B222</f>
        <v>0</v>
      </c>
      <c r="B222" s="138">
        <f>'[1]S1 Maquette'!C222</f>
        <v>0</v>
      </c>
      <c r="C222" s="43">
        <f>'[1]S1 Maquette'!F222</f>
        <v>0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240"/>
      <c r="W222"/>
    </row>
    <row r="223" spans="1:23" ht="30.6" customHeight="1">
      <c r="A223" s="138">
        <f>'[1]S1 Maquette'!B223</f>
        <v>0</v>
      </c>
      <c r="B223" s="138">
        <f>'[1]S1 Maquette'!C223</f>
        <v>0</v>
      </c>
      <c r="C223" s="43">
        <f>'[1]S1 Maquette'!F223</f>
        <v>0</v>
      </c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240"/>
      <c r="W223"/>
    </row>
    <row r="224" spans="1:23" ht="30.6" customHeight="1">
      <c r="A224" s="138">
        <f>'[1]S1 Maquette'!B224</f>
        <v>0</v>
      </c>
      <c r="B224" s="138">
        <f>'[1]S1 Maquette'!C224</f>
        <v>0</v>
      </c>
      <c r="C224" s="43">
        <f>'[1]S1 Maquette'!F224</f>
        <v>0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240"/>
      <c r="W224"/>
    </row>
    <row r="225" spans="1:23" ht="30.6" customHeight="1">
      <c r="A225" s="138">
        <f>'[1]S1 Maquette'!B225</f>
        <v>0</v>
      </c>
      <c r="B225" s="138">
        <f>'[1]S1 Maquette'!C225</f>
        <v>0</v>
      </c>
      <c r="C225" s="43">
        <f>'[1]S1 Maquette'!F225</f>
        <v>0</v>
      </c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240"/>
      <c r="W225"/>
    </row>
    <row r="226" spans="1:23" ht="30.6" customHeight="1">
      <c r="A226" s="138">
        <f>'[1]S1 Maquette'!B226</f>
        <v>0</v>
      </c>
      <c r="B226" s="138">
        <f>'[1]S1 Maquette'!C226</f>
        <v>0</v>
      </c>
      <c r="C226" s="43">
        <f>'[1]S1 Maquette'!F226</f>
        <v>0</v>
      </c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240"/>
      <c r="W226"/>
    </row>
    <row r="227" spans="1:23" ht="30.6" customHeight="1">
      <c r="A227" s="138">
        <f>'[1]S1 Maquette'!B227</f>
        <v>0</v>
      </c>
      <c r="B227" s="138">
        <f>'[1]S1 Maquette'!C227</f>
        <v>0</v>
      </c>
      <c r="C227" s="43">
        <f>'[1]S1 Maquette'!F227</f>
        <v>0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240"/>
      <c r="W227"/>
    </row>
    <row r="228" spans="1:23" ht="30.6" customHeight="1">
      <c r="A228" s="138">
        <f>'[1]S1 Maquette'!B228</f>
        <v>0</v>
      </c>
      <c r="B228" s="138">
        <f>'[1]S1 Maquette'!C228</f>
        <v>0</v>
      </c>
      <c r="C228" s="43">
        <f>'[1]S1 Maquette'!F228</f>
        <v>0</v>
      </c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240"/>
      <c r="W228"/>
    </row>
    <row r="229" spans="1:23" ht="30.6" customHeight="1">
      <c r="A229" s="138">
        <f>'[1]S1 Maquette'!B229</f>
        <v>0</v>
      </c>
      <c r="B229" s="138">
        <f>'[1]S1 Maquette'!C229</f>
        <v>0</v>
      </c>
      <c r="C229" s="43">
        <f>'[1]S1 Maquette'!F229</f>
        <v>0</v>
      </c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240"/>
      <c r="W229"/>
    </row>
    <row r="230" spans="1:23" ht="30.6" customHeight="1">
      <c r="A230" s="138">
        <f>'[1]S1 Maquette'!B230</f>
        <v>0</v>
      </c>
      <c r="B230" s="138">
        <f>'[1]S1 Maquette'!C230</f>
        <v>0</v>
      </c>
      <c r="C230" s="43">
        <f>'[1]S1 Maquette'!F230</f>
        <v>0</v>
      </c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240"/>
      <c r="W230"/>
    </row>
    <row r="231" spans="1:23" ht="30.6" customHeight="1">
      <c r="A231" s="138">
        <f>'[1]S1 Maquette'!B231</f>
        <v>0</v>
      </c>
      <c r="B231" s="138">
        <f>'[1]S1 Maquette'!C231</f>
        <v>0</v>
      </c>
      <c r="C231" s="43">
        <f>'[1]S1 Maquette'!F231</f>
        <v>0</v>
      </c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240"/>
      <c r="W231"/>
    </row>
    <row r="232" spans="1:23" ht="30.6" customHeight="1">
      <c r="A232" s="138">
        <f>'[1]S1 Maquette'!B232</f>
        <v>0</v>
      </c>
      <c r="B232" s="138">
        <f>'[1]S1 Maquette'!C232</f>
        <v>0</v>
      </c>
      <c r="C232" s="43">
        <f>'[1]S1 Maquette'!F232</f>
        <v>0</v>
      </c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240"/>
      <c r="W232"/>
    </row>
    <row r="233" spans="1:23" ht="30.6" customHeight="1">
      <c r="A233" s="138">
        <f>'[1]S1 Maquette'!B233</f>
        <v>0</v>
      </c>
      <c r="B233" s="138">
        <f>'[1]S1 Maquette'!C233</f>
        <v>0</v>
      </c>
      <c r="C233" s="43">
        <f>'[1]S1 Maquette'!F233</f>
        <v>0</v>
      </c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240"/>
      <c r="W233"/>
    </row>
    <row r="234" spans="1:23" ht="30.6" customHeight="1">
      <c r="A234" s="138">
        <f>'[1]S1 Maquette'!B234</f>
        <v>0</v>
      </c>
      <c r="B234" s="138">
        <f>'[1]S1 Maquette'!C234</f>
        <v>0</v>
      </c>
      <c r="C234" s="43">
        <f>'[1]S1 Maquette'!F234</f>
        <v>0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240"/>
      <c r="W234"/>
    </row>
    <row r="235" spans="1:23" ht="30.6" customHeight="1">
      <c r="A235" s="138">
        <f>'[1]S1 Maquette'!B235</f>
        <v>0</v>
      </c>
      <c r="B235" s="138">
        <f>'[1]S1 Maquette'!C235</f>
        <v>0</v>
      </c>
      <c r="C235" s="43">
        <f>'[1]S1 Maquette'!F235</f>
        <v>0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240"/>
      <c r="W235"/>
    </row>
    <row r="236" spans="1:23" ht="30.6" customHeight="1">
      <c r="A236" s="138">
        <f>'[1]S1 Maquette'!B236</f>
        <v>0</v>
      </c>
      <c r="B236" s="138">
        <f>'[1]S1 Maquette'!C236</f>
        <v>0</v>
      </c>
      <c r="C236" s="43">
        <f>'[1]S1 Maquette'!F236</f>
        <v>0</v>
      </c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240"/>
      <c r="W236"/>
    </row>
    <row r="237" spans="1:23" ht="30.6" customHeight="1">
      <c r="A237" s="138">
        <f>'[1]S1 Maquette'!B237</f>
        <v>0</v>
      </c>
      <c r="B237" s="138">
        <f>'[1]S1 Maquette'!C237</f>
        <v>0</v>
      </c>
      <c r="C237" s="43">
        <f>'[1]S1 Maquette'!F237</f>
        <v>0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240"/>
      <c r="W237"/>
    </row>
    <row r="238" spans="1:23" ht="30.6" customHeight="1">
      <c r="A238" s="138">
        <f>'[1]S1 Maquette'!B238</f>
        <v>0</v>
      </c>
      <c r="B238" s="138">
        <f>'[1]S1 Maquette'!C238</f>
        <v>0</v>
      </c>
      <c r="C238" s="43">
        <f>'[1]S1 Maquette'!F238</f>
        <v>0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240"/>
      <c r="W238"/>
    </row>
    <row r="239" spans="1:23" ht="30.6" customHeight="1">
      <c r="A239" s="138">
        <f>'[1]S1 Maquette'!B239</f>
        <v>0</v>
      </c>
      <c r="B239" s="138">
        <f>'[1]S1 Maquette'!C239</f>
        <v>0</v>
      </c>
      <c r="C239" s="43">
        <f>'[1]S1 Maquette'!F239</f>
        <v>0</v>
      </c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240"/>
      <c r="W239"/>
    </row>
    <row r="240" spans="1:23" ht="30.6" customHeight="1">
      <c r="A240" s="138">
        <f>'[1]S1 Maquette'!B240</f>
        <v>0</v>
      </c>
      <c r="B240" s="138">
        <f>'[1]S1 Maquette'!C240</f>
        <v>0</v>
      </c>
      <c r="C240" s="43">
        <f>'[1]S1 Maquette'!F240</f>
        <v>0</v>
      </c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240"/>
      <c r="W240"/>
    </row>
    <row r="241" spans="1:23" ht="30.6" customHeight="1">
      <c r="A241" s="138">
        <f>'[1]S1 Maquette'!B241</f>
        <v>0</v>
      </c>
      <c r="B241" s="138">
        <f>'[1]S1 Maquette'!C241</f>
        <v>0</v>
      </c>
      <c r="C241" s="43">
        <f>'[1]S1 Maquette'!F241</f>
        <v>0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240"/>
      <c r="W241"/>
    </row>
    <row r="242" spans="1:23" ht="30.6" customHeight="1">
      <c r="A242" s="138">
        <f>'[1]S1 Maquette'!B242</f>
        <v>0</v>
      </c>
      <c r="B242" s="138">
        <f>'[1]S1 Maquette'!C242</f>
        <v>0</v>
      </c>
      <c r="C242" s="43">
        <f>'[1]S1 Maquette'!F242</f>
        <v>0</v>
      </c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240"/>
      <c r="W242"/>
    </row>
    <row r="243" spans="1:23" ht="30.6" customHeight="1">
      <c r="A243" s="138">
        <f>'[1]S1 Maquette'!B243</f>
        <v>0</v>
      </c>
      <c r="B243" s="138">
        <f>'[1]S1 Maquette'!C243</f>
        <v>0</v>
      </c>
      <c r="C243" s="43">
        <f>'[1]S1 Maquette'!F243</f>
        <v>0</v>
      </c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240"/>
      <c r="W243"/>
    </row>
    <row r="244" spans="1:23" ht="30.6" customHeight="1">
      <c r="A244" s="138">
        <f>'[1]S1 Maquette'!B244</f>
        <v>0</v>
      </c>
      <c r="B244" s="138">
        <f>'[1]S1 Maquette'!C244</f>
        <v>0</v>
      </c>
      <c r="C244" s="43">
        <f>'[1]S1 Maquette'!F244</f>
        <v>0</v>
      </c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240"/>
      <c r="W244"/>
    </row>
    <row r="245" spans="1:23" ht="30.6" customHeight="1">
      <c r="A245" s="138">
        <f>'[1]S1 Maquette'!B245</f>
        <v>0</v>
      </c>
      <c r="B245" s="138">
        <f>'[1]S1 Maquette'!C245</f>
        <v>0</v>
      </c>
      <c r="C245" s="43">
        <f>'[1]S1 Maquette'!F245</f>
        <v>0</v>
      </c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240"/>
      <c r="W245"/>
    </row>
    <row r="246" spans="1:23" ht="30.6" customHeight="1">
      <c r="A246" s="138">
        <f>'[1]S1 Maquette'!B246</f>
        <v>0</v>
      </c>
      <c r="B246" s="138">
        <f>'[1]S1 Maquette'!C246</f>
        <v>0</v>
      </c>
      <c r="C246" s="43">
        <f>'[1]S1 Maquette'!F246</f>
        <v>0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240"/>
      <c r="W246"/>
    </row>
    <row r="247" spans="1:23" ht="30.6" customHeight="1">
      <c r="A247" s="138">
        <f>'[1]S1 Maquette'!B247</f>
        <v>0</v>
      </c>
      <c r="B247" s="138">
        <f>'[1]S1 Maquette'!C247</f>
        <v>0</v>
      </c>
      <c r="C247" s="43">
        <f>'[1]S1 Maquette'!F247</f>
        <v>0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240"/>
      <c r="W247"/>
    </row>
    <row r="248" spans="1:23" ht="30.6" customHeight="1">
      <c r="A248" s="138">
        <f>'[1]S1 Maquette'!B248</f>
        <v>0</v>
      </c>
      <c r="B248" s="138">
        <f>'[1]S1 Maquette'!C248</f>
        <v>0</v>
      </c>
      <c r="C248" s="43">
        <f>'[1]S1 Maquette'!F248</f>
        <v>0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240"/>
      <c r="W248"/>
    </row>
    <row r="249" spans="1:23" ht="30.6" customHeight="1">
      <c r="A249" s="138">
        <f>'[1]S1 Maquette'!B249</f>
        <v>0</v>
      </c>
      <c r="B249" s="138">
        <f>'[1]S1 Maquette'!C249</f>
        <v>0</v>
      </c>
      <c r="C249" s="43">
        <f>'[1]S1 Maquette'!F249</f>
        <v>0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240"/>
      <c r="W249"/>
    </row>
    <row r="250" spans="1:23" ht="30.6" customHeight="1">
      <c r="A250" s="138">
        <f>'[1]S1 Maquette'!B250</f>
        <v>0</v>
      </c>
      <c r="B250" s="138">
        <f>'[1]S1 Maquette'!C250</f>
        <v>0</v>
      </c>
      <c r="C250" s="43">
        <f>'[1]S1 Maquette'!F250</f>
        <v>0</v>
      </c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240"/>
      <c r="W250"/>
    </row>
    <row r="251" spans="1:23" ht="30.6" customHeight="1">
      <c r="A251" s="138">
        <f>'[1]S1 Maquette'!B251</f>
        <v>0</v>
      </c>
      <c r="B251" s="138">
        <f>'[1]S1 Maquette'!C251</f>
        <v>0</v>
      </c>
      <c r="C251" s="43">
        <f>'[1]S1 Maquette'!F251</f>
        <v>0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240"/>
      <c r="W251"/>
    </row>
    <row r="252" spans="1:23" ht="30.6" customHeight="1">
      <c r="A252" s="138">
        <f>'[1]S1 Maquette'!B252</f>
        <v>0</v>
      </c>
      <c r="B252" s="138">
        <f>'[1]S1 Maquette'!C252</f>
        <v>0</v>
      </c>
      <c r="C252" s="43">
        <f>'[1]S1 Maquette'!F252</f>
        <v>0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240"/>
      <c r="W252"/>
    </row>
    <row r="253" spans="1:23" ht="30.6" customHeight="1">
      <c r="A253" s="138">
        <f>'[1]S1 Maquette'!B253</f>
        <v>0</v>
      </c>
      <c r="B253" s="138">
        <f>'[1]S1 Maquette'!C253</f>
        <v>0</v>
      </c>
      <c r="C253" s="43">
        <f>'[1]S1 Maquette'!F253</f>
        <v>0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240"/>
      <c r="W253"/>
    </row>
    <row r="254" spans="1:23" ht="30.6" customHeight="1">
      <c r="A254" s="138">
        <f>'[1]S1 Maquette'!B254</f>
        <v>0</v>
      </c>
      <c r="B254" s="138">
        <f>'[1]S1 Maquette'!C254</f>
        <v>0</v>
      </c>
      <c r="C254" s="43">
        <f>'[1]S1 Maquette'!F254</f>
        <v>0</v>
      </c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240"/>
      <c r="W254"/>
    </row>
    <row r="255" spans="1:23" ht="30.6" customHeight="1">
      <c r="A255" s="138">
        <f>'[1]S1 Maquette'!B255</f>
        <v>0</v>
      </c>
      <c r="B255" s="138">
        <f>'[1]S1 Maquette'!C255</f>
        <v>0</v>
      </c>
      <c r="C255" s="43">
        <f>'[1]S1 Maquette'!F255</f>
        <v>0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240"/>
      <c r="W255"/>
    </row>
    <row r="256" spans="1:23" ht="30.6" customHeight="1">
      <c r="A256" s="138">
        <f>'[1]S1 Maquette'!B256</f>
        <v>0</v>
      </c>
      <c r="B256" s="138">
        <f>'[1]S1 Maquette'!C256</f>
        <v>0</v>
      </c>
      <c r="C256" s="43">
        <f>'[1]S1 Maquette'!F256</f>
        <v>0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240"/>
      <c r="W256"/>
    </row>
    <row r="257" spans="1:23" ht="30.6" customHeight="1">
      <c r="A257" s="138">
        <f>'[1]S1 Maquette'!B257</f>
        <v>0</v>
      </c>
      <c r="B257" s="138">
        <f>'[1]S1 Maquette'!C257</f>
        <v>0</v>
      </c>
      <c r="C257" s="43">
        <f>'[1]S1 Maquette'!F257</f>
        <v>0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240"/>
      <c r="W257"/>
    </row>
    <row r="258" spans="1:23" ht="30.6" customHeight="1">
      <c r="A258" s="138">
        <f>'[1]S1 Maquette'!B258</f>
        <v>0</v>
      </c>
      <c r="B258" s="138">
        <f>'[1]S1 Maquette'!C258</f>
        <v>0</v>
      </c>
      <c r="C258" s="43">
        <f>'[1]S1 Maquette'!F258</f>
        <v>0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240"/>
      <c r="W258"/>
    </row>
    <row r="259" spans="1:23" ht="30.6" customHeight="1">
      <c r="A259" s="138">
        <f>'[1]S1 Maquette'!B259</f>
        <v>0</v>
      </c>
      <c r="B259" s="138">
        <f>'[1]S1 Maquette'!C259</f>
        <v>0</v>
      </c>
      <c r="C259" s="43">
        <f>'[1]S1 Maquette'!F259</f>
        <v>0</v>
      </c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240"/>
      <c r="W259"/>
    </row>
    <row r="260" spans="1:23" ht="30.6" customHeight="1">
      <c r="A260" s="138">
        <f>'[1]S1 Maquette'!B260</f>
        <v>0</v>
      </c>
      <c r="B260" s="138">
        <f>'[1]S1 Maquette'!C260</f>
        <v>0</v>
      </c>
      <c r="C260" s="43">
        <f>'[1]S1 Maquette'!F260</f>
        <v>0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240"/>
      <c r="W260"/>
    </row>
    <row r="261" spans="1:23" ht="30.6" customHeight="1">
      <c r="A261" s="138">
        <f>'[1]S1 Maquette'!B261</f>
        <v>0</v>
      </c>
      <c r="B261" s="138">
        <f>'[1]S1 Maquette'!C261</f>
        <v>0</v>
      </c>
      <c r="C261" s="43">
        <f>'[1]S1 Maquette'!F261</f>
        <v>0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240"/>
      <c r="W261"/>
    </row>
    <row r="262" spans="1:23" ht="30.6" customHeight="1">
      <c r="A262" s="138">
        <f>'[1]S1 Maquette'!B262</f>
        <v>0</v>
      </c>
      <c r="B262" s="138">
        <f>'[1]S1 Maquette'!C262</f>
        <v>0</v>
      </c>
      <c r="C262" s="43">
        <f>'[1]S1 Maquette'!F262</f>
        <v>0</v>
      </c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240"/>
      <c r="W262"/>
    </row>
    <row r="263" spans="1:23" ht="30.6" customHeight="1">
      <c r="A263" s="138">
        <f>'[1]S1 Maquette'!B263</f>
        <v>0</v>
      </c>
      <c r="B263" s="138">
        <f>'[1]S1 Maquette'!C263</f>
        <v>0</v>
      </c>
      <c r="C263" s="43">
        <f>'[1]S1 Maquette'!F263</f>
        <v>0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240"/>
      <c r="W263"/>
    </row>
    <row r="264" spans="1:23" ht="30.6" customHeight="1">
      <c r="A264" s="138">
        <f>'[1]S1 Maquette'!B264</f>
        <v>0</v>
      </c>
      <c r="B264" s="138">
        <f>'[1]S1 Maquette'!C264</f>
        <v>0</v>
      </c>
      <c r="C264" s="43">
        <f>'[1]S1 Maquette'!F264</f>
        <v>0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240"/>
      <c r="W264"/>
    </row>
    <row r="265" spans="1:23" ht="30.6" customHeight="1">
      <c r="A265" s="138">
        <f>'[1]S1 Maquette'!B265</f>
        <v>0</v>
      </c>
      <c r="B265" s="138">
        <f>'[1]S1 Maquette'!C265</f>
        <v>0</v>
      </c>
      <c r="C265" s="43">
        <f>'[1]S1 Maquette'!F265</f>
        <v>0</v>
      </c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240"/>
      <c r="W265"/>
    </row>
    <row r="266" spans="1:23" ht="30.6" customHeight="1">
      <c r="A266" s="138">
        <f>'[1]S1 Maquette'!B266</f>
        <v>0</v>
      </c>
      <c r="B266" s="138">
        <f>'[1]S1 Maquette'!C266</f>
        <v>0</v>
      </c>
      <c r="C266" s="43">
        <f>'[1]S1 Maquette'!F266</f>
        <v>0</v>
      </c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240"/>
      <c r="W266"/>
    </row>
    <row r="267" spans="1:23" ht="30.6" customHeight="1">
      <c r="A267" s="138">
        <f>'[1]S1 Maquette'!B267</f>
        <v>0</v>
      </c>
      <c r="B267" s="138">
        <f>'[1]S1 Maquette'!C267</f>
        <v>0</v>
      </c>
      <c r="C267" s="43">
        <f>'[1]S1 Maquette'!F267</f>
        <v>0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240"/>
      <c r="W267"/>
    </row>
    <row r="268" spans="1:23" ht="30.6" customHeight="1">
      <c r="A268" s="138">
        <f>'[1]S1 Maquette'!B268</f>
        <v>0</v>
      </c>
      <c r="B268" s="138">
        <f>'[1]S1 Maquette'!C268</f>
        <v>0</v>
      </c>
      <c r="C268" s="43">
        <f>'[1]S1 Maquette'!F268</f>
        <v>0</v>
      </c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240"/>
      <c r="W268"/>
    </row>
    <row r="269" spans="1:23" ht="30.6" customHeight="1">
      <c r="A269" s="138">
        <f>'[1]S1 Maquette'!B269</f>
        <v>0</v>
      </c>
      <c r="B269" s="138">
        <f>'[1]S1 Maquette'!C269</f>
        <v>0</v>
      </c>
      <c r="C269" s="43">
        <f>'[1]S1 Maquette'!F269</f>
        <v>0</v>
      </c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240"/>
      <c r="W269"/>
    </row>
    <row r="270" spans="1:23" ht="30.6" customHeight="1">
      <c r="A270" s="138">
        <f>'[1]S1 Maquette'!B270</f>
        <v>0</v>
      </c>
      <c r="B270" s="138">
        <f>'[1]S1 Maquette'!C270</f>
        <v>0</v>
      </c>
      <c r="C270" s="43">
        <f>'[1]S1 Maquette'!F270</f>
        <v>0</v>
      </c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240"/>
      <c r="W270"/>
    </row>
    <row r="271" spans="1:23" ht="30.6" customHeight="1">
      <c r="A271" s="138">
        <f>'[1]S1 Maquette'!B271</f>
        <v>0</v>
      </c>
      <c r="B271" s="138">
        <f>'[1]S1 Maquette'!C271</f>
        <v>0</v>
      </c>
      <c r="C271" s="43">
        <f>'[1]S1 Maquette'!F271</f>
        <v>0</v>
      </c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240"/>
      <c r="W271"/>
    </row>
    <row r="272" spans="1:23" ht="30.6" customHeight="1">
      <c r="A272" s="138">
        <f>'[1]S1 Maquette'!B272</f>
        <v>0</v>
      </c>
      <c r="B272" s="138">
        <f>'[1]S1 Maquette'!C272</f>
        <v>0</v>
      </c>
      <c r="C272" s="43">
        <f>'[1]S1 Maquette'!F272</f>
        <v>0</v>
      </c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240"/>
      <c r="W272"/>
    </row>
    <row r="273" spans="1:23" ht="30.6" customHeight="1">
      <c r="A273" s="138">
        <f>'[1]S1 Maquette'!B273</f>
        <v>0</v>
      </c>
      <c r="B273" s="138">
        <f>'[1]S1 Maquette'!C273</f>
        <v>0</v>
      </c>
      <c r="C273" s="43">
        <f>'[1]S1 Maquette'!F273</f>
        <v>0</v>
      </c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240"/>
      <c r="W273"/>
    </row>
    <row r="274" spans="1:23" ht="30.6" customHeight="1">
      <c r="A274" s="138">
        <f>'[1]S1 Maquette'!B274</f>
        <v>0</v>
      </c>
      <c r="B274" s="138">
        <f>'[1]S1 Maquette'!C274</f>
        <v>0</v>
      </c>
      <c r="C274" s="43">
        <f>'[1]S1 Maquette'!F274</f>
        <v>0</v>
      </c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240"/>
      <c r="W274"/>
    </row>
    <row r="275" spans="1:23" ht="30.6" customHeight="1">
      <c r="A275" s="138">
        <f>'[1]S1 Maquette'!B275</f>
        <v>0</v>
      </c>
      <c r="B275" s="138">
        <f>'[1]S1 Maquette'!C275</f>
        <v>0</v>
      </c>
      <c r="C275" s="43">
        <f>'[1]S1 Maquette'!F275</f>
        <v>0</v>
      </c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240"/>
      <c r="W275"/>
    </row>
    <row r="276" spans="1:23" ht="30.6" customHeight="1">
      <c r="A276" s="138">
        <f>'[1]S1 Maquette'!B276</f>
        <v>0</v>
      </c>
      <c r="B276" s="138">
        <f>'[1]S1 Maquette'!C276</f>
        <v>0</v>
      </c>
      <c r="C276" s="43">
        <f>'[1]S1 Maquette'!F276</f>
        <v>0</v>
      </c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240"/>
      <c r="W276"/>
    </row>
    <row r="277" spans="1:23" ht="30.6" customHeight="1">
      <c r="A277" s="138">
        <f>'[1]S1 Maquette'!B277</f>
        <v>0</v>
      </c>
      <c r="B277" s="138">
        <f>'[1]S1 Maquette'!C277</f>
        <v>0</v>
      </c>
      <c r="C277" s="43">
        <f>'[1]S1 Maquette'!F277</f>
        <v>0</v>
      </c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240"/>
      <c r="W277"/>
    </row>
    <row r="278" spans="1:23" ht="30.6" customHeight="1">
      <c r="A278" s="138">
        <f>'[1]S1 Maquette'!B278</f>
        <v>0</v>
      </c>
      <c r="B278" s="138">
        <f>'[1]S1 Maquette'!C278</f>
        <v>0</v>
      </c>
      <c r="C278" s="43">
        <f>'[1]S1 Maquette'!F278</f>
        <v>0</v>
      </c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240"/>
      <c r="W278"/>
    </row>
    <row r="279" spans="1:23" ht="30.6" customHeight="1">
      <c r="A279" s="138">
        <f>'[1]S1 Maquette'!B279</f>
        <v>0</v>
      </c>
      <c r="B279" s="138">
        <f>'[1]S1 Maquette'!C279</f>
        <v>0</v>
      </c>
      <c r="C279" s="43">
        <f>'[1]S1 Maquette'!F279</f>
        <v>0</v>
      </c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240"/>
      <c r="W279"/>
    </row>
    <row r="280" spans="1:23" ht="30.6" customHeight="1">
      <c r="A280" s="138">
        <f>'[1]S1 Maquette'!B280</f>
        <v>0</v>
      </c>
      <c r="B280" s="138">
        <f>'[1]S1 Maquette'!C280</f>
        <v>0</v>
      </c>
      <c r="C280" s="43">
        <f>'[1]S1 Maquette'!F280</f>
        <v>0</v>
      </c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240"/>
      <c r="W280"/>
    </row>
    <row r="281" spans="1:23" ht="30.6" customHeight="1">
      <c r="A281" s="138">
        <f>'[1]S1 Maquette'!B281</f>
        <v>0</v>
      </c>
      <c r="B281" s="138">
        <f>'[1]S1 Maquette'!C281</f>
        <v>0</v>
      </c>
      <c r="C281" s="43">
        <f>'[1]S1 Maquette'!F281</f>
        <v>0</v>
      </c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240"/>
      <c r="W281"/>
    </row>
    <row r="282" spans="1:23" ht="30.6" customHeight="1">
      <c r="A282" s="138">
        <f>'[1]S1 Maquette'!B282</f>
        <v>0</v>
      </c>
      <c r="B282" s="138">
        <f>'[1]S1 Maquette'!C282</f>
        <v>0</v>
      </c>
      <c r="C282" s="43">
        <f>'[1]S1 Maquette'!F282</f>
        <v>0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240"/>
      <c r="W282"/>
    </row>
    <row r="283" spans="1:23" ht="30.6" customHeight="1">
      <c r="A283" s="138">
        <f>'[1]S1 Maquette'!B283</f>
        <v>0</v>
      </c>
      <c r="B283" s="138">
        <f>'[1]S1 Maquette'!C283</f>
        <v>0</v>
      </c>
      <c r="C283" s="43">
        <f>'[1]S1 Maquette'!F283</f>
        <v>0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240"/>
      <c r="W283"/>
    </row>
    <row r="284" spans="1:23" ht="30.6" customHeight="1">
      <c r="A284" s="138">
        <f>'[1]S1 Maquette'!B284</f>
        <v>0</v>
      </c>
      <c r="B284" s="138">
        <f>'[1]S1 Maquette'!C284</f>
        <v>0</v>
      </c>
      <c r="C284" s="43">
        <f>'[1]S1 Maquette'!F284</f>
        <v>0</v>
      </c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240"/>
      <c r="W284"/>
    </row>
    <row r="285" spans="1:23" ht="30.6" customHeight="1">
      <c r="A285" s="138">
        <f>'[1]S1 Maquette'!B285</f>
        <v>0</v>
      </c>
      <c r="B285" s="138">
        <f>'[1]S1 Maquette'!C285</f>
        <v>0</v>
      </c>
      <c r="C285" s="43">
        <f>'[1]S1 Maquette'!F285</f>
        <v>0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240"/>
      <c r="W285"/>
    </row>
    <row r="286" spans="1:23" ht="30.6" customHeight="1">
      <c r="A286" s="138">
        <f>'[1]S1 Maquette'!B286</f>
        <v>0</v>
      </c>
      <c r="B286" s="138">
        <f>'[1]S1 Maquette'!C286</f>
        <v>0</v>
      </c>
      <c r="C286" s="43">
        <f>'[1]S1 Maquette'!F286</f>
        <v>0</v>
      </c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240"/>
      <c r="W286"/>
    </row>
    <row r="287" spans="1:23" ht="30.6" customHeight="1">
      <c r="A287" s="138">
        <f>'[1]S1 Maquette'!B287</f>
        <v>0</v>
      </c>
      <c r="B287" s="138">
        <f>'[1]S1 Maquette'!C287</f>
        <v>0</v>
      </c>
      <c r="C287" s="43">
        <f>'[1]S1 Maquette'!F287</f>
        <v>0</v>
      </c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240"/>
      <c r="W287"/>
    </row>
    <row r="288" spans="1:23" ht="30.6" customHeight="1">
      <c r="A288" s="138">
        <f>'[1]S1 Maquette'!B288</f>
        <v>0</v>
      </c>
      <c r="B288" s="138">
        <f>'[1]S1 Maquette'!C288</f>
        <v>0</v>
      </c>
      <c r="C288" s="43">
        <f>'[1]S1 Maquette'!F288</f>
        <v>0</v>
      </c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240"/>
      <c r="W288"/>
    </row>
    <row r="289" spans="1:23" ht="30.6" customHeight="1">
      <c r="A289" s="138">
        <f>'[1]S1 Maquette'!B289</f>
        <v>0</v>
      </c>
      <c r="B289" s="138">
        <f>'[1]S1 Maquette'!C289</f>
        <v>0</v>
      </c>
      <c r="C289" s="43">
        <f>'[1]S1 Maquette'!F289</f>
        <v>0</v>
      </c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240"/>
      <c r="W289"/>
    </row>
    <row r="290" spans="1:23" ht="30.6" customHeight="1">
      <c r="A290" s="138">
        <f>'[1]S1 Maquette'!B290</f>
        <v>0</v>
      </c>
      <c r="B290" s="138">
        <f>'[1]S1 Maquette'!C290</f>
        <v>0</v>
      </c>
      <c r="C290" s="43">
        <f>'[1]S1 Maquette'!F290</f>
        <v>0</v>
      </c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240"/>
      <c r="W290"/>
    </row>
    <row r="291" spans="1:23" ht="30.6" customHeight="1">
      <c r="A291" s="138">
        <f>'[1]S1 Maquette'!B291</f>
        <v>0</v>
      </c>
      <c r="B291" s="138">
        <f>'[1]S1 Maquette'!C291</f>
        <v>0</v>
      </c>
      <c r="C291" s="43">
        <f>'[1]S1 Maquette'!F291</f>
        <v>0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240"/>
      <c r="W291"/>
    </row>
    <row r="292" spans="1:23" ht="30.6" customHeight="1">
      <c r="A292" s="138">
        <f>'[1]S1 Maquette'!B292</f>
        <v>0</v>
      </c>
      <c r="B292" s="138">
        <f>'[1]S1 Maquette'!C292</f>
        <v>0</v>
      </c>
      <c r="C292" s="43">
        <f>'[1]S1 Maquette'!F292</f>
        <v>0</v>
      </c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240"/>
      <c r="W292"/>
    </row>
    <row r="293" spans="1:23" ht="30.6" customHeight="1">
      <c r="A293" s="138">
        <f>'[1]S1 Maquette'!B293</f>
        <v>0</v>
      </c>
      <c r="B293" s="138">
        <f>'[1]S1 Maquette'!C293</f>
        <v>0</v>
      </c>
      <c r="C293" s="43">
        <f>'[1]S1 Maquette'!F293</f>
        <v>0</v>
      </c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240"/>
      <c r="W293"/>
    </row>
    <row r="294" spans="1:23" ht="30.6" customHeight="1">
      <c r="A294" s="138">
        <f>'[1]S1 Maquette'!B294</f>
        <v>0</v>
      </c>
      <c r="B294" s="138">
        <f>'[1]S1 Maquette'!C294</f>
        <v>0</v>
      </c>
      <c r="C294" s="43">
        <f>'[1]S1 Maquette'!F294</f>
        <v>0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240"/>
      <c r="W294"/>
    </row>
    <row r="295" spans="1:23" ht="30.6" customHeight="1">
      <c r="A295" s="138">
        <f>'[1]S1 Maquette'!B295</f>
        <v>0</v>
      </c>
      <c r="B295" s="138">
        <f>'[1]S1 Maquette'!C295</f>
        <v>0</v>
      </c>
      <c r="C295" s="43">
        <f>'[1]S1 Maquette'!F295</f>
        <v>0</v>
      </c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240"/>
      <c r="W295"/>
    </row>
    <row r="296" spans="1:23" ht="30.6" customHeight="1">
      <c r="A296" s="138">
        <f>'[1]S1 Maquette'!B296</f>
        <v>0</v>
      </c>
      <c r="B296" s="138">
        <f>'[1]S1 Maquette'!C296</f>
        <v>0</v>
      </c>
      <c r="C296" s="43">
        <f>'[1]S1 Maquette'!F296</f>
        <v>0</v>
      </c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240"/>
      <c r="W296"/>
    </row>
    <row r="297" spans="1:23" ht="30.6" customHeight="1">
      <c r="A297" s="138">
        <f>'[1]S1 Maquette'!B297</f>
        <v>0</v>
      </c>
      <c r="B297" s="138">
        <f>'[1]S1 Maquette'!C297</f>
        <v>0</v>
      </c>
      <c r="C297" s="43">
        <f>'[1]S1 Maquette'!F297</f>
        <v>0</v>
      </c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240"/>
      <c r="W297"/>
    </row>
    <row r="298" spans="1:23" ht="30.6" customHeight="1">
      <c r="A298" s="138">
        <f>'[1]S1 Maquette'!B298</f>
        <v>0</v>
      </c>
      <c r="B298" s="138">
        <f>'[1]S1 Maquette'!C298</f>
        <v>0</v>
      </c>
      <c r="C298" s="43">
        <f>'[1]S1 Maquette'!F298</f>
        <v>0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240"/>
      <c r="W298"/>
    </row>
    <row r="299" spans="1:23" ht="30.6" customHeight="1">
      <c r="A299" s="138">
        <f>'[1]S1 Maquette'!B299</f>
        <v>0</v>
      </c>
      <c r="B299" s="138">
        <f>'[1]S1 Maquette'!C299</f>
        <v>0</v>
      </c>
      <c r="C299" s="43">
        <f>'[1]S1 Maquette'!F299</f>
        <v>0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240"/>
      <c r="W299"/>
    </row>
    <row r="300" spans="1:23" ht="30.6" customHeight="1">
      <c r="A300" s="138">
        <f>'[1]S1 Maquette'!B300</f>
        <v>0</v>
      </c>
      <c r="B300" s="138">
        <f>'[1]S1 Maquette'!C300</f>
        <v>0</v>
      </c>
      <c r="C300" s="43">
        <f>'[1]S1 Maquette'!F300</f>
        <v>0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240"/>
      <c r="W300"/>
    </row>
    <row r="301" spans="1:23" ht="30.6" customHeight="1">
      <c r="A301" s="138">
        <f>'[1]S1 Maquette'!B301</f>
        <v>0</v>
      </c>
      <c r="B301" s="138">
        <f>'[1]S1 Maquette'!C301</f>
        <v>0</v>
      </c>
      <c r="C301" s="43">
        <f>'[1]S1 Maquette'!F301</f>
        <v>0</v>
      </c>
      <c r="D301" s="137"/>
      <c r="E301" s="137"/>
      <c r="F301" s="137"/>
      <c r="G301" s="137"/>
      <c r="H301" s="137"/>
      <c r="I301" s="137"/>
      <c r="J301" s="137"/>
      <c r="K301" s="137"/>
      <c r="L301" s="137"/>
      <c r="M301" s="137"/>
      <c r="N301" s="137"/>
      <c r="O301" s="137"/>
      <c r="P301" s="137"/>
      <c r="Q301" s="137"/>
      <c r="R301" s="137"/>
      <c r="S301" s="137"/>
      <c r="T301" s="240"/>
      <c r="W301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2:A1000">
    <cfRule type="expression" dxfId="1122" priority="40">
      <formula>$C1="Parcours Pédagogique"</formula>
    </cfRule>
    <cfRule type="expression" dxfId="1121" priority="41">
      <formula>$C1="BLOC"</formula>
    </cfRule>
    <cfRule type="expression" dxfId="1120" priority="42">
      <formula>$C1="OPTION"</formula>
    </cfRule>
  </conditionalFormatting>
  <conditionalFormatting sqref="A37:B37">
    <cfRule type="expression" dxfId="1119" priority="11">
      <formula>$C37="Modification MCC"</formula>
    </cfRule>
    <cfRule type="expression" dxfId="1118" priority="12">
      <formula>$C37="Modification"</formula>
    </cfRule>
    <cfRule type="expression" dxfId="1117" priority="13">
      <formula>$C37="Création"</formula>
    </cfRule>
    <cfRule type="expression" dxfId="1116" priority="14">
      <formula>$C37="Fermeture"</formula>
    </cfRule>
  </conditionalFormatting>
  <conditionalFormatting sqref="A18:S26 A42:S301 T18 A27:C36 C37 A38:C41">
    <cfRule type="expression" dxfId="1115" priority="47">
      <formula>$C18="Modification MCC"</formula>
    </cfRule>
  </conditionalFormatting>
  <conditionalFormatting sqref="B1:S7 C8:S9 C10 E10 J10:S11 B12:M12 P12 B13:L13 B14:N14 P14:S17 B15:M17 B302:S1000">
    <cfRule type="expression" dxfId="1114" priority="44">
      <formula>$D1="Modification"</formula>
    </cfRule>
    <cfRule type="expression" dxfId="1113" priority="45">
      <formula>$D1="Création"</formula>
    </cfRule>
    <cfRule type="expression" dxfId="1112" priority="46">
      <formula>$D1="Fermeture"</formula>
    </cfRule>
  </conditionalFormatting>
  <conditionalFormatting sqref="B1:S7 C8:S9 J10:S11 B12:M12 B13:L13 B14:N14 B15:M17 B302:S1000 C10 E10 P12 P14:S17">
    <cfRule type="expression" dxfId="1111" priority="43">
      <formula>$D1="Modification MCC"</formula>
    </cfRule>
  </conditionalFormatting>
  <conditionalFormatting sqref="C1:S9 C10 E10 J10:S11 C12:S26 C27:C41 C42:S1002">
    <cfRule type="expression" dxfId="1110" priority="37">
      <formula>$B1="Option"</formula>
    </cfRule>
  </conditionalFormatting>
  <conditionalFormatting sqref="D37:K37 D41:S41 L31:R31 L32:S33 L34:R34 T31 T34 L35:S37 D27:J36 L27:S30 L38:R40 D38:J40">
    <cfRule type="expression" dxfId="1109" priority="31">
      <formula>$C27="Modification MCC"</formula>
    </cfRule>
  </conditionalFormatting>
  <conditionalFormatting sqref="D37:K37 L31:R31 T31 L32:S33 L34:R34 T34 D41:S41 L35:S37 D27:J36 L27:S30 L38:R40 D38:J40">
    <cfRule type="expression" dxfId="1108" priority="26">
      <formula>$B27="Option"</formula>
    </cfRule>
    <cfRule type="expression" dxfId="1107" priority="32">
      <formula>$C27="Modification"</formula>
    </cfRule>
    <cfRule type="expression" dxfId="1106" priority="33">
      <formula>$C27="Création"</formula>
    </cfRule>
    <cfRule type="expression" dxfId="1105" priority="34">
      <formula>$C27="Fermeture"</formula>
    </cfRule>
  </conditionalFormatting>
  <conditionalFormatting sqref="J1:J26 J42:J1002">
    <cfRule type="expression" dxfId="1104" priority="39">
      <formula>$I1="NON"</formula>
    </cfRule>
  </conditionalFormatting>
  <conditionalFormatting sqref="J27:J41">
    <cfRule type="expression" dxfId="1103" priority="30">
      <formula>$I27="NON"</formula>
    </cfRule>
  </conditionalFormatting>
  <conditionalFormatting sqref="L18:L26 L42:L301">
    <cfRule type="expression" dxfId="1102" priority="52">
      <formula>$K18="CCI (CC Intégral)"</formula>
    </cfRule>
  </conditionalFormatting>
  <conditionalFormatting sqref="L27:L41">
    <cfRule type="expression" dxfId="1101" priority="36">
      <formula>$K27="CCI (CC Intégral)"</formula>
    </cfRule>
  </conditionalFormatting>
  <conditionalFormatting sqref="L27:M41">
    <cfRule type="expression" dxfId="1100" priority="35">
      <formula>$K27="CT (Contrôle terminal)"</formula>
    </cfRule>
  </conditionalFormatting>
  <conditionalFormatting sqref="M1:M26 L18:L26 L42:L301 M42:M1002">
    <cfRule type="expression" dxfId="1099" priority="51">
      <formula>$K1="CT (Contrôle terminal)"</formula>
    </cfRule>
  </conditionalFormatting>
  <conditionalFormatting sqref="N1:O1002">
    <cfRule type="expression" dxfId="1098" priority="29">
      <formula>$K1="CCI (CC Intégral)"</formula>
    </cfRule>
  </conditionalFormatting>
  <conditionalFormatting sqref="Q1:R1002">
    <cfRule type="expression" dxfId="1097" priority="28">
      <formula>$P1="Autres"</formula>
    </cfRule>
  </conditionalFormatting>
  <conditionalFormatting sqref="S35:S38 S1:S30 T31 S32:S33 T34 S41:S1002">
    <cfRule type="expression" dxfId="1096" priority="27">
      <formula>$P1="CT (Contrôle terminal)"</formula>
    </cfRule>
  </conditionalFormatting>
  <conditionalFormatting sqref="S38">
    <cfRule type="expression" dxfId="1095" priority="21">
      <formula>$B38="Option"</formula>
    </cfRule>
    <cfRule type="expression" dxfId="1094" priority="22">
      <formula>$C38="Modification MCC"</formula>
    </cfRule>
    <cfRule type="expression" dxfId="1093" priority="23">
      <formula>$C38="Modification"</formula>
    </cfRule>
    <cfRule type="expression" dxfId="1092" priority="24">
      <formula>$C38="Création"</formula>
    </cfRule>
    <cfRule type="expression" dxfId="1091" priority="25">
      <formula>$C38="Fermeture"</formula>
    </cfRule>
  </conditionalFormatting>
  <conditionalFormatting sqref="S38:T38">
    <cfRule type="expression" dxfId="1090" priority="15">
      <formula>$B38="Option"</formula>
    </cfRule>
    <cfRule type="expression" dxfId="1089" priority="17">
      <formula>$C38="Modification MCC"</formula>
    </cfRule>
    <cfRule type="expression" dxfId="1088" priority="18">
      <formula>$C38="Modification"</formula>
    </cfRule>
    <cfRule type="expression" dxfId="1087" priority="19">
      <formula>$C38="Création"</formula>
    </cfRule>
    <cfRule type="expression" dxfId="1086" priority="20">
      <formula>$C38="Fermeture"</formula>
    </cfRule>
  </conditionalFormatting>
  <conditionalFormatting sqref="T18 A18:S26 A27:C36 C37 A38:C41 A42:S301">
    <cfRule type="expression" dxfId="1085" priority="48">
      <formula>$C18="Modification"</formula>
    </cfRule>
    <cfRule type="expression" dxfId="1084" priority="49">
      <formula>$C18="Création"</formula>
    </cfRule>
    <cfRule type="expression" dxfId="1083" priority="50">
      <formula>$C18="Fermeture"</formula>
    </cfRule>
  </conditionalFormatting>
  <conditionalFormatting sqref="T18">
    <cfRule type="expression" dxfId="1082" priority="38">
      <formula>$P18="CT (Contrôle terminal)"</formula>
    </cfRule>
  </conditionalFormatting>
  <conditionalFormatting sqref="T38">
    <cfRule type="expression" dxfId="1081" priority="16">
      <formula>$P38="CT (Contrôle terminal)"</formula>
    </cfRule>
  </conditionalFormatting>
  <conditionalFormatting sqref="K27:K36">
    <cfRule type="expression" dxfId="29" priority="7">
      <formula>$C27="Modification MCC"</formula>
    </cfRule>
  </conditionalFormatting>
  <conditionalFormatting sqref="K27:K36">
    <cfRule type="expression" dxfId="28" priority="8">
      <formula>$C27="Modification"</formula>
    </cfRule>
  </conditionalFormatting>
  <conditionalFormatting sqref="K27:K36">
    <cfRule type="expression" dxfId="27" priority="6">
      <formula>$B27="Option"</formula>
    </cfRule>
  </conditionalFormatting>
  <conditionalFormatting sqref="K27:K36">
    <cfRule type="expression" dxfId="26" priority="9">
      <formula>$C27="Création"</formula>
    </cfRule>
    <cfRule type="expression" dxfId="25" priority="10">
      <formula>$C27="Fermeture"</formula>
    </cfRule>
  </conditionalFormatting>
  <conditionalFormatting sqref="K38:K40">
    <cfRule type="expression" dxfId="24" priority="2">
      <formula>$C38="Modification MCC"</formula>
    </cfRule>
  </conditionalFormatting>
  <conditionalFormatting sqref="K38:K40">
    <cfRule type="expression" dxfId="23" priority="3">
      <formula>$C38="Modification"</formula>
    </cfRule>
  </conditionalFormatting>
  <conditionalFormatting sqref="K38:K40">
    <cfRule type="expression" dxfId="22" priority="1">
      <formula>$B38="Option"</formula>
    </cfRule>
  </conditionalFormatting>
  <conditionalFormatting sqref="K38:K40">
    <cfRule type="expression" dxfId="21" priority="4">
      <formula>$C38="Création"</formula>
    </cfRule>
    <cfRule type="expression" dxfId="20" priority="5">
      <formula>$C38="Fermeture"</formula>
    </cfRule>
  </conditionalFormatting>
  <dataValidations count="6">
    <dataValidation type="list" allowBlank="1" showInputMessage="1" showErrorMessage="1" sqref="Q19:Q301 N19:N301" xr:uid="{59881F4C-0B06-4175-8A70-CE22F44CDA96}">
      <formula1>List_Controle</formula1>
    </dataValidation>
    <dataValidation type="list" allowBlank="1" showInputMessage="1" showErrorMessage="1" sqref="K19:K301" xr:uid="{3BA1A64B-0A21-4584-90AE-35812C1F3C18}">
      <formula1>List_Controle2</formula1>
    </dataValidation>
    <dataValidation type="list" allowBlank="1" showInputMessage="1" showErrorMessage="1" sqref="C19:C301" xr:uid="{59C4B26B-F352-4466-9A52-EC984CD1AB63}">
      <formula1>"Modification MCC"</formula1>
    </dataValidation>
    <dataValidation type="list" allowBlank="1" showInputMessage="1" showErrorMessage="1" sqref="D1:D6" xr:uid="{6CE3BEEB-8AC5-4203-893B-647A9148B57B}">
      <formula1>"Obligatoire, Facultatif, Complémentaire"</formula1>
    </dataValidation>
    <dataValidation type="list" allowBlank="1" showInputMessage="1" showErrorMessage="1" sqref="P19:P301" xr:uid="{BFE71F6E-8B47-4979-96E5-A4F238CE7664}">
      <formula1>"CT (Contrôle terminal), Autres"</formula1>
    </dataValidation>
    <dataValidation type="list" allowBlank="1" showInputMessage="1" showErrorMessage="1" sqref="E19:I301" xr:uid="{AB49A330-D10A-4897-BF3E-D3948168907C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34" zoomScale="90" zoomScaleNormal="90" workbookViewId="0">
      <selection activeCell="A27" sqref="A27:XFD33"/>
    </sheetView>
  </sheetViews>
  <sheetFormatPr baseColWidth="10" defaultColWidth="11.42578125" defaultRowHeight="15"/>
  <cols>
    <col min="1" max="1" width="18.42578125" style="14" customWidth="1"/>
    <col min="2" max="2" width="53.42578125" style="14" customWidth="1"/>
    <col min="3" max="3" width="18" style="14" customWidth="1"/>
    <col min="4" max="4" width="15.7109375" style="14" customWidth="1"/>
    <col min="5" max="5" width="27.28515625" style="14" customWidth="1"/>
    <col min="6" max="6" width="24.7109375" style="14" customWidth="1"/>
    <col min="7" max="7" width="29.140625" style="14" customWidth="1"/>
    <col min="8" max="8" width="34.28515625" style="14" customWidth="1"/>
    <col min="9" max="9" width="17" style="14" customWidth="1"/>
    <col min="10" max="10" width="14.28515625" style="14" customWidth="1"/>
    <col min="11" max="11" width="14.7109375" style="14" customWidth="1"/>
    <col min="12" max="13" width="21.7109375" style="14" customWidth="1"/>
    <col min="14" max="14" width="47.7109375" style="14" customWidth="1"/>
    <col min="15" max="15" width="54.140625" style="14" customWidth="1"/>
  </cols>
  <sheetData>
    <row r="1" spans="1:10">
      <c r="A1" s="185"/>
      <c r="B1" s="185"/>
      <c r="C1" s="185"/>
      <c r="D1" s="185"/>
      <c r="E1" s="185"/>
      <c r="F1" s="185"/>
      <c r="G1" s="185"/>
      <c r="H1" s="185"/>
      <c r="I1" s="185"/>
      <c r="J1" s="185"/>
    </row>
    <row r="2" spans="1:10">
      <c r="A2" s="185"/>
      <c r="B2" s="185"/>
      <c r="C2" s="185"/>
      <c r="D2" s="185"/>
      <c r="E2" s="185"/>
      <c r="F2" s="185"/>
      <c r="G2" s="185"/>
      <c r="H2" s="185"/>
      <c r="I2" s="185"/>
      <c r="J2" s="185"/>
    </row>
    <row r="3" spans="1:10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0">
      <c r="A4" s="185"/>
      <c r="B4" s="185"/>
      <c r="C4" s="185"/>
      <c r="D4" s="185"/>
      <c r="E4" s="185"/>
      <c r="F4" s="185"/>
      <c r="G4" s="185"/>
      <c r="H4" s="185"/>
      <c r="I4" s="185"/>
      <c r="J4" s="185"/>
    </row>
    <row r="5" spans="1:10">
      <c r="A5" s="185"/>
      <c r="B5" s="185"/>
      <c r="C5" s="185"/>
      <c r="D5" s="185"/>
      <c r="E5" s="185"/>
      <c r="F5" s="185"/>
      <c r="G5" s="185"/>
      <c r="H5" s="185"/>
      <c r="I5" s="185"/>
      <c r="J5" s="185"/>
    </row>
    <row r="6" spans="1:10">
      <c r="A6" s="185"/>
      <c r="B6" s="185"/>
      <c r="C6" s="185"/>
      <c r="D6" s="185"/>
      <c r="E6" s="185"/>
      <c r="F6" s="185"/>
      <c r="G6" s="185"/>
      <c r="H6" s="185"/>
      <c r="I6" s="185"/>
      <c r="J6" s="185"/>
    </row>
    <row r="7" spans="1:10" ht="18" customHeight="1">
      <c r="A7" s="187" t="s">
        <v>174</v>
      </c>
      <c r="B7" s="184" t="str">
        <f>'Fiche Générale'!B3</f>
        <v>Portail_LLAC</v>
      </c>
      <c r="C7" s="209" t="s">
        <v>175</v>
      </c>
      <c r="D7" s="187"/>
      <c r="E7" s="194">
        <f>'Fiche Générale'!B4</f>
        <v>0</v>
      </c>
      <c r="F7" s="195"/>
      <c r="G7" s="187" t="s">
        <v>222</v>
      </c>
      <c r="H7" s="229" t="str">
        <f>'Fiche Générale'!B5</f>
        <v>-</v>
      </c>
      <c r="I7" s="229"/>
      <c r="J7" s="229"/>
    </row>
    <row r="8" spans="1:10" ht="18" customHeight="1">
      <c r="A8" s="187"/>
      <c r="B8" s="184"/>
      <c r="C8" s="209"/>
      <c r="D8" s="187"/>
      <c r="E8" s="196"/>
      <c r="F8" s="197"/>
      <c r="G8" s="187"/>
      <c r="H8" s="229"/>
      <c r="I8" s="229"/>
      <c r="J8" s="229"/>
    </row>
    <row r="9" spans="1:10" ht="18" customHeight="1">
      <c r="A9" s="187"/>
      <c r="B9" s="184"/>
      <c r="C9" s="209"/>
      <c r="D9" s="187"/>
      <c r="E9" s="198"/>
      <c r="F9" s="199"/>
      <c r="G9" s="187"/>
      <c r="H9" s="229"/>
      <c r="I9" s="229"/>
      <c r="J9" s="229"/>
    </row>
    <row r="10" spans="1:10" ht="18" customHeight="1">
      <c r="A10" s="187"/>
      <c r="B10" s="184"/>
      <c r="C10" s="200" t="s">
        <v>177</v>
      </c>
      <c r="D10" s="200"/>
      <c r="E10" s="210" t="str">
        <f>'Fiche Générale'!B9</f>
        <v>LLCER Espagnol</v>
      </c>
      <c r="F10" s="210"/>
      <c r="G10" s="210"/>
      <c r="H10" s="210"/>
      <c r="I10" s="210"/>
      <c r="J10" s="210"/>
    </row>
    <row r="11" spans="1:10" ht="18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210"/>
    </row>
    <row r="13" spans="1:10">
      <c r="A13" s="179" t="s">
        <v>178</v>
      </c>
      <c r="B13" s="148" t="str">
        <f>'S1 Maquette'!B13</f>
        <v>1ère année de Portail</v>
      </c>
      <c r="C13" s="179" t="s">
        <v>180</v>
      </c>
      <c r="D13" s="179"/>
      <c r="E13" s="230">
        <f>'S1 Maquette'!E13</f>
        <v>0</v>
      </c>
      <c r="F13" s="230"/>
      <c r="G13" s="179" t="s">
        <v>246</v>
      </c>
      <c r="H13" s="144" t="e">
        <f>Calcul!D7</f>
        <v>#REF!</v>
      </c>
      <c r="I13" s="144"/>
    </row>
    <row r="14" spans="1:10">
      <c r="A14" s="179"/>
      <c r="B14" s="151"/>
      <c r="C14" s="179"/>
      <c r="D14" s="179"/>
      <c r="E14" s="230"/>
      <c r="F14" s="230"/>
      <c r="G14" s="179"/>
      <c r="H14" s="144"/>
      <c r="I14" s="144"/>
    </row>
    <row r="15" spans="1:10">
      <c r="A15" s="179" t="s">
        <v>182</v>
      </c>
      <c r="B15" s="148" t="s">
        <v>144</v>
      </c>
      <c r="C15" s="180" t="s">
        <v>183</v>
      </c>
      <c r="D15" s="181"/>
      <c r="E15" s="179"/>
      <c r="F15" s="179"/>
      <c r="G15" s="179" t="s">
        <v>247</v>
      </c>
      <c r="H15" s="144" t="e">
        <f>Calcul!D20</f>
        <v>#REF!</v>
      </c>
      <c r="I15" s="144"/>
    </row>
    <row r="16" spans="1:10">
      <c r="A16" s="179"/>
      <c r="B16" s="151"/>
      <c r="C16" s="182"/>
      <c r="D16" s="183"/>
      <c r="E16" s="179"/>
      <c r="F16" s="179"/>
      <c r="G16" s="179"/>
      <c r="H16" s="144"/>
      <c r="I16" s="144"/>
    </row>
    <row r="17" spans="1:15">
      <c r="I17" s="15"/>
      <c r="J17" s="15"/>
      <c r="K17" s="15"/>
      <c r="L17" s="15"/>
      <c r="M17" s="15"/>
      <c r="N17" s="15"/>
    </row>
    <row r="18" spans="1:15" ht="49.35" customHeight="1">
      <c r="A18" s="3" t="s">
        <v>185</v>
      </c>
      <c r="B18" s="3" t="s">
        <v>186</v>
      </c>
      <c r="C18" s="3" t="s">
        <v>3</v>
      </c>
      <c r="D18" s="3" t="s">
        <v>187</v>
      </c>
      <c r="E18" s="3" t="s">
        <v>6</v>
      </c>
      <c r="F18" s="3" t="s">
        <v>5</v>
      </c>
      <c r="G18" s="3" t="s">
        <v>188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189</v>
      </c>
      <c r="M18" s="3" t="s">
        <v>4</v>
      </c>
      <c r="N18" s="3" t="s">
        <v>190</v>
      </c>
      <c r="O18" s="4" t="s">
        <v>191</v>
      </c>
    </row>
    <row r="19" spans="1:15" ht="43.35" customHeight="1">
      <c r="A19" s="54">
        <v>0</v>
      </c>
      <c r="B19" s="52" t="s">
        <v>248</v>
      </c>
      <c r="C19" s="54" t="s">
        <v>11</v>
      </c>
      <c r="D19" s="54">
        <v>6</v>
      </c>
      <c r="E19" s="70"/>
      <c r="F19" s="70"/>
      <c r="G19" s="70"/>
      <c r="H19" s="71"/>
      <c r="I19" s="71"/>
      <c r="J19" s="71"/>
      <c r="K19" s="71"/>
      <c r="L19" s="71"/>
      <c r="M19" s="71"/>
      <c r="N19" s="70"/>
      <c r="O19" s="37"/>
    </row>
    <row r="20" spans="1:15" ht="43.35" customHeight="1">
      <c r="A20" s="54" t="s">
        <v>193</v>
      </c>
      <c r="B20" s="52" t="s">
        <v>249</v>
      </c>
      <c r="C20" s="54" t="s">
        <v>19</v>
      </c>
      <c r="D20" s="71"/>
      <c r="E20" s="70"/>
      <c r="F20" s="70"/>
      <c r="G20" s="70"/>
      <c r="H20" s="71"/>
      <c r="I20" s="71"/>
      <c r="J20" s="71"/>
      <c r="K20" s="71"/>
      <c r="L20" s="71"/>
      <c r="M20" s="71"/>
      <c r="N20" s="70"/>
      <c r="O20" s="37"/>
    </row>
    <row r="21" spans="1:15" ht="43.35" customHeight="1">
      <c r="A21" s="54" t="s">
        <v>195</v>
      </c>
      <c r="B21" s="52" t="s">
        <v>250</v>
      </c>
      <c r="C21" s="54" t="s">
        <v>19</v>
      </c>
      <c r="D21" s="71"/>
      <c r="E21" s="70"/>
      <c r="F21" s="70"/>
      <c r="G21" s="70"/>
      <c r="H21" s="71"/>
      <c r="I21" s="71"/>
      <c r="J21" s="71"/>
      <c r="K21" s="71"/>
      <c r="L21" s="71"/>
      <c r="M21" s="71"/>
      <c r="N21" s="70"/>
      <c r="O21" s="37"/>
    </row>
    <row r="22" spans="1:15" ht="43.35" customHeight="1">
      <c r="A22" s="54" t="s">
        <v>197</v>
      </c>
      <c r="B22" s="53" t="s">
        <v>251</v>
      </c>
      <c r="C22" s="54" t="s">
        <v>19</v>
      </c>
      <c r="D22" s="71"/>
      <c r="E22" s="70"/>
      <c r="F22" s="70"/>
      <c r="G22" s="70"/>
      <c r="H22" s="71"/>
      <c r="I22" s="71"/>
      <c r="J22" s="71"/>
      <c r="K22" s="71"/>
      <c r="L22" s="71"/>
      <c r="M22" s="71"/>
      <c r="N22" s="70"/>
      <c r="O22" s="37"/>
    </row>
    <row r="23" spans="1:15" ht="43.35" customHeight="1">
      <c r="A23" s="55"/>
      <c r="B23" s="53" t="s">
        <v>199</v>
      </c>
      <c r="C23" s="54" t="s">
        <v>29</v>
      </c>
      <c r="D23" s="71"/>
      <c r="E23" s="70"/>
      <c r="F23" s="70"/>
      <c r="G23" s="70"/>
      <c r="H23" s="71"/>
      <c r="I23" s="71"/>
      <c r="J23" s="71"/>
      <c r="K23" s="71"/>
      <c r="L23" s="71"/>
      <c r="M23" s="71"/>
      <c r="N23" s="70"/>
      <c r="O23" s="37"/>
    </row>
    <row r="24" spans="1:15" ht="43.35" customHeight="1">
      <c r="A24" s="54" t="s">
        <v>200</v>
      </c>
      <c r="B24" s="53" t="s">
        <v>252</v>
      </c>
      <c r="C24" s="54" t="s">
        <v>19</v>
      </c>
      <c r="D24" s="71"/>
      <c r="E24" s="70"/>
      <c r="F24" s="70"/>
      <c r="G24" s="70"/>
      <c r="H24" s="71"/>
      <c r="I24" s="71"/>
      <c r="J24" s="71"/>
      <c r="K24" s="71"/>
      <c r="L24" s="71"/>
      <c r="M24" s="71"/>
      <c r="N24" s="70"/>
      <c r="O24" s="37"/>
    </row>
    <row r="25" spans="1:15" ht="43.35" customHeight="1">
      <c r="A25" s="54" t="s">
        <v>202</v>
      </c>
      <c r="B25" s="53" t="s">
        <v>203</v>
      </c>
      <c r="C25" s="54" t="s">
        <v>19</v>
      </c>
      <c r="D25" s="71"/>
      <c r="E25" s="70"/>
      <c r="F25" s="70"/>
      <c r="G25" s="70"/>
      <c r="H25" s="71"/>
      <c r="I25" s="71"/>
      <c r="J25" s="71"/>
      <c r="K25" s="71"/>
      <c r="L25" s="71"/>
      <c r="M25" s="71"/>
      <c r="N25" s="70"/>
      <c r="O25" s="37"/>
    </row>
    <row r="26" spans="1:15" ht="43.35" customHeight="1">
      <c r="A26" s="54" t="s">
        <v>204</v>
      </c>
      <c r="B26" s="53" t="s">
        <v>205</v>
      </c>
      <c r="C26" s="54" t="s">
        <v>19</v>
      </c>
      <c r="D26" s="71"/>
      <c r="E26" s="70"/>
      <c r="F26" s="70"/>
      <c r="G26" s="70"/>
      <c r="H26" s="71"/>
      <c r="I26" s="71"/>
      <c r="J26" s="71"/>
      <c r="K26" s="71"/>
      <c r="L26" s="71"/>
      <c r="M26" s="71"/>
      <c r="N26" s="70"/>
      <c r="O26" s="37"/>
    </row>
    <row r="27" spans="1:15" ht="43.35" customHeight="1">
      <c r="A27" s="23"/>
      <c r="B27" s="76" t="s">
        <v>206</v>
      </c>
      <c r="C27" s="20" t="s">
        <v>11</v>
      </c>
      <c r="D27" s="20">
        <v>6</v>
      </c>
      <c r="E27" s="5"/>
      <c r="F27" s="5"/>
      <c r="G27" s="5"/>
      <c r="H27" s="20"/>
      <c r="I27" s="75"/>
      <c r="J27" s="75"/>
      <c r="K27" s="75"/>
      <c r="L27" s="20"/>
      <c r="M27" s="20"/>
      <c r="N27" s="5"/>
      <c r="O27" s="5"/>
    </row>
    <row r="28" spans="1:15" ht="43.35" customHeight="1">
      <c r="A28" s="23"/>
      <c r="B28" s="75" t="s">
        <v>253</v>
      </c>
      <c r="C28" s="20" t="s">
        <v>19</v>
      </c>
      <c r="D28" s="20"/>
      <c r="E28" s="5"/>
      <c r="F28" s="5"/>
      <c r="G28" s="5"/>
      <c r="H28" s="20"/>
      <c r="I28" s="75"/>
      <c r="J28" s="75">
        <v>24</v>
      </c>
      <c r="K28" s="75"/>
      <c r="L28" s="20"/>
      <c r="M28" s="20"/>
      <c r="N28" s="5"/>
      <c r="O28" s="5"/>
    </row>
    <row r="29" spans="1:15" ht="43.35" customHeight="1">
      <c r="A29" s="23"/>
      <c r="B29" s="75" t="s">
        <v>208</v>
      </c>
      <c r="C29" s="20" t="s">
        <v>19</v>
      </c>
      <c r="D29" s="20"/>
      <c r="E29" s="5"/>
      <c r="F29" s="5"/>
      <c r="G29" s="5"/>
      <c r="H29" s="20"/>
      <c r="I29" s="75"/>
      <c r="J29" s="75">
        <v>24</v>
      </c>
      <c r="K29" s="75"/>
      <c r="L29" s="20"/>
      <c r="M29" s="20"/>
      <c r="N29" s="5"/>
      <c r="O29" s="5"/>
    </row>
    <row r="30" spans="1:15" ht="43.35" customHeight="1">
      <c r="A30" s="23"/>
      <c r="B30" s="75" t="s">
        <v>209</v>
      </c>
      <c r="C30" s="20" t="s">
        <v>19</v>
      </c>
      <c r="D30" s="20"/>
      <c r="E30" s="5"/>
      <c r="F30" s="5"/>
      <c r="G30" s="5"/>
      <c r="H30" s="20"/>
      <c r="I30" s="75"/>
      <c r="J30" s="75"/>
      <c r="K30" s="75">
        <v>12</v>
      </c>
      <c r="L30" s="20"/>
      <c r="M30" s="20"/>
      <c r="N30" s="5"/>
      <c r="O30" s="5"/>
    </row>
    <row r="31" spans="1:15" ht="43.35" customHeight="1">
      <c r="A31" s="23"/>
      <c r="B31" s="76" t="s">
        <v>210</v>
      </c>
      <c r="C31" s="20" t="s">
        <v>11</v>
      </c>
      <c r="D31" s="20">
        <v>6</v>
      </c>
      <c r="E31" s="5"/>
      <c r="F31" s="5"/>
      <c r="G31" s="5"/>
      <c r="H31" s="20"/>
      <c r="I31" s="75"/>
      <c r="J31" s="75"/>
      <c r="K31" s="75"/>
      <c r="L31" s="20"/>
      <c r="M31" s="20"/>
      <c r="N31" s="5"/>
      <c r="O31" s="5"/>
    </row>
    <row r="32" spans="1:15" ht="43.35" customHeight="1">
      <c r="A32" s="23"/>
      <c r="B32" s="75" t="s">
        <v>211</v>
      </c>
      <c r="C32" s="20" t="s">
        <v>19</v>
      </c>
      <c r="D32" s="20"/>
      <c r="E32" s="5"/>
      <c r="F32" s="5"/>
      <c r="G32" s="5"/>
      <c r="H32" s="20"/>
      <c r="I32" s="75">
        <v>12</v>
      </c>
      <c r="J32" s="75"/>
      <c r="K32" s="75"/>
      <c r="L32" s="20"/>
      <c r="M32" s="20"/>
      <c r="N32" s="5"/>
      <c r="O32" s="5"/>
    </row>
    <row r="33" spans="1:15" ht="43.35" customHeight="1">
      <c r="A33" s="23"/>
      <c r="B33" s="75" t="s">
        <v>212</v>
      </c>
      <c r="C33" s="20" t="s">
        <v>19</v>
      </c>
      <c r="D33" s="20"/>
      <c r="E33" s="5"/>
      <c r="F33" s="5"/>
      <c r="G33" s="5"/>
      <c r="H33" s="20"/>
      <c r="I33" s="75"/>
      <c r="J33" s="75">
        <v>24</v>
      </c>
      <c r="K33" s="75"/>
      <c r="L33" s="20"/>
      <c r="M33" s="20"/>
      <c r="N33" s="5"/>
      <c r="O33" s="5"/>
    </row>
    <row r="34" spans="1:15" ht="43.35" customHeight="1">
      <c r="A34" s="23"/>
      <c r="B34" s="76" t="s">
        <v>254</v>
      </c>
      <c r="C34" s="20" t="s">
        <v>11</v>
      </c>
      <c r="D34" s="20">
        <v>6</v>
      </c>
      <c r="E34" s="5"/>
      <c r="F34" s="5"/>
      <c r="G34" s="5"/>
      <c r="H34" s="20"/>
      <c r="I34" s="75"/>
      <c r="J34" s="75"/>
      <c r="K34" s="75"/>
      <c r="L34" s="20"/>
      <c r="M34" s="20"/>
      <c r="N34" s="5"/>
      <c r="O34" s="5"/>
    </row>
    <row r="35" spans="1:15" ht="43.35" customHeight="1">
      <c r="A35" s="23"/>
      <c r="B35" s="75" t="s">
        <v>214</v>
      </c>
      <c r="C35" s="20" t="s">
        <v>19</v>
      </c>
      <c r="D35" s="20"/>
      <c r="E35" s="5"/>
      <c r="F35" s="5"/>
      <c r="G35" s="5"/>
      <c r="H35" s="20"/>
      <c r="I35" s="75">
        <v>12</v>
      </c>
      <c r="J35" s="75"/>
      <c r="K35" s="75"/>
      <c r="L35" s="20"/>
      <c r="M35" s="20"/>
      <c r="N35" s="5"/>
      <c r="O35" s="5"/>
    </row>
    <row r="36" spans="1:15" ht="43.35" customHeight="1">
      <c r="A36" s="23"/>
      <c r="B36" s="75" t="s">
        <v>215</v>
      </c>
      <c r="C36" s="20" t="s">
        <v>19</v>
      </c>
      <c r="D36" s="20"/>
      <c r="E36" s="5"/>
      <c r="F36" s="5"/>
      <c r="G36" s="5"/>
      <c r="H36" s="20"/>
      <c r="I36" s="75"/>
      <c r="J36" s="75">
        <v>24</v>
      </c>
      <c r="K36" s="75"/>
      <c r="L36" s="20"/>
      <c r="M36" s="20"/>
      <c r="N36" s="5"/>
      <c r="O36" s="5"/>
    </row>
    <row r="37" spans="1:15" ht="43.35" customHeight="1">
      <c r="A37" s="23"/>
      <c r="B37" s="82" t="s">
        <v>285</v>
      </c>
      <c r="C37" s="20" t="s">
        <v>29</v>
      </c>
      <c r="D37" s="20"/>
      <c r="E37" s="5"/>
      <c r="F37" s="5"/>
      <c r="G37" s="5"/>
      <c r="H37" s="20"/>
      <c r="I37" s="75"/>
      <c r="J37" s="75"/>
      <c r="K37" s="75"/>
      <c r="L37" s="20"/>
      <c r="M37" s="20"/>
      <c r="N37" s="5"/>
      <c r="O37" s="5"/>
    </row>
    <row r="38" spans="1:15" ht="43.35" customHeight="1">
      <c r="A38" s="23"/>
      <c r="B38" s="83" t="s">
        <v>216</v>
      </c>
      <c r="C38" s="20" t="s">
        <v>11</v>
      </c>
      <c r="D38" s="20">
        <v>6</v>
      </c>
      <c r="E38" s="5"/>
      <c r="F38" s="5"/>
      <c r="G38" s="5"/>
      <c r="H38" s="20"/>
      <c r="L38" s="20"/>
      <c r="M38" s="20"/>
      <c r="N38" s="5"/>
      <c r="O38" s="5"/>
    </row>
    <row r="39" spans="1:15" ht="43.35" customHeight="1">
      <c r="A39" s="23"/>
      <c r="B39" s="84" t="s">
        <v>217</v>
      </c>
      <c r="C39" s="20" t="s">
        <v>19</v>
      </c>
      <c r="D39" s="20"/>
      <c r="E39" s="5"/>
      <c r="F39" s="5"/>
      <c r="G39" s="5"/>
      <c r="H39" s="20"/>
      <c r="I39" s="75">
        <v>12</v>
      </c>
      <c r="J39" s="75"/>
      <c r="K39" s="75"/>
      <c r="L39" s="20"/>
      <c r="M39" s="20"/>
      <c r="N39" s="5"/>
      <c r="O39" s="5"/>
    </row>
    <row r="40" spans="1:15" ht="43.35" customHeight="1">
      <c r="A40" s="23"/>
      <c r="B40" s="84" t="s">
        <v>218</v>
      </c>
      <c r="C40" s="20" t="s">
        <v>19</v>
      </c>
      <c r="D40" s="20"/>
      <c r="E40" s="5"/>
      <c r="F40" s="5"/>
      <c r="G40" s="5"/>
      <c r="H40" s="20"/>
      <c r="I40" s="75"/>
      <c r="J40" s="75">
        <v>12</v>
      </c>
      <c r="K40" s="75">
        <v>12</v>
      </c>
      <c r="L40" s="20"/>
      <c r="M40" s="20"/>
      <c r="N40" s="5"/>
      <c r="O40" s="5"/>
    </row>
    <row r="41" spans="1:15" ht="43.35" customHeight="1">
      <c r="A41" s="23"/>
      <c r="B41" s="76" t="s">
        <v>286</v>
      </c>
      <c r="C41" s="20" t="s">
        <v>11</v>
      </c>
      <c r="D41" s="20">
        <v>6</v>
      </c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35" customHeight="1">
      <c r="A42" s="23"/>
      <c r="B42" s="79" t="s">
        <v>219</v>
      </c>
      <c r="C42" s="20" t="s">
        <v>11</v>
      </c>
      <c r="D42" s="20">
        <v>6</v>
      </c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35" customHeight="1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35" customHeight="1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35" customHeight="1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35" customHeight="1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35" customHeight="1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35" customHeight="1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35" customHeight="1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35" customHeight="1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35" customHeight="1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35" customHeight="1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35" customHeight="1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35" customHeight="1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35" customHeight="1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35" customHeight="1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35" customHeight="1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35" customHeight="1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35" customHeight="1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35" customHeight="1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35" customHeight="1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35" customHeight="1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35" customHeight="1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35" customHeight="1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35" customHeight="1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35" customHeight="1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35" customHeight="1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35" customHeight="1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35" customHeight="1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35" customHeight="1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35" customHeight="1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35" customHeight="1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35" customHeight="1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35" customHeight="1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35" customHeight="1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35" customHeight="1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35" customHeight="1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35" customHeight="1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35" customHeight="1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35" customHeight="1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35" customHeight="1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35" customHeight="1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35" customHeight="1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35" customHeight="1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35" customHeight="1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35" customHeight="1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35" customHeight="1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35" customHeight="1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35" customHeight="1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35" customHeight="1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35" customHeight="1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35" customHeight="1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35" customHeight="1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35" customHeight="1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35" customHeight="1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35" customHeight="1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35" customHeight="1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35" customHeight="1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35" customHeight="1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35" customHeight="1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35" customHeight="1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35" customHeight="1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35" customHeight="1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35" customHeight="1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35" customHeight="1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35" customHeight="1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35" customHeight="1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35" customHeight="1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35" customHeight="1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35" customHeight="1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35" customHeight="1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35" customHeight="1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35" customHeight="1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35" customHeight="1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35" customHeight="1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35" customHeight="1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35" customHeight="1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35" customHeight="1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35" customHeight="1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35" customHeight="1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35" customHeight="1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35" customHeight="1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35" customHeight="1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35" customHeight="1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35" customHeight="1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35" customHeight="1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35" customHeight="1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35" customHeight="1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35" customHeight="1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35" customHeight="1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35" customHeight="1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35" customHeight="1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35" customHeight="1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35" customHeight="1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35" customHeight="1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35" customHeight="1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35" customHeight="1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35" customHeight="1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35" customHeight="1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35" customHeight="1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35" customHeight="1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35" customHeight="1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35" customHeight="1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35" customHeight="1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35" customHeight="1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35" customHeight="1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35" customHeight="1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35" customHeight="1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35" customHeight="1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35" customHeight="1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35" customHeight="1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35" customHeight="1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35" customHeight="1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35" customHeight="1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35" customHeight="1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35" customHeight="1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35" customHeight="1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35" customHeight="1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35" customHeight="1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35" customHeight="1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35" customHeight="1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35" customHeight="1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35" customHeight="1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35" customHeight="1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35" customHeight="1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35" customHeight="1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35" customHeight="1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35" customHeight="1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35" customHeight="1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35" customHeight="1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35" customHeight="1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35" customHeight="1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35" customHeight="1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35" customHeight="1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35" customHeight="1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35" customHeight="1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35" customHeight="1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35" customHeight="1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35" customHeight="1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35" customHeight="1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35" customHeight="1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35" customHeight="1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35" customHeight="1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35" customHeight="1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35" customHeight="1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35" customHeight="1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35" customHeight="1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35" customHeight="1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35" customHeight="1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35" customHeight="1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35" customHeight="1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35" customHeight="1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35" customHeight="1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35" customHeight="1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35" customHeight="1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35" customHeight="1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35" customHeight="1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35" customHeight="1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35" customHeight="1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35" customHeight="1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35" customHeight="1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35" customHeight="1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35" customHeight="1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35" customHeight="1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35" customHeight="1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35" customHeight="1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35" customHeight="1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35" customHeight="1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35" customHeight="1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35" customHeight="1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35" customHeight="1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35" customHeight="1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35" customHeight="1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35" customHeight="1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35" customHeight="1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35" customHeight="1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35" customHeight="1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35" customHeight="1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35" customHeight="1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35" customHeight="1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35" customHeight="1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35" customHeight="1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35" customHeight="1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35" customHeight="1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35" customHeight="1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35" customHeight="1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35" customHeight="1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35" customHeight="1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35" customHeight="1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35" customHeight="1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35" customHeight="1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35" customHeight="1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35" customHeight="1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35" customHeight="1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35" customHeight="1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35" customHeight="1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35" customHeight="1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35" customHeight="1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35" customHeight="1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35" customHeight="1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35" customHeight="1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35" customHeight="1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35" customHeight="1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35" customHeight="1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35" customHeight="1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35" customHeight="1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35" customHeight="1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35" customHeight="1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35" customHeight="1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35" customHeight="1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35" customHeight="1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35" customHeight="1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35" customHeight="1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35" customHeight="1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35" customHeight="1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35" customHeight="1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35" customHeight="1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35" customHeight="1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35" customHeight="1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35" customHeight="1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35" customHeight="1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35" customHeight="1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35" customHeight="1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35" customHeight="1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35" customHeight="1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35" customHeight="1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35" customHeight="1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35" customHeight="1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35" customHeight="1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35" customHeight="1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35" customHeight="1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35" customHeight="1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35" customHeight="1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35" customHeight="1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35" customHeight="1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35" customHeight="1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35" customHeight="1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35" customHeight="1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35" customHeight="1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35" customHeight="1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35" customHeight="1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35" customHeight="1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35" customHeight="1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35" customHeight="1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35" customHeight="1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35" customHeight="1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35" customHeight="1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35" customHeight="1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35" customHeight="1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35" customHeight="1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35" customHeight="1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35" customHeight="1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35" customHeight="1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35" customHeight="1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35" customHeight="1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35" customHeight="1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35" customHeight="1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35" customHeight="1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35" customHeight="1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35" customHeight="1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G12:N37 G38:H40 L38:N40 G41:N1001">
    <cfRule type="expression" dxfId="1080" priority="32">
      <formula>$C1="Option"</formula>
    </cfRule>
  </conditionalFormatting>
  <conditionalFormatting sqref="A12:A1001">
    <cfRule type="expression" dxfId="1079" priority="25">
      <formula>$C12="Option"</formula>
    </cfRule>
  </conditionalFormatting>
  <conditionalFormatting sqref="A22:B26">
    <cfRule type="expression" dxfId="1078" priority="26">
      <formula>$F22="Fermeture"</formula>
    </cfRule>
    <cfRule type="expression" dxfId="1077" priority="27">
      <formula>$F22="Modification"</formula>
    </cfRule>
    <cfRule type="expression" dxfId="1076" priority="28">
      <formula>$F22="Création"</formula>
    </cfRule>
  </conditionalFormatting>
  <conditionalFormatting sqref="A1:O7 C8:O9 C10 E10 K10:O11 A12:O12 A13:H13 J13:O16 A14:F14 A15:H15 A16:F16 A17:O21 C22:O26 A27:O36 C37:O37 A37:A42 E38:H39 L38:O39 E40:O42 A43:O999">
    <cfRule type="expression" dxfId="1075" priority="36">
      <formula>$F1="Modification"</formula>
    </cfRule>
    <cfRule type="expression" dxfId="1074" priority="37">
      <formula>$F1="Création"</formula>
    </cfRule>
  </conditionalFormatting>
  <conditionalFormatting sqref="A1:O7 C8:O9 K10:O11 A12:O12 J13:O16 A17:O21 C22:O26 A27:O36 C37:O37 L38:O39 E40:O42 A43:O999 E10 A13:H13 A15:H15 E38:H39 A14:F14 A16:F16 A37:A42 C10">
    <cfRule type="expression" dxfId="1073" priority="35">
      <formula>$F1="Fermeture"</formula>
    </cfRule>
  </conditionalFormatting>
  <conditionalFormatting sqref="B37">
    <cfRule type="expression" dxfId="1072" priority="18">
      <formula>$F37="Fermeture"</formula>
    </cfRule>
    <cfRule type="expression" dxfId="1071" priority="19">
      <formula>$F37="Modification"</formula>
    </cfRule>
    <cfRule type="expression" dxfId="1070" priority="20">
      <formula>$F37="Création"</formula>
    </cfRule>
  </conditionalFormatting>
  <conditionalFormatting sqref="B41:D42">
    <cfRule type="expression" dxfId="1069" priority="2">
      <formula>$F41="Fermeture"</formula>
    </cfRule>
    <cfRule type="expression" dxfId="1068" priority="3">
      <formula>$F41="Modification"</formula>
    </cfRule>
    <cfRule type="expression" dxfId="1067" priority="4">
      <formula>$F41="Création"</formula>
    </cfRule>
  </conditionalFormatting>
  <conditionalFormatting sqref="C38:D40">
    <cfRule type="expression" dxfId="1066" priority="9">
      <formula>$F38="Fermeture"</formula>
    </cfRule>
    <cfRule type="expression" dxfId="1065" priority="10">
      <formula>$F38="Modification"</formula>
    </cfRule>
    <cfRule type="expression" dxfId="1064" priority="11">
      <formula>$F38="Création"</formula>
    </cfRule>
  </conditionalFormatting>
  <conditionalFormatting sqref="D12:E1001">
    <cfRule type="expression" dxfId="1063" priority="1">
      <formula>$C12="Option"</formula>
    </cfRule>
  </conditionalFormatting>
  <conditionalFormatting sqref="I39:K40">
    <cfRule type="expression" dxfId="1062" priority="68">
      <formula>$C38="Option"</formula>
    </cfRule>
    <cfRule type="expression" dxfId="1061" priority="72">
      <formula>$F38="Modification"</formula>
    </cfRule>
    <cfRule type="expression" dxfId="1060" priority="73">
      <formula>$F38="Création"</formula>
    </cfRule>
    <cfRule type="expression" dxfId="1059" priority="77">
      <formula>$F38="Fermeture"</formula>
    </cfRule>
  </conditionalFormatting>
  <conditionalFormatting sqref="N1:N999">
    <cfRule type="expression" dxfId="1058" priority="34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zoomScale="55" zoomScaleNormal="55" workbookViewId="0">
      <pane ySplit="18" topLeftCell="A25" activePane="bottomLeft" state="frozen"/>
      <selection activeCell="D25" sqref="D25"/>
      <selection pane="bottomLeft" activeCell="Q39" sqref="Q39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187" t="s">
        <v>220</v>
      </c>
      <c r="B7" s="184" t="str">
        <f>'Fiche Générale'!B3</f>
        <v>Portail_LLAC</v>
      </c>
      <c r="C7" s="209" t="s">
        <v>221</v>
      </c>
      <c r="D7" s="187"/>
      <c r="E7" s="207">
        <f>'Fiche Générale'!B4</f>
        <v>0</v>
      </c>
      <c r="F7" s="184"/>
      <c r="G7" s="187" t="s">
        <v>222</v>
      </c>
      <c r="H7" s="208" t="str">
        <f>'Fiche Générale'!B5</f>
        <v>-</v>
      </c>
      <c r="I7" s="208"/>
      <c r="J7" s="36"/>
      <c r="K7" s="19"/>
    </row>
    <row r="8" spans="1:19" ht="14.45" customHeight="1">
      <c r="A8" s="187"/>
      <c r="B8" s="184"/>
      <c r="C8" s="209"/>
      <c r="D8" s="187"/>
      <c r="E8" s="207"/>
      <c r="F8" s="184"/>
      <c r="G8" s="187"/>
      <c r="H8" s="208"/>
      <c r="I8" s="208"/>
      <c r="J8" s="36"/>
      <c r="K8" s="19"/>
    </row>
    <row r="9" spans="1:19" ht="14.45" customHeight="1">
      <c r="A9" s="187"/>
      <c r="B9" s="184"/>
      <c r="C9" s="209"/>
      <c r="D9" s="187"/>
      <c r="E9" s="207"/>
      <c r="F9" s="184"/>
      <c r="G9" s="187"/>
      <c r="H9" s="208"/>
      <c r="I9" s="208"/>
      <c r="J9" s="36"/>
      <c r="K9" s="19"/>
    </row>
    <row r="10" spans="1:19" ht="14.45" customHeight="1">
      <c r="A10" s="187"/>
      <c r="B10" s="184"/>
      <c r="C10" s="200" t="s">
        <v>177</v>
      </c>
      <c r="D10" s="200"/>
      <c r="E10" s="210" t="str">
        <f>'Fiche Générale'!B9</f>
        <v>LLCER Espagnol</v>
      </c>
      <c r="F10" s="210"/>
      <c r="G10" s="210"/>
      <c r="H10" s="210"/>
      <c r="I10" s="210"/>
      <c r="J10" s="36"/>
      <c r="K10" s="19"/>
    </row>
    <row r="11" spans="1:19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36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'S2 Maquette'!B13</f>
        <v>1ère année de Portail</v>
      </c>
      <c r="C13" s="144"/>
      <c r="D13" s="217" t="s">
        <v>225</v>
      </c>
      <c r="E13" s="230">
        <f>'S2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'S2 Maquette'!B15</f>
        <v>Semestre 2</v>
      </c>
      <c r="C15" s="148"/>
      <c r="D15" s="217" t="s">
        <v>229</v>
      </c>
      <c r="E15" s="230">
        <f>'S2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8" t="str">
        <f>'S2 Maquette'!B19</f>
        <v>Compétences transversales S2</v>
      </c>
      <c r="B19" s="42" t="str">
        <f>'S2 Maquette'!C19</f>
        <v>UE</v>
      </c>
      <c r="C19" s="59">
        <f>'S2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'S2 Maquette'!B20</f>
        <v>Compétences numériques 1</v>
      </c>
      <c r="B20" s="42" t="str">
        <f>'S2 Maquette'!C20</f>
        <v>ECUE</v>
      </c>
      <c r="C20" s="59">
        <f>'S2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'S2 Maquette'!B21</f>
        <v>Compétences pré-professionnalisation 1</v>
      </c>
      <c r="B21" s="42" t="str">
        <f>'S2 Maquette'!C21</f>
        <v>ECUE</v>
      </c>
      <c r="C21" s="59">
        <f>'S2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'S2 Maquette'!B22</f>
        <v>Langue Vivante-2</v>
      </c>
      <c r="B22" s="42" t="str">
        <f>'S2 Maquette'!C22</f>
        <v>ECUE</v>
      </c>
      <c r="C22" s="59">
        <f>'S2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'S2 Maquette'!B23</f>
        <v>Min 1 Max 1</v>
      </c>
      <c r="B23" s="42" t="str">
        <f>'S2 Maquette'!C23</f>
        <v>OPTION</v>
      </c>
      <c r="C23" s="65">
        <f>'S2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'S2 Maquette'!B24</f>
        <v>Anglais 2</v>
      </c>
      <c r="B24" s="42" t="str">
        <f>'S2 Maquette'!C24</f>
        <v>ECUE</v>
      </c>
      <c r="C24" s="65">
        <f>'S2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'S2 Maquette'!B25</f>
        <v>Espagnol</v>
      </c>
      <c r="B25" s="42" t="str">
        <f>'S2 Maquette'!C25</f>
        <v>ECUE</v>
      </c>
      <c r="C25" s="65">
        <f>'S2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'S2 Maquette'!B26</f>
        <v>Italien</v>
      </c>
      <c r="B26" s="42" t="str">
        <f>'S2 Maquette'!C26</f>
        <v>ECUE</v>
      </c>
      <c r="C26" s="65">
        <f>'S2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44" t="str">
        <f>'S2 Maquette'!B27</f>
        <v>UE1 Langue - Espagnol</v>
      </c>
      <c r="B27" s="44" t="str">
        <f>'S2 Maquette'!C27</f>
        <v>UE</v>
      </c>
      <c r="C27" s="43">
        <f>'S2 Maquette'!F27</f>
        <v>0</v>
      </c>
      <c r="D27" s="20">
        <v>1</v>
      </c>
      <c r="E27" s="41" t="s">
        <v>288</v>
      </c>
      <c r="F27" s="20"/>
      <c r="G27" s="41" t="s">
        <v>288</v>
      </c>
      <c r="H27" s="41" t="s">
        <v>288</v>
      </c>
      <c r="I27" s="41" t="s">
        <v>288</v>
      </c>
      <c r="J27" s="41"/>
      <c r="K27" s="41" t="s">
        <v>8</v>
      </c>
      <c r="L27" s="41"/>
      <c r="M27" s="41">
        <v>5</v>
      </c>
      <c r="N27" s="41"/>
      <c r="O27" s="41"/>
      <c r="P27" s="41" t="s">
        <v>289</v>
      </c>
      <c r="Q27" s="41"/>
      <c r="R27" s="41"/>
      <c r="S27" s="41" t="s">
        <v>290</v>
      </c>
      <c r="T27" s="85" t="s">
        <v>293</v>
      </c>
      <c r="W27"/>
    </row>
    <row r="28" spans="1:23" ht="30.6" customHeight="1">
      <c r="A28" s="44" t="str">
        <f>'S2 Maquette'!B28</f>
        <v>Grammaire - Espagnol</v>
      </c>
      <c r="B28" s="44" t="str">
        <f>'S2 Maquette'!C28</f>
        <v>ECUE</v>
      </c>
      <c r="C28" s="43">
        <f>'S2 Maquette'!F28</f>
        <v>0</v>
      </c>
      <c r="D28" s="20">
        <v>1</v>
      </c>
      <c r="E28" s="41" t="s">
        <v>288</v>
      </c>
      <c r="F28" s="20"/>
      <c r="G28" s="41" t="s">
        <v>288</v>
      </c>
      <c r="H28" s="41" t="s">
        <v>288</v>
      </c>
      <c r="I28" s="41" t="s">
        <v>288</v>
      </c>
      <c r="J28" s="41"/>
      <c r="K28" s="41" t="s">
        <v>8</v>
      </c>
      <c r="L28" s="41"/>
      <c r="M28" s="41">
        <v>2</v>
      </c>
      <c r="N28" s="41"/>
      <c r="O28" s="41"/>
      <c r="P28" s="41" t="s">
        <v>289</v>
      </c>
      <c r="Q28" s="41"/>
      <c r="R28" s="41"/>
      <c r="S28" s="41" t="s">
        <v>290</v>
      </c>
      <c r="T28" s="45"/>
      <c r="W28"/>
    </row>
    <row r="29" spans="1:23" ht="30.6" customHeight="1">
      <c r="A29" s="44" t="str">
        <f>'S2 Maquette'!B29</f>
        <v>Traduction - Espagnol</v>
      </c>
      <c r="B29" s="44" t="str">
        <f>'S2 Maquette'!C29</f>
        <v>ECUE</v>
      </c>
      <c r="C29" s="43">
        <f>'S2 Maquette'!F29</f>
        <v>0</v>
      </c>
      <c r="D29" s="20">
        <v>1</v>
      </c>
      <c r="E29" s="41" t="s">
        <v>288</v>
      </c>
      <c r="F29" s="20"/>
      <c r="G29" s="41" t="s">
        <v>288</v>
      </c>
      <c r="H29" s="41" t="s">
        <v>288</v>
      </c>
      <c r="I29" s="41" t="s">
        <v>288</v>
      </c>
      <c r="J29" s="41"/>
      <c r="K29" s="41" t="s">
        <v>8</v>
      </c>
      <c r="L29" s="41"/>
      <c r="M29" s="41">
        <v>2</v>
      </c>
      <c r="N29" s="41"/>
      <c r="O29" s="41"/>
      <c r="P29" s="41" t="s">
        <v>289</v>
      </c>
      <c r="Q29" s="41"/>
      <c r="R29" s="41"/>
      <c r="S29" s="41" t="s">
        <v>290</v>
      </c>
      <c r="T29" s="45"/>
      <c r="W29"/>
    </row>
    <row r="30" spans="1:23" ht="30.6" customHeight="1">
      <c r="A30" s="44" t="str">
        <f>'S2 Maquette'!B30</f>
        <v>Compétences langagières - Espagnol</v>
      </c>
      <c r="B30" s="44" t="str">
        <f>'S2 Maquette'!C30</f>
        <v>ECUE</v>
      </c>
      <c r="C30" s="43">
        <f>'S2 Maquette'!F30</f>
        <v>0</v>
      </c>
      <c r="D30" s="20">
        <v>0.5</v>
      </c>
      <c r="E30" s="41" t="s">
        <v>288</v>
      </c>
      <c r="F30" s="20"/>
      <c r="G30" s="41" t="s">
        <v>288</v>
      </c>
      <c r="H30" s="41" t="s">
        <v>288</v>
      </c>
      <c r="I30" s="41" t="s">
        <v>288</v>
      </c>
      <c r="J30" s="41"/>
      <c r="K30" s="41" t="s">
        <v>8</v>
      </c>
      <c r="L30" s="41"/>
      <c r="M30" s="41">
        <v>1</v>
      </c>
      <c r="N30" s="41"/>
      <c r="O30" s="41"/>
      <c r="P30" s="41" t="s">
        <v>289</v>
      </c>
      <c r="Q30" s="41"/>
      <c r="R30" s="41"/>
      <c r="S30" s="41" t="s">
        <v>290</v>
      </c>
      <c r="T30" s="45"/>
      <c r="W30"/>
    </row>
    <row r="31" spans="1:23" ht="30.6" customHeight="1">
      <c r="A31" s="44" t="str">
        <f>'S2 Maquette'!B31</f>
        <v>UE2 Littératures - Espagnol</v>
      </c>
      <c r="B31" s="44" t="str">
        <f>'S2 Maquette'!C31</f>
        <v>UE</v>
      </c>
      <c r="C31" s="43">
        <f>'S2 Maquette'!F31</f>
        <v>0</v>
      </c>
      <c r="D31" s="20">
        <v>1</v>
      </c>
      <c r="E31" s="41" t="s">
        <v>288</v>
      </c>
      <c r="F31" s="20"/>
      <c r="G31" s="41" t="s">
        <v>288</v>
      </c>
      <c r="H31" s="41" t="s">
        <v>288</v>
      </c>
      <c r="I31" s="41" t="s">
        <v>288</v>
      </c>
      <c r="J31" s="41"/>
      <c r="K31" s="41" t="s">
        <v>8</v>
      </c>
      <c r="L31" s="41"/>
      <c r="M31" s="41">
        <v>3</v>
      </c>
      <c r="N31" s="41"/>
      <c r="O31" s="41"/>
      <c r="P31" s="41" t="s">
        <v>289</v>
      </c>
      <c r="Q31" s="41"/>
      <c r="R31" s="41"/>
      <c r="S31" s="86" t="s">
        <v>290</v>
      </c>
      <c r="T31" s="41" t="s">
        <v>292</v>
      </c>
      <c r="W31"/>
    </row>
    <row r="32" spans="1:23" ht="30.6" customHeight="1">
      <c r="A32" s="44" t="str">
        <f>'S2 Maquette'!B32</f>
        <v>Littérature - Espagnol</v>
      </c>
      <c r="B32" s="44" t="str">
        <f>'S2 Maquette'!C32</f>
        <v>ECUE</v>
      </c>
      <c r="C32" s="43">
        <f>'S2 Maquette'!F32</f>
        <v>0</v>
      </c>
      <c r="D32" s="20">
        <v>1</v>
      </c>
      <c r="E32" s="41" t="s">
        <v>288</v>
      </c>
      <c r="F32" s="20"/>
      <c r="G32" s="41" t="s">
        <v>288</v>
      </c>
      <c r="H32" s="41" t="s">
        <v>288</v>
      </c>
      <c r="I32" s="41" t="s">
        <v>288</v>
      </c>
      <c r="J32" s="41"/>
      <c r="K32" s="41" t="s">
        <v>8</v>
      </c>
      <c r="L32" s="41"/>
      <c r="M32" s="41">
        <v>1</v>
      </c>
      <c r="N32" s="41"/>
      <c r="O32" s="41"/>
      <c r="P32" s="41" t="s">
        <v>289</v>
      </c>
      <c r="Q32" s="41"/>
      <c r="R32" s="41"/>
      <c r="S32" s="41" t="s">
        <v>290</v>
      </c>
      <c r="T32" s="45"/>
      <c r="W32"/>
    </row>
    <row r="33" spans="1:23" ht="30.6" customHeight="1">
      <c r="A33" s="44" t="str">
        <f>'S2 Maquette'!B33</f>
        <v>Textes et atelier d'écriture - Espagnol</v>
      </c>
      <c r="B33" s="44" t="str">
        <f>'S2 Maquette'!C33</f>
        <v>ECUE</v>
      </c>
      <c r="C33" s="43">
        <f>'S2 Maquette'!F33</f>
        <v>0</v>
      </c>
      <c r="D33" s="20">
        <v>1</v>
      </c>
      <c r="E33" s="41" t="s">
        <v>288</v>
      </c>
      <c r="F33" s="20"/>
      <c r="G33" s="41" t="s">
        <v>288</v>
      </c>
      <c r="H33" s="41" t="s">
        <v>288</v>
      </c>
      <c r="I33" s="41" t="s">
        <v>288</v>
      </c>
      <c r="J33" s="41"/>
      <c r="K33" s="41" t="s">
        <v>8</v>
      </c>
      <c r="L33" s="41"/>
      <c r="M33" s="41">
        <v>2</v>
      </c>
      <c r="N33" s="41"/>
      <c r="O33" s="41"/>
      <c r="P33" s="41" t="s">
        <v>289</v>
      </c>
      <c r="Q33" s="41"/>
      <c r="R33" s="41"/>
      <c r="S33" s="41" t="s">
        <v>290</v>
      </c>
      <c r="T33" s="45"/>
      <c r="W33"/>
    </row>
    <row r="34" spans="1:23" ht="30.6" customHeight="1">
      <c r="A34" s="44" t="str">
        <f>'S2 Maquette'!B34</f>
        <v>UE3 Civilisation - Espagnol</v>
      </c>
      <c r="B34" s="44" t="str">
        <f>'S2 Maquette'!C34</f>
        <v>UE</v>
      </c>
      <c r="C34" s="43">
        <f>'S2 Maquette'!F34</f>
        <v>0</v>
      </c>
      <c r="D34" s="20">
        <v>1</v>
      </c>
      <c r="E34" s="41" t="s">
        <v>288</v>
      </c>
      <c r="F34" s="20"/>
      <c r="G34" s="41" t="s">
        <v>288</v>
      </c>
      <c r="H34" s="41" t="s">
        <v>288</v>
      </c>
      <c r="I34" s="41" t="s">
        <v>288</v>
      </c>
      <c r="J34" s="41"/>
      <c r="K34" s="41" t="s">
        <v>8</v>
      </c>
      <c r="L34" s="41"/>
      <c r="M34" s="41">
        <v>3</v>
      </c>
      <c r="N34" s="41"/>
      <c r="O34" s="41"/>
      <c r="P34" s="41" t="s">
        <v>289</v>
      </c>
      <c r="Q34" s="41"/>
      <c r="R34" s="41"/>
      <c r="S34" s="86" t="s">
        <v>290</v>
      </c>
      <c r="T34" s="41" t="s">
        <v>292</v>
      </c>
      <c r="W34"/>
    </row>
    <row r="35" spans="1:23" ht="30.6" customHeight="1">
      <c r="A35" s="44" t="str">
        <f>'S2 Maquette'!B35</f>
        <v>Civilisation - Espagnol</v>
      </c>
      <c r="B35" s="44" t="str">
        <f>'S2 Maquette'!C35</f>
        <v>ECUE</v>
      </c>
      <c r="C35" s="43">
        <f>'S2 Maquette'!F35</f>
        <v>0</v>
      </c>
      <c r="D35" s="20">
        <v>1</v>
      </c>
      <c r="E35" s="41" t="s">
        <v>288</v>
      </c>
      <c r="F35" s="20"/>
      <c r="G35" s="41" t="s">
        <v>288</v>
      </c>
      <c r="H35" s="41" t="s">
        <v>288</v>
      </c>
      <c r="I35" s="41" t="s">
        <v>288</v>
      </c>
      <c r="J35" s="41"/>
      <c r="K35" s="41" t="s">
        <v>8</v>
      </c>
      <c r="L35" s="41"/>
      <c r="M35" s="41">
        <v>1</v>
      </c>
      <c r="N35" s="41"/>
      <c r="O35" s="41"/>
      <c r="P35" s="41" t="s">
        <v>289</v>
      </c>
      <c r="Q35" s="41"/>
      <c r="R35" s="41"/>
      <c r="S35" s="41" t="s">
        <v>290</v>
      </c>
      <c r="T35" s="45"/>
      <c r="W35"/>
    </row>
    <row r="36" spans="1:23" ht="30.6" customHeight="1">
      <c r="A36" s="44" t="str">
        <f>'S2 Maquette'!B36</f>
        <v>Études de documents civilisation - Espagnol</v>
      </c>
      <c r="B36" s="44" t="str">
        <f>'S2 Maquette'!C36</f>
        <v>ECUE</v>
      </c>
      <c r="C36" s="43">
        <f>'S2 Maquette'!F36</f>
        <v>0</v>
      </c>
      <c r="D36" s="20">
        <v>1</v>
      </c>
      <c r="E36" s="41" t="s">
        <v>288</v>
      </c>
      <c r="F36" s="20"/>
      <c r="G36" s="41" t="s">
        <v>288</v>
      </c>
      <c r="H36" s="41" t="s">
        <v>288</v>
      </c>
      <c r="I36" s="41" t="s">
        <v>288</v>
      </c>
      <c r="J36" s="41"/>
      <c r="K36" s="41" t="s">
        <v>8</v>
      </c>
      <c r="L36" s="41"/>
      <c r="M36" s="41">
        <v>2</v>
      </c>
      <c r="N36" s="41"/>
      <c r="O36" s="41"/>
      <c r="P36" s="41" t="s">
        <v>289</v>
      </c>
      <c r="Q36" s="41"/>
      <c r="R36" s="41"/>
      <c r="S36" s="41" t="s">
        <v>290</v>
      </c>
      <c r="T36" s="45"/>
      <c r="W36"/>
    </row>
    <row r="37" spans="1:23" ht="30.6" customHeight="1">
      <c r="A37" s="44" t="str">
        <f>'S2 Maquette'!B37</f>
        <v>UE 4 : 1 UE Au choix</v>
      </c>
      <c r="B37" s="44" t="str">
        <f>'S2 Maquette'!C37</f>
        <v>OPTION</v>
      </c>
      <c r="C37" s="43">
        <f>'S2 Maquette'!F37</f>
        <v>0</v>
      </c>
      <c r="D37" s="20"/>
      <c r="E37" s="41"/>
      <c r="F37" s="20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85"/>
      <c r="W37"/>
    </row>
    <row r="38" spans="1:23" ht="30.6" customHeight="1">
      <c r="A38" s="44" t="str">
        <f>'S2 Maquette'!B38</f>
        <v>UE4 Pratiques culturelles- Espagnol</v>
      </c>
      <c r="B38" s="44" t="str">
        <f>'S2 Maquette'!C38</f>
        <v>UE</v>
      </c>
      <c r="C38" s="43">
        <f>'S2 Maquette'!F38</f>
        <v>0</v>
      </c>
      <c r="D38" s="20">
        <v>1</v>
      </c>
      <c r="E38" s="41" t="s">
        <v>288</v>
      </c>
      <c r="F38" s="20"/>
      <c r="G38" s="41" t="s">
        <v>288</v>
      </c>
      <c r="H38" s="41" t="s">
        <v>288</v>
      </c>
      <c r="I38" s="41" t="s">
        <v>288</v>
      </c>
      <c r="J38" s="41"/>
      <c r="K38" s="41" t="s">
        <v>8</v>
      </c>
      <c r="L38" s="41"/>
      <c r="M38" s="41">
        <v>3</v>
      </c>
      <c r="N38" s="41"/>
      <c r="O38" s="41"/>
      <c r="P38" s="41" t="s">
        <v>289</v>
      </c>
      <c r="Q38" s="41"/>
      <c r="R38" s="41"/>
      <c r="S38" s="41" t="s">
        <v>290</v>
      </c>
      <c r="T38" s="85" t="s">
        <v>294</v>
      </c>
      <c r="W38"/>
    </row>
    <row r="39" spans="1:23" ht="30.6" customHeight="1">
      <c r="A39" s="44" t="str">
        <f>'S2 Maquette'!B39</f>
        <v>Cultures - Espagnol</v>
      </c>
      <c r="B39" s="44" t="str">
        <f>'S2 Maquette'!C39</f>
        <v>ECUE</v>
      </c>
      <c r="C39" s="43">
        <f>'S2 Maquette'!F39</f>
        <v>0</v>
      </c>
      <c r="D39" s="20">
        <v>1</v>
      </c>
      <c r="E39" s="41" t="s">
        <v>288</v>
      </c>
      <c r="F39" s="20"/>
      <c r="G39" s="41" t="s">
        <v>288</v>
      </c>
      <c r="H39" s="41" t="s">
        <v>288</v>
      </c>
      <c r="I39" s="41" t="s">
        <v>288</v>
      </c>
      <c r="J39" s="41"/>
      <c r="K39" s="41" t="s">
        <v>8</v>
      </c>
      <c r="L39" s="41"/>
      <c r="M39" s="41">
        <v>1</v>
      </c>
      <c r="N39" s="41"/>
      <c r="O39" s="41"/>
      <c r="P39" s="41" t="s">
        <v>289</v>
      </c>
      <c r="Q39" s="41"/>
      <c r="R39" s="41"/>
      <c r="S39" s="86" t="s">
        <v>290</v>
      </c>
      <c r="T39" s="45"/>
      <c r="W39"/>
    </row>
    <row r="40" spans="1:23" ht="30.6" customHeight="1">
      <c r="A40" s="44" t="str">
        <f>'S2 Maquette'!B40</f>
        <v>Pratiques et documents culturels - Espagnol</v>
      </c>
      <c r="B40" s="44" t="str">
        <f>'S2 Maquette'!C40</f>
        <v>ECUE</v>
      </c>
      <c r="C40" s="43">
        <f>'S2 Maquette'!F40</f>
        <v>0</v>
      </c>
      <c r="D40" s="20">
        <v>1</v>
      </c>
      <c r="E40" s="41" t="s">
        <v>288</v>
      </c>
      <c r="F40" s="20"/>
      <c r="G40" s="41" t="s">
        <v>288</v>
      </c>
      <c r="H40" s="41" t="s">
        <v>288</v>
      </c>
      <c r="I40" s="41" t="s">
        <v>288</v>
      </c>
      <c r="J40" s="41"/>
      <c r="K40" s="41" t="s">
        <v>8</v>
      </c>
      <c r="L40" s="41"/>
      <c r="M40" s="41">
        <v>2</v>
      </c>
      <c r="N40" s="41"/>
      <c r="O40" s="41"/>
      <c r="P40" s="41" t="s">
        <v>289</v>
      </c>
      <c r="Q40" s="41"/>
      <c r="R40" s="41"/>
      <c r="S40" s="41" t="s">
        <v>290</v>
      </c>
      <c r="T40" s="45"/>
      <c r="W40"/>
    </row>
    <row r="41" spans="1:23" ht="30.6" customHeight="1">
      <c r="A41" s="44" t="str">
        <f>'S2 Maquette'!B41</f>
        <v>UE4 Ouverture (au choix parmi portail LLAC)</v>
      </c>
      <c r="B41" s="44" t="str">
        <f>'S2 Maquette'!C41</f>
        <v>UE</v>
      </c>
      <c r="C41" s="43">
        <f>'S2 Maquette'!F41</f>
        <v>0</v>
      </c>
      <c r="D41" s="20">
        <v>1</v>
      </c>
      <c r="E41" s="41" t="s">
        <v>288</v>
      </c>
      <c r="F41" s="20"/>
      <c r="G41" s="41" t="s">
        <v>288</v>
      </c>
      <c r="H41" s="41" t="s">
        <v>288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5"/>
      <c r="W41"/>
    </row>
    <row r="42" spans="1:23" ht="30.6" customHeight="1">
      <c r="A42" s="44" t="str">
        <f>'S2 Maquette'!B42</f>
        <v>UE5 Mineure</v>
      </c>
      <c r="B42" s="44" t="str">
        <f>'S2 Maquette'!C42</f>
        <v>UE</v>
      </c>
      <c r="C42" s="43">
        <f>'S2 Maquette'!F42</f>
        <v>0</v>
      </c>
      <c r="D42" s="20"/>
      <c r="E42" s="20"/>
      <c r="F42" s="20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5"/>
      <c r="W42"/>
    </row>
    <row r="43" spans="1:23" ht="30.6" customHeight="1">
      <c r="A43" s="44">
        <f>'S2 Maquette'!B43</f>
        <v>0</v>
      </c>
      <c r="B43" s="44">
        <f>'S2 Maquette'!C43</f>
        <v>0</v>
      </c>
      <c r="C43" s="43">
        <f>'S2 Maquette'!F43</f>
        <v>0</v>
      </c>
      <c r="D43" s="20"/>
      <c r="E43" s="20"/>
      <c r="F43" s="20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5"/>
      <c r="W43"/>
    </row>
    <row r="44" spans="1:23" ht="30.6" customHeight="1">
      <c r="A44" s="44">
        <f>'S2 Maquette'!B44</f>
        <v>0</v>
      </c>
      <c r="B44" s="44">
        <f>'S2 Maquette'!C44</f>
        <v>0</v>
      </c>
      <c r="C44" s="43">
        <f>'S2 Maquette'!F44</f>
        <v>0</v>
      </c>
      <c r="D44" s="20"/>
      <c r="E44" s="20"/>
      <c r="F44" s="20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5"/>
      <c r="W44"/>
    </row>
    <row r="45" spans="1:23" ht="30.6" customHeight="1">
      <c r="A45" s="44">
        <f>'S2 Maquette'!B45</f>
        <v>0</v>
      </c>
      <c r="B45" s="44">
        <f>'S2 Maquette'!C45</f>
        <v>0</v>
      </c>
      <c r="C45" s="43">
        <f>'S2 Maquette'!F45</f>
        <v>0</v>
      </c>
      <c r="D45" s="20"/>
      <c r="E45" s="20"/>
      <c r="F45" s="20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5"/>
      <c r="W45"/>
    </row>
    <row r="46" spans="1:23" ht="30.6" customHeight="1">
      <c r="A46" s="44">
        <f>'S2 Maquette'!B46</f>
        <v>0</v>
      </c>
      <c r="B46" s="44">
        <f>'S2 Maquette'!C46</f>
        <v>0</v>
      </c>
      <c r="C46" s="43">
        <f>'S2 Maquette'!F46</f>
        <v>0</v>
      </c>
      <c r="D46" s="20"/>
      <c r="E46" s="20"/>
      <c r="F46" s="20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5"/>
      <c r="W46"/>
    </row>
    <row r="47" spans="1:23" ht="30.6" customHeight="1">
      <c r="A47" s="44">
        <f>'S2 Maquette'!B47</f>
        <v>0</v>
      </c>
      <c r="B47" s="44">
        <f>'S2 Maquette'!C47</f>
        <v>0</v>
      </c>
      <c r="C47" s="43">
        <f>'S2 Maquette'!F47</f>
        <v>0</v>
      </c>
      <c r="D47" s="20"/>
      <c r="E47" s="20"/>
      <c r="F47" s="2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5"/>
      <c r="W47"/>
    </row>
    <row r="48" spans="1:23" ht="30.6" customHeight="1">
      <c r="A48" s="44">
        <f>'S2 Maquette'!B48</f>
        <v>0</v>
      </c>
      <c r="B48" s="44">
        <f>'S2 Maquette'!C48</f>
        <v>0</v>
      </c>
      <c r="C48" s="43">
        <f>'S2 Maquette'!F48</f>
        <v>0</v>
      </c>
      <c r="D48" s="20"/>
      <c r="E48" s="20"/>
      <c r="F48" s="20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5"/>
      <c r="W48"/>
    </row>
    <row r="49" spans="1:23" ht="30.6" customHeight="1">
      <c r="A49" s="44">
        <f>'S2 Maquette'!B49</f>
        <v>0</v>
      </c>
      <c r="B49" s="44">
        <f>'S2 Maquette'!C49</f>
        <v>0</v>
      </c>
      <c r="C49" s="43">
        <f>'S2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5"/>
      <c r="W49"/>
    </row>
    <row r="50" spans="1:23" ht="30.6" customHeight="1">
      <c r="A50" s="44">
        <f>'S2 Maquette'!B50</f>
        <v>0</v>
      </c>
      <c r="B50" s="44">
        <f>'S2 Maquette'!C50</f>
        <v>0</v>
      </c>
      <c r="C50" s="43">
        <f>'S2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5"/>
      <c r="W50"/>
    </row>
    <row r="51" spans="1:23" ht="30.6" customHeight="1">
      <c r="A51" s="44">
        <f>'S2 Maquette'!B51</f>
        <v>0</v>
      </c>
      <c r="B51" s="44">
        <f>'S2 Maquette'!C51</f>
        <v>0</v>
      </c>
      <c r="C51" s="43">
        <f>'S2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5"/>
      <c r="W51"/>
    </row>
    <row r="52" spans="1:23" ht="30.6" customHeight="1">
      <c r="A52" s="44">
        <f>'S2 Maquette'!B52</f>
        <v>0</v>
      </c>
      <c r="B52" s="44">
        <f>'S2 Maquette'!C52</f>
        <v>0</v>
      </c>
      <c r="C52" s="43">
        <f>'S2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5"/>
      <c r="W52"/>
    </row>
    <row r="53" spans="1:23" ht="30.6" customHeight="1">
      <c r="A53" s="44">
        <f>'S2 Maquette'!B53</f>
        <v>0</v>
      </c>
      <c r="B53" s="44">
        <f>'S2 Maquette'!C53</f>
        <v>0</v>
      </c>
      <c r="C53" s="43">
        <f>'S2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5"/>
      <c r="W53"/>
    </row>
    <row r="54" spans="1:23" ht="30.6" customHeight="1">
      <c r="A54" s="44">
        <f>'S2 Maquette'!B54</f>
        <v>0</v>
      </c>
      <c r="B54" s="44">
        <f>'S2 Maquette'!C54</f>
        <v>0</v>
      </c>
      <c r="C54" s="43">
        <f>'S2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5"/>
      <c r="W54"/>
    </row>
    <row r="55" spans="1:23" ht="30.6" customHeight="1">
      <c r="A55" s="44">
        <f>'S2 Maquette'!B55</f>
        <v>0</v>
      </c>
      <c r="B55" s="44">
        <f>'S2 Maquette'!C55</f>
        <v>0</v>
      </c>
      <c r="C55" s="43">
        <f>'S2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5"/>
      <c r="W55"/>
    </row>
    <row r="56" spans="1:23" ht="30.6" customHeight="1">
      <c r="A56" s="44">
        <f>'S2 Maquette'!B56</f>
        <v>0</v>
      </c>
      <c r="B56" s="44">
        <f>'S2 Maquette'!C56</f>
        <v>0</v>
      </c>
      <c r="C56" s="43">
        <f>'S2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5"/>
      <c r="W56"/>
    </row>
    <row r="57" spans="1:23" ht="30.6" customHeight="1">
      <c r="A57" s="44">
        <f>'S2 Maquette'!B57</f>
        <v>0</v>
      </c>
      <c r="B57" s="44">
        <f>'S2 Maquette'!C57</f>
        <v>0</v>
      </c>
      <c r="C57" s="43">
        <f>'S2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5"/>
      <c r="W57"/>
    </row>
    <row r="58" spans="1:23" ht="30.6" customHeight="1">
      <c r="A58" s="44">
        <f>'S2 Maquette'!B58</f>
        <v>0</v>
      </c>
      <c r="B58" s="44">
        <f>'S2 Maquette'!C58</f>
        <v>0</v>
      </c>
      <c r="C58" s="43">
        <f>'S2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5"/>
      <c r="W58"/>
    </row>
    <row r="59" spans="1:23" ht="30.6" customHeight="1">
      <c r="A59" s="44">
        <f>'S2 Maquette'!B59</f>
        <v>0</v>
      </c>
      <c r="B59" s="44">
        <f>'S2 Maquette'!C59</f>
        <v>0</v>
      </c>
      <c r="C59" s="43">
        <f>'S2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5"/>
      <c r="W59"/>
    </row>
    <row r="60" spans="1:23" ht="30.6" customHeight="1">
      <c r="A60" s="44">
        <f>'S2 Maquette'!B60</f>
        <v>0</v>
      </c>
      <c r="B60" s="44">
        <f>'S2 Maquette'!C60</f>
        <v>0</v>
      </c>
      <c r="C60" s="43">
        <f>'S2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5"/>
      <c r="W60"/>
    </row>
    <row r="61" spans="1:23" ht="30.6" customHeight="1">
      <c r="A61" s="44">
        <f>'S2 Maquette'!B61</f>
        <v>0</v>
      </c>
      <c r="B61" s="44">
        <f>'S2 Maquette'!C61</f>
        <v>0</v>
      </c>
      <c r="C61" s="43">
        <f>'S2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5"/>
      <c r="W61"/>
    </row>
    <row r="62" spans="1:23" ht="30.6" customHeight="1">
      <c r="A62" s="44">
        <f>'S2 Maquette'!B62</f>
        <v>0</v>
      </c>
      <c r="B62" s="44">
        <f>'S2 Maquette'!C62</f>
        <v>0</v>
      </c>
      <c r="C62" s="43">
        <f>'S2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5"/>
      <c r="W62"/>
    </row>
    <row r="63" spans="1:23" ht="30.6" customHeight="1">
      <c r="A63" s="44">
        <f>'S2 Maquette'!B63</f>
        <v>0</v>
      </c>
      <c r="B63" s="44">
        <f>'S2 Maquette'!C63</f>
        <v>0</v>
      </c>
      <c r="C63" s="43">
        <f>'S2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5"/>
      <c r="W63"/>
    </row>
    <row r="64" spans="1:23" ht="30.6" customHeight="1">
      <c r="A64" s="44">
        <f>'S2 Maquette'!B64</f>
        <v>0</v>
      </c>
      <c r="B64" s="44">
        <f>'S2 Maquette'!C64</f>
        <v>0</v>
      </c>
      <c r="C64" s="43">
        <f>'S2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5"/>
      <c r="W64"/>
    </row>
    <row r="65" spans="1:23" ht="30.6" customHeight="1">
      <c r="A65" s="44">
        <f>'S2 Maquette'!B65</f>
        <v>0</v>
      </c>
      <c r="B65" s="44">
        <f>'S2 Maquette'!C65</f>
        <v>0</v>
      </c>
      <c r="C65" s="43">
        <f>'S2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5"/>
      <c r="W65"/>
    </row>
    <row r="66" spans="1:23" ht="30.6" customHeight="1">
      <c r="A66" s="44">
        <f>'S2 Maquette'!B66</f>
        <v>0</v>
      </c>
      <c r="B66" s="44">
        <f>'S2 Maquette'!C66</f>
        <v>0</v>
      </c>
      <c r="C66" s="43">
        <f>'S2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5"/>
      <c r="W66"/>
    </row>
    <row r="67" spans="1:23" ht="30.6" customHeight="1">
      <c r="A67" s="44">
        <f>'S2 Maquette'!B67</f>
        <v>0</v>
      </c>
      <c r="B67" s="44">
        <f>'S2 Maquette'!C67</f>
        <v>0</v>
      </c>
      <c r="C67" s="43">
        <f>'S2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5"/>
      <c r="W67"/>
    </row>
    <row r="68" spans="1:23" ht="30.6" customHeight="1">
      <c r="A68" s="44">
        <f>'S2 Maquette'!B68</f>
        <v>0</v>
      </c>
      <c r="B68" s="44">
        <f>'S2 Maquette'!C68</f>
        <v>0</v>
      </c>
      <c r="C68" s="43">
        <f>'S2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5"/>
      <c r="W68"/>
    </row>
    <row r="69" spans="1:23" ht="30.6" customHeight="1">
      <c r="A69" s="44">
        <f>'S2 Maquette'!B69</f>
        <v>0</v>
      </c>
      <c r="B69" s="44">
        <f>'S2 Maquette'!C69</f>
        <v>0</v>
      </c>
      <c r="C69" s="43">
        <f>'S2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5"/>
      <c r="W69"/>
    </row>
    <row r="70" spans="1:23" ht="30.6" customHeight="1">
      <c r="A70" s="44">
        <f>'S2 Maquette'!B70</f>
        <v>0</v>
      </c>
      <c r="B70" s="44">
        <f>'S2 Maquette'!C70</f>
        <v>0</v>
      </c>
      <c r="C70" s="43">
        <f>'S2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5"/>
      <c r="W70"/>
    </row>
    <row r="71" spans="1:23" ht="30.6" customHeight="1">
      <c r="A71" s="44">
        <f>'S2 Maquette'!B71</f>
        <v>0</v>
      </c>
      <c r="B71" s="44">
        <f>'S2 Maquette'!C71</f>
        <v>0</v>
      </c>
      <c r="C71" s="43">
        <f>'S2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5"/>
      <c r="W71"/>
    </row>
    <row r="72" spans="1:23" ht="30.6" customHeight="1">
      <c r="A72" s="44">
        <f>'S2 Maquette'!B72</f>
        <v>0</v>
      </c>
      <c r="B72" s="44">
        <f>'S2 Maquette'!C72</f>
        <v>0</v>
      </c>
      <c r="C72" s="43">
        <f>'S2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5"/>
      <c r="W72"/>
    </row>
    <row r="73" spans="1:23" ht="30.6" customHeight="1">
      <c r="A73" s="44">
        <f>'S2 Maquette'!B73</f>
        <v>0</v>
      </c>
      <c r="B73" s="44">
        <f>'S2 Maquette'!C73</f>
        <v>0</v>
      </c>
      <c r="C73" s="43">
        <f>'S2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5"/>
      <c r="W73"/>
    </row>
    <row r="74" spans="1:23" ht="30.6" customHeight="1">
      <c r="A74" s="44">
        <f>'S2 Maquette'!B74</f>
        <v>0</v>
      </c>
      <c r="B74" s="44">
        <f>'S2 Maquette'!C74</f>
        <v>0</v>
      </c>
      <c r="C74" s="43">
        <f>'S2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5"/>
      <c r="W74"/>
    </row>
    <row r="75" spans="1:23" ht="30.6" customHeight="1">
      <c r="A75" s="44">
        <f>'S2 Maquette'!B75</f>
        <v>0</v>
      </c>
      <c r="B75" s="44">
        <f>'S2 Maquette'!C75</f>
        <v>0</v>
      </c>
      <c r="C75" s="43">
        <f>'S2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5"/>
      <c r="W75"/>
    </row>
    <row r="76" spans="1:23" ht="30.6" customHeight="1">
      <c r="A76" s="44">
        <f>'S2 Maquette'!B76</f>
        <v>0</v>
      </c>
      <c r="B76" s="44">
        <f>'S2 Maquette'!C76</f>
        <v>0</v>
      </c>
      <c r="C76" s="43">
        <f>'S2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5"/>
      <c r="W76"/>
    </row>
    <row r="77" spans="1:23" ht="30.6" customHeight="1">
      <c r="A77" s="44">
        <f>'S2 Maquette'!B77</f>
        <v>0</v>
      </c>
      <c r="B77" s="44">
        <f>'S2 Maquette'!C77</f>
        <v>0</v>
      </c>
      <c r="C77" s="43">
        <f>'S2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5"/>
      <c r="W77"/>
    </row>
    <row r="78" spans="1:23" ht="30.6" customHeight="1">
      <c r="A78" s="44">
        <f>'S2 Maquette'!B78</f>
        <v>0</v>
      </c>
      <c r="B78" s="44">
        <f>'S2 Maquette'!C78</f>
        <v>0</v>
      </c>
      <c r="C78" s="43">
        <f>'S2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5"/>
      <c r="W78"/>
    </row>
    <row r="79" spans="1:23" ht="30.6" customHeight="1">
      <c r="A79" s="44">
        <f>'S2 Maquette'!B79</f>
        <v>0</v>
      </c>
      <c r="B79" s="44">
        <f>'S2 Maquette'!C79</f>
        <v>0</v>
      </c>
      <c r="C79" s="43">
        <f>'S2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5"/>
      <c r="W79"/>
    </row>
    <row r="80" spans="1:23" ht="30.6" customHeight="1">
      <c r="A80" s="44">
        <f>'S2 Maquette'!B80</f>
        <v>0</v>
      </c>
      <c r="B80" s="44">
        <f>'S2 Maquette'!C80</f>
        <v>0</v>
      </c>
      <c r="C80" s="43">
        <f>'S2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5"/>
      <c r="W80"/>
    </row>
    <row r="81" spans="1:23" ht="30.6" customHeight="1">
      <c r="A81" s="44">
        <f>'S2 Maquette'!B81</f>
        <v>0</v>
      </c>
      <c r="B81" s="44">
        <f>'S2 Maquette'!C81</f>
        <v>0</v>
      </c>
      <c r="C81" s="43">
        <f>'S2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5"/>
      <c r="W81"/>
    </row>
    <row r="82" spans="1:23" ht="30.6" customHeight="1">
      <c r="A82" s="44">
        <f>'S2 Maquette'!B82</f>
        <v>0</v>
      </c>
      <c r="B82" s="44">
        <f>'S2 Maquette'!C82</f>
        <v>0</v>
      </c>
      <c r="C82" s="43">
        <f>'S2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5"/>
      <c r="W82"/>
    </row>
    <row r="83" spans="1:23" ht="30.6" customHeight="1">
      <c r="A83" s="44">
        <f>'S2 Maquette'!B83</f>
        <v>0</v>
      </c>
      <c r="B83" s="44">
        <f>'S2 Maquette'!C83</f>
        <v>0</v>
      </c>
      <c r="C83" s="43">
        <f>'S2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5"/>
      <c r="W83"/>
    </row>
    <row r="84" spans="1:23" ht="30.6" customHeight="1">
      <c r="A84" s="44">
        <f>'S2 Maquette'!B84</f>
        <v>0</v>
      </c>
      <c r="B84" s="44">
        <f>'S2 Maquette'!C84</f>
        <v>0</v>
      </c>
      <c r="C84" s="43">
        <f>'S2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5"/>
      <c r="W84"/>
    </row>
    <row r="85" spans="1:23" ht="30.6" customHeight="1">
      <c r="A85" s="44">
        <f>'S2 Maquette'!B85</f>
        <v>0</v>
      </c>
      <c r="B85" s="44">
        <f>'S2 Maquette'!C85</f>
        <v>0</v>
      </c>
      <c r="C85" s="43">
        <f>'S2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5"/>
      <c r="W85"/>
    </row>
    <row r="86" spans="1:23" ht="30.6" customHeight="1">
      <c r="A86" s="44">
        <f>'S2 Maquette'!B86</f>
        <v>0</v>
      </c>
      <c r="B86" s="44">
        <f>'S2 Maquette'!C86</f>
        <v>0</v>
      </c>
      <c r="C86" s="43">
        <f>'S2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5"/>
      <c r="W86"/>
    </row>
    <row r="87" spans="1:23" ht="30.6" customHeight="1">
      <c r="A87" s="44">
        <f>'S2 Maquette'!B87</f>
        <v>0</v>
      </c>
      <c r="B87" s="44">
        <f>'S2 Maquette'!C87</f>
        <v>0</v>
      </c>
      <c r="C87" s="43">
        <f>'S2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5"/>
      <c r="W87"/>
    </row>
    <row r="88" spans="1:23" ht="30.6" customHeight="1">
      <c r="A88" s="44">
        <f>'S2 Maquette'!B88</f>
        <v>0</v>
      </c>
      <c r="B88" s="44">
        <f>'S2 Maquette'!C88</f>
        <v>0</v>
      </c>
      <c r="C88" s="43">
        <f>'S2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5"/>
      <c r="W88"/>
    </row>
    <row r="89" spans="1:23" ht="30.6" customHeight="1">
      <c r="A89" s="44">
        <f>'S2 Maquette'!B89</f>
        <v>0</v>
      </c>
      <c r="B89" s="44">
        <f>'S2 Maquette'!C89</f>
        <v>0</v>
      </c>
      <c r="C89" s="43">
        <f>'S2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5"/>
      <c r="W89"/>
    </row>
    <row r="90" spans="1:23" ht="30.6" customHeight="1">
      <c r="A90" s="44">
        <f>'S2 Maquette'!B90</f>
        <v>0</v>
      </c>
      <c r="B90" s="44">
        <f>'S2 Maquette'!C90</f>
        <v>0</v>
      </c>
      <c r="C90" s="43">
        <f>'S2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5"/>
      <c r="W90"/>
    </row>
    <row r="91" spans="1:23" ht="30.6" customHeight="1">
      <c r="A91" s="44">
        <f>'S2 Maquette'!B91</f>
        <v>0</v>
      </c>
      <c r="B91" s="44">
        <f>'S2 Maquette'!C91</f>
        <v>0</v>
      </c>
      <c r="C91" s="43">
        <f>'S2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5"/>
      <c r="W91"/>
    </row>
    <row r="92" spans="1:23" ht="30.6" customHeight="1">
      <c r="A92" s="44">
        <f>'S2 Maquette'!B92</f>
        <v>0</v>
      </c>
      <c r="B92" s="44">
        <f>'S2 Maquette'!C92</f>
        <v>0</v>
      </c>
      <c r="C92" s="43">
        <f>'S2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5"/>
      <c r="W92"/>
    </row>
    <row r="93" spans="1:23" ht="30.6" customHeight="1">
      <c r="A93" s="44">
        <f>'S2 Maquette'!B93</f>
        <v>0</v>
      </c>
      <c r="B93" s="44">
        <f>'S2 Maquette'!C93</f>
        <v>0</v>
      </c>
      <c r="C93" s="43">
        <f>'S2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5"/>
      <c r="W93"/>
    </row>
    <row r="94" spans="1:23" ht="30.6" customHeight="1">
      <c r="A94" s="44">
        <f>'S2 Maquette'!B94</f>
        <v>0</v>
      </c>
      <c r="B94" s="44">
        <f>'S2 Maquette'!C94</f>
        <v>0</v>
      </c>
      <c r="C94" s="43">
        <f>'S2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5"/>
      <c r="W94"/>
    </row>
    <row r="95" spans="1:23" ht="30.6" customHeight="1">
      <c r="A95" s="44">
        <f>'S2 Maquette'!B95</f>
        <v>0</v>
      </c>
      <c r="B95" s="44">
        <f>'S2 Maquette'!C95</f>
        <v>0</v>
      </c>
      <c r="C95" s="43">
        <f>'S2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5"/>
      <c r="W95"/>
    </row>
    <row r="96" spans="1:23" ht="30.6" customHeight="1">
      <c r="A96" s="44">
        <f>'S2 Maquette'!B96</f>
        <v>0</v>
      </c>
      <c r="B96" s="44">
        <f>'S2 Maquette'!C96</f>
        <v>0</v>
      </c>
      <c r="C96" s="43">
        <f>'S2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5"/>
      <c r="W96"/>
    </row>
    <row r="97" spans="1:23" ht="30.6" customHeight="1">
      <c r="A97" s="44">
        <f>'S2 Maquette'!B97</f>
        <v>0</v>
      </c>
      <c r="B97" s="44">
        <f>'S2 Maquette'!C97</f>
        <v>0</v>
      </c>
      <c r="C97" s="43">
        <f>'S2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5"/>
      <c r="W97"/>
    </row>
    <row r="98" spans="1:23" ht="30.6" customHeight="1">
      <c r="A98" s="44">
        <f>'S2 Maquette'!B98</f>
        <v>0</v>
      </c>
      <c r="B98" s="44">
        <f>'S2 Maquette'!C98</f>
        <v>0</v>
      </c>
      <c r="C98" s="43">
        <f>'S2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5"/>
      <c r="W98"/>
    </row>
    <row r="99" spans="1:23" ht="30.6" customHeight="1">
      <c r="A99" s="44">
        <f>'S2 Maquette'!B99</f>
        <v>0</v>
      </c>
      <c r="B99" s="44">
        <f>'S2 Maquette'!C99</f>
        <v>0</v>
      </c>
      <c r="C99" s="43">
        <f>'S2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5"/>
      <c r="W99"/>
    </row>
    <row r="100" spans="1:23" ht="30.6" customHeight="1">
      <c r="A100" s="44">
        <f>'S2 Maquette'!B100</f>
        <v>0</v>
      </c>
      <c r="B100" s="44">
        <f>'S2 Maquette'!C100</f>
        <v>0</v>
      </c>
      <c r="C100" s="43">
        <f>'S2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5"/>
      <c r="W100"/>
    </row>
    <row r="101" spans="1:23" ht="30.6" customHeight="1">
      <c r="A101" s="44">
        <f>'S2 Maquette'!B101</f>
        <v>0</v>
      </c>
      <c r="B101" s="44">
        <f>'S2 Maquette'!C101</f>
        <v>0</v>
      </c>
      <c r="C101" s="43">
        <f>'S2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5"/>
      <c r="W101"/>
    </row>
    <row r="102" spans="1:23" ht="30.6" customHeight="1">
      <c r="A102" s="44">
        <f>'S2 Maquette'!B102</f>
        <v>0</v>
      </c>
      <c r="B102" s="44">
        <f>'S2 Maquette'!C102</f>
        <v>0</v>
      </c>
      <c r="C102" s="43">
        <f>'S2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5"/>
      <c r="W102"/>
    </row>
    <row r="103" spans="1:23" ht="30.6" customHeight="1">
      <c r="A103" s="44">
        <f>'S2 Maquette'!B103</f>
        <v>0</v>
      </c>
      <c r="B103" s="44">
        <f>'S2 Maquette'!C103</f>
        <v>0</v>
      </c>
      <c r="C103" s="43">
        <f>'S2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5"/>
      <c r="W103"/>
    </row>
    <row r="104" spans="1:23" ht="30.6" customHeight="1">
      <c r="A104" s="44">
        <f>'S2 Maquette'!B104</f>
        <v>0</v>
      </c>
      <c r="B104" s="44">
        <f>'S2 Maquette'!C104</f>
        <v>0</v>
      </c>
      <c r="C104" s="43">
        <f>'S2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5"/>
      <c r="W104"/>
    </row>
    <row r="105" spans="1:23" ht="30.6" customHeight="1">
      <c r="A105" s="44">
        <f>'S2 Maquette'!B105</f>
        <v>0</v>
      </c>
      <c r="B105" s="44">
        <f>'S2 Maquette'!C105</f>
        <v>0</v>
      </c>
      <c r="C105" s="43">
        <f>'S2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5"/>
      <c r="W105"/>
    </row>
    <row r="106" spans="1:23" ht="30.6" customHeight="1">
      <c r="A106" s="44">
        <f>'S2 Maquette'!B106</f>
        <v>0</v>
      </c>
      <c r="B106" s="44">
        <f>'S2 Maquette'!C106</f>
        <v>0</v>
      </c>
      <c r="C106" s="43">
        <f>'S2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5"/>
      <c r="W106"/>
    </row>
    <row r="107" spans="1:23" ht="30.6" customHeight="1">
      <c r="A107" s="44">
        <f>'S2 Maquette'!B107</f>
        <v>0</v>
      </c>
      <c r="B107" s="44">
        <f>'S2 Maquette'!C107</f>
        <v>0</v>
      </c>
      <c r="C107" s="43">
        <f>'S2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5"/>
      <c r="W107"/>
    </row>
    <row r="108" spans="1:23" ht="30.6" customHeight="1">
      <c r="A108" s="44">
        <f>'S2 Maquette'!B108</f>
        <v>0</v>
      </c>
      <c r="B108" s="44">
        <f>'S2 Maquette'!C108</f>
        <v>0</v>
      </c>
      <c r="C108" s="43">
        <f>'S2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5"/>
      <c r="W108"/>
    </row>
    <row r="109" spans="1:23" ht="30.6" customHeight="1">
      <c r="A109" s="44">
        <f>'S2 Maquette'!B109</f>
        <v>0</v>
      </c>
      <c r="B109" s="44">
        <f>'S2 Maquette'!C109</f>
        <v>0</v>
      </c>
      <c r="C109" s="43">
        <f>'S2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5"/>
      <c r="W109"/>
    </row>
    <row r="110" spans="1:23" ht="30.6" customHeight="1">
      <c r="A110" s="44">
        <f>'S2 Maquette'!B110</f>
        <v>0</v>
      </c>
      <c r="B110" s="44">
        <f>'S2 Maquette'!C110</f>
        <v>0</v>
      </c>
      <c r="C110" s="43">
        <f>'S2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5"/>
      <c r="W110"/>
    </row>
    <row r="111" spans="1:23" ht="30.6" customHeight="1">
      <c r="A111" s="44">
        <f>'S2 Maquette'!B111</f>
        <v>0</v>
      </c>
      <c r="B111" s="44">
        <f>'S2 Maquette'!C111</f>
        <v>0</v>
      </c>
      <c r="C111" s="43">
        <f>'S2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5"/>
      <c r="W111"/>
    </row>
    <row r="112" spans="1:23" ht="30.6" customHeight="1">
      <c r="A112" s="44">
        <f>'S2 Maquette'!B112</f>
        <v>0</v>
      </c>
      <c r="B112" s="44">
        <f>'S2 Maquette'!C112</f>
        <v>0</v>
      </c>
      <c r="C112" s="43">
        <f>'S2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5"/>
      <c r="W112"/>
    </row>
    <row r="113" spans="1:23" ht="30.6" customHeight="1">
      <c r="A113" s="44">
        <f>'S2 Maquette'!B113</f>
        <v>0</v>
      </c>
      <c r="B113" s="44">
        <f>'S2 Maquette'!C113</f>
        <v>0</v>
      </c>
      <c r="C113" s="43">
        <f>'S2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5"/>
      <c r="W113"/>
    </row>
    <row r="114" spans="1:23" ht="30.6" customHeight="1">
      <c r="A114" s="44">
        <f>'S2 Maquette'!B114</f>
        <v>0</v>
      </c>
      <c r="B114" s="44">
        <f>'S2 Maquette'!C114</f>
        <v>0</v>
      </c>
      <c r="C114" s="43">
        <f>'S2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5"/>
      <c r="W114"/>
    </row>
    <row r="115" spans="1:23" ht="30.6" customHeight="1">
      <c r="A115" s="44">
        <f>'S2 Maquette'!B115</f>
        <v>0</v>
      </c>
      <c r="B115" s="44">
        <f>'S2 Maquette'!C115</f>
        <v>0</v>
      </c>
      <c r="C115" s="43">
        <f>'S2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5"/>
      <c r="W115"/>
    </row>
    <row r="116" spans="1:23" ht="30.6" customHeight="1">
      <c r="A116" s="44">
        <f>'S2 Maquette'!B116</f>
        <v>0</v>
      </c>
      <c r="B116" s="44">
        <f>'S2 Maquette'!C116</f>
        <v>0</v>
      </c>
      <c r="C116" s="43">
        <f>'S2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5"/>
      <c r="W116"/>
    </row>
    <row r="117" spans="1:23" ht="30.6" customHeight="1">
      <c r="A117" s="44">
        <f>'S2 Maquette'!B117</f>
        <v>0</v>
      </c>
      <c r="B117" s="44">
        <f>'S2 Maquette'!C117</f>
        <v>0</v>
      </c>
      <c r="C117" s="43">
        <f>'S2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5"/>
      <c r="W117"/>
    </row>
    <row r="118" spans="1:23" ht="30.6" customHeight="1">
      <c r="A118" s="44">
        <f>'S2 Maquette'!B118</f>
        <v>0</v>
      </c>
      <c r="B118" s="44">
        <f>'S2 Maquette'!C118</f>
        <v>0</v>
      </c>
      <c r="C118" s="43">
        <f>'S2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5"/>
      <c r="W118"/>
    </row>
    <row r="119" spans="1:23" ht="30.6" customHeight="1">
      <c r="A119" s="44">
        <f>'S2 Maquette'!B119</f>
        <v>0</v>
      </c>
      <c r="B119" s="44">
        <f>'S2 Maquette'!C119</f>
        <v>0</v>
      </c>
      <c r="C119" s="43">
        <f>'S2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5"/>
      <c r="W119"/>
    </row>
    <row r="120" spans="1:23" ht="30.6" customHeight="1">
      <c r="A120" s="44">
        <f>'S2 Maquette'!B120</f>
        <v>0</v>
      </c>
      <c r="B120" s="44">
        <f>'S2 Maquette'!C120</f>
        <v>0</v>
      </c>
      <c r="C120" s="43">
        <f>'S2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5"/>
      <c r="W120"/>
    </row>
    <row r="121" spans="1:23" ht="30.6" customHeight="1">
      <c r="A121" s="44">
        <f>'S2 Maquette'!B121</f>
        <v>0</v>
      </c>
      <c r="B121" s="44">
        <f>'S2 Maquette'!C121</f>
        <v>0</v>
      </c>
      <c r="C121" s="43">
        <f>'S2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5"/>
      <c r="W121"/>
    </row>
    <row r="122" spans="1:23" ht="30.6" customHeight="1">
      <c r="A122" s="44">
        <f>'S2 Maquette'!B122</f>
        <v>0</v>
      </c>
      <c r="B122" s="44">
        <f>'S2 Maquette'!C122</f>
        <v>0</v>
      </c>
      <c r="C122" s="43">
        <f>'S2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5"/>
      <c r="W122"/>
    </row>
    <row r="123" spans="1:23" ht="30.6" customHeight="1">
      <c r="A123" s="44">
        <f>'S2 Maquette'!B123</f>
        <v>0</v>
      </c>
      <c r="B123" s="44">
        <f>'S2 Maquette'!C123</f>
        <v>0</v>
      </c>
      <c r="C123" s="43">
        <f>'S2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5"/>
      <c r="W123"/>
    </row>
    <row r="124" spans="1:23" ht="30.6" customHeight="1">
      <c r="A124" s="44">
        <f>'S2 Maquette'!B124</f>
        <v>0</v>
      </c>
      <c r="B124" s="44">
        <f>'S2 Maquette'!C124</f>
        <v>0</v>
      </c>
      <c r="C124" s="43">
        <f>'S2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5"/>
      <c r="W124"/>
    </row>
    <row r="125" spans="1:23" ht="30.6" customHeight="1">
      <c r="A125" s="44">
        <f>'S2 Maquette'!B125</f>
        <v>0</v>
      </c>
      <c r="B125" s="44">
        <f>'S2 Maquette'!C125</f>
        <v>0</v>
      </c>
      <c r="C125" s="43">
        <f>'S2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5"/>
      <c r="W125"/>
    </row>
    <row r="126" spans="1:23" ht="30.6" customHeight="1">
      <c r="A126" s="44">
        <f>'S2 Maquette'!B126</f>
        <v>0</v>
      </c>
      <c r="B126" s="44">
        <f>'S2 Maquette'!C126</f>
        <v>0</v>
      </c>
      <c r="C126" s="43">
        <f>'S2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5"/>
      <c r="W126"/>
    </row>
    <row r="127" spans="1:23" ht="30.6" customHeight="1">
      <c r="A127" s="44">
        <f>'S2 Maquette'!B127</f>
        <v>0</v>
      </c>
      <c r="B127" s="44">
        <f>'S2 Maquette'!C127</f>
        <v>0</v>
      </c>
      <c r="C127" s="43">
        <f>'S2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5"/>
      <c r="W127"/>
    </row>
    <row r="128" spans="1:23" ht="30.6" customHeight="1">
      <c r="A128" s="44">
        <f>'S2 Maquette'!B128</f>
        <v>0</v>
      </c>
      <c r="B128" s="44">
        <f>'S2 Maquette'!C128</f>
        <v>0</v>
      </c>
      <c r="C128" s="43">
        <f>'S2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5"/>
      <c r="W128"/>
    </row>
    <row r="129" spans="1:23" ht="30.6" customHeight="1">
      <c r="A129" s="44">
        <f>'S2 Maquette'!B129</f>
        <v>0</v>
      </c>
      <c r="B129" s="44">
        <f>'S2 Maquette'!C129</f>
        <v>0</v>
      </c>
      <c r="C129" s="43">
        <f>'S2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5"/>
      <c r="W129"/>
    </row>
    <row r="130" spans="1:23" ht="30.6" customHeight="1">
      <c r="A130" s="44">
        <f>'S2 Maquette'!B130</f>
        <v>0</v>
      </c>
      <c r="B130" s="44">
        <f>'S2 Maquette'!C130</f>
        <v>0</v>
      </c>
      <c r="C130" s="43">
        <f>'S2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5"/>
      <c r="W130"/>
    </row>
    <row r="131" spans="1:23" ht="30.6" customHeight="1">
      <c r="A131" s="44">
        <f>'S2 Maquette'!B131</f>
        <v>0</v>
      </c>
      <c r="B131" s="44">
        <f>'S2 Maquette'!C131</f>
        <v>0</v>
      </c>
      <c r="C131" s="43">
        <f>'S2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5"/>
      <c r="W131"/>
    </row>
    <row r="132" spans="1:23" ht="30.6" customHeight="1">
      <c r="A132" s="44">
        <f>'S2 Maquette'!B132</f>
        <v>0</v>
      </c>
      <c r="B132" s="44">
        <f>'S2 Maquette'!C132</f>
        <v>0</v>
      </c>
      <c r="C132" s="43">
        <f>'S2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5"/>
      <c r="W132"/>
    </row>
    <row r="133" spans="1:23" ht="30.6" customHeight="1">
      <c r="A133" s="44">
        <f>'S2 Maquette'!B133</f>
        <v>0</v>
      </c>
      <c r="B133" s="44">
        <f>'S2 Maquette'!C133</f>
        <v>0</v>
      </c>
      <c r="C133" s="43">
        <f>'S2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5"/>
      <c r="W133"/>
    </row>
    <row r="134" spans="1:23" ht="30.6" customHeight="1">
      <c r="A134" s="44">
        <f>'S2 Maquette'!B134</f>
        <v>0</v>
      </c>
      <c r="B134" s="44">
        <f>'S2 Maquette'!C134</f>
        <v>0</v>
      </c>
      <c r="C134" s="43">
        <f>'S2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5"/>
      <c r="W134"/>
    </row>
    <row r="135" spans="1:23" ht="30.6" customHeight="1">
      <c r="A135" s="44">
        <f>'S2 Maquette'!B135</f>
        <v>0</v>
      </c>
      <c r="B135" s="44">
        <f>'S2 Maquette'!C135</f>
        <v>0</v>
      </c>
      <c r="C135" s="43">
        <f>'S2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5"/>
      <c r="W135"/>
    </row>
    <row r="136" spans="1:23" ht="30.6" customHeight="1">
      <c r="A136" s="44">
        <f>'S2 Maquette'!B136</f>
        <v>0</v>
      </c>
      <c r="B136" s="44">
        <f>'S2 Maquette'!C136</f>
        <v>0</v>
      </c>
      <c r="C136" s="43">
        <f>'S2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5"/>
      <c r="W136"/>
    </row>
    <row r="137" spans="1:23" ht="30.6" customHeight="1">
      <c r="A137" s="44">
        <f>'S2 Maquette'!B137</f>
        <v>0</v>
      </c>
      <c r="B137" s="44">
        <f>'S2 Maquette'!C137</f>
        <v>0</v>
      </c>
      <c r="C137" s="43">
        <f>'S2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5"/>
      <c r="W137"/>
    </row>
    <row r="138" spans="1:23" ht="30.6" customHeight="1">
      <c r="A138" s="44">
        <f>'S2 Maquette'!B138</f>
        <v>0</v>
      </c>
      <c r="B138" s="44">
        <f>'S2 Maquette'!C138</f>
        <v>0</v>
      </c>
      <c r="C138" s="43">
        <f>'S2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5"/>
      <c r="W138"/>
    </row>
    <row r="139" spans="1:23" ht="30.6" customHeight="1">
      <c r="A139" s="44">
        <f>'S2 Maquette'!B139</f>
        <v>0</v>
      </c>
      <c r="B139" s="44">
        <f>'S2 Maquette'!C139</f>
        <v>0</v>
      </c>
      <c r="C139" s="43">
        <f>'S2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5"/>
      <c r="W139"/>
    </row>
    <row r="140" spans="1:23" ht="30.6" customHeight="1">
      <c r="A140" s="44">
        <f>'S2 Maquette'!B140</f>
        <v>0</v>
      </c>
      <c r="B140" s="44">
        <f>'S2 Maquette'!C140</f>
        <v>0</v>
      </c>
      <c r="C140" s="43">
        <f>'S2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5"/>
      <c r="W140"/>
    </row>
    <row r="141" spans="1:23" ht="30.6" customHeight="1">
      <c r="A141" s="44">
        <f>'S2 Maquette'!B141</f>
        <v>0</v>
      </c>
      <c r="B141" s="44">
        <f>'S2 Maquette'!C141</f>
        <v>0</v>
      </c>
      <c r="C141" s="43">
        <f>'S2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5"/>
      <c r="W141"/>
    </row>
    <row r="142" spans="1:23" ht="30.6" customHeight="1">
      <c r="A142" s="44">
        <f>'S2 Maquette'!B142</f>
        <v>0</v>
      </c>
      <c r="B142" s="44">
        <f>'S2 Maquette'!C142</f>
        <v>0</v>
      </c>
      <c r="C142" s="43">
        <f>'S2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5"/>
      <c r="W142"/>
    </row>
    <row r="143" spans="1:23" ht="30.6" customHeight="1">
      <c r="A143" s="44">
        <f>'S2 Maquette'!B143</f>
        <v>0</v>
      </c>
      <c r="B143" s="44">
        <f>'S2 Maquette'!C143</f>
        <v>0</v>
      </c>
      <c r="C143" s="43">
        <f>'S2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5"/>
      <c r="W143"/>
    </row>
    <row r="144" spans="1:23" ht="30.6" customHeight="1">
      <c r="A144" s="44">
        <f>'S2 Maquette'!B144</f>
        <v>0</v>
      </c>
      <c r="B144" s="44">
        <f>'S2 Maquette'!C144</f>
        <v>0</v>
      </c>
      <c r="C144" s="43">
        <f>'S2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5"/>
      <c r="W144"/>
    </row>
    <row r="145" spans="1:23" ht="30.6" customHeight="1">
      <c r="A145" s="44">
        <f>'S2 Maquette'!B145</f>
        <v>0</v>
      </c>
      <c r="B145" s="44">
        <f>'S2 Maquette'!C145</f>
        <v>0</v>
      </c>
      <c r="C145" s="43">
        <f>'S2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5"/>
      <c r="W145"/>
    </row>
    <row r="146" spans="1:23" ht="30.6" customHeight="1">
      <c r="A146" s="44">
        <f>'S2 Maquette'!B146</f>
        <v>0</v>
      </c>
      <c r="B146" s="44">
        <f>'S2 Maquette'!C146</f>
        <v>0</v>
      </c>
      <c r="C146" s="43">
        <f>'S2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5"/>
      <c r="W146"/>
    </row>
    <row r="147" spans="1:23" ht="30.6" customHeight="1">
      <c r="A147" s="44">
        <f>'S2 Maquette'!B147</f>
        <v>0</v>
      </c>
      <c r="B147" s="44">
        <f>'S2 Maquette'!C147</f>
        <v>0</v>
      </c>
      <c r="C147" s="43">
        <f>'S2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5"/>
      <c r="W147"/>
    </row>
    <row r="148" spans="1:23" ht="30.6" customHeight="1">
      <c r="A148" s="44">
        <f>'S2 Maquette'!B148</f>
        <v>0</v>
      </c>
      <c r="B148" s="44">
        <f>'S2 Maquette'!C148</f>
        <v>0</v>
      </c>
      <c r="C148" s="43">
        <f>'S2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5"/>
      <c r="W148"/>
    </row>
    <row r="149" spans="1:23" ht="30.6" customHeight="1">
      <c r="A149" s="44">
        <f>'S2 Maquette'!B149</f>
        <v>0</v>
      </c>
      <c r="B149" s="44">
        <f>'S2 Maquette'!C149</f>
        <v>0</v>
      </c>
      <c r="C149" s="43">
        <f>'S2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5"/>
      <c r="W149"/>
    </row>
    <row r="150" spans="1:23" ht="30.6" customHeight="1">
      <c r="A150" s="44">
        <f>'S2 Maquette'!B150</f>
        <v>0</v>
      </c>
      <c r="B150" s="44">
        <f>'S2 Maquette'!C150</f>
        <v>0</v>
      </c>
      <c r="C150" s="43">
        <f>'S2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5"/>
      <c r="W150"/>
    </row>
    <row r="151" spans="1:23" ht="30.6" customHeight="1">
      <c r="A151" s="44">
        <f>'S2 Maquette'!B151</f>
        <v>0</v>
      </c>
      <c r="B151" s="44">
        <f>'S2 Maquette'!C151</f>
        <v>0</v>
      </c>
      <c r="C151" s="43">
        <f>'S2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5"/>
      <c r="W151"/>
    </row>
    <row r="152" spans="1:23" ht="30.6" customHeight="1">
      <c r="A152" s="44">
        <f>'S2 Maquette'!B152</f>
        <v>0</v>
      </c>
      <c r="B152" s="44">
        <f>'S2 Maquette'!C152</f>
        <v>0</v>
      </c>
      <c r="C152" s="43">
        <f>'S2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5"/>
      <c r="W152"/>
    </row>
    <row r="153" spans="1:23" ht="30.6" customHeight="1">
      <c r="A153" s="44">
        <f>'S2 Maquette'!B153</f>
        <v>0</v>
      </c>
      <c r="B153" s="44">
        <f>'S2 Maquette'!C153</f>
        <v>0</v>
      </c>
      <c r="C153" s="43">
        <f>'S2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5"/>
      <c r="W153"/>
    </row>
    <row r="154" spans="1:23" ht="30.6" customHeight="1">
      <c r="A154" s="44">
        <f>'S2 Maquette'!B154</f>
        <v>0</v>
      </c>
      <c r="B154" s="44">
        <f>'S2 Maquette'!C154</f>
        <v>0</v>
      </c>
      <c r="C154" s="43">
        <f>'S2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5"/>
      <c r="W154"/>
    </row>
    <row r="155" spans="1:23" ht="30.6" customHeight="1">
      <c r="A155" s="44">
        <f>'S2 Maquette'!B155</f>
        <v>0</v>
      </c>
      <c r="B155" s="44">
        <f>'S2 Maquette'!C155</f>
        <v>0</v>
      </c>
      <c r="C155" s="43">
        <f>'S2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5"/>
      <c r="W155"/>
    </row>
    <row r="156" spans="1:23" ht="30.6" customHeight="1">
      <c r="A156" s="44">
        <f>'S2 Maquette'!B156</f>
        <v>0</v>
      </c>
      <c r="B156" s="44">
        <f>'S2 Maquette'!C156</f>
        <v>0</v>
      </c>
      <c r="C156" s="43">
        <f>'S2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5"/>
      <c r="W156"/>
    </row>
    <row r="157" spans="1:23" ht="30.6" customHeight="1">
      <c r="A157" s="44">
        <f>'S2 Maquette'!B157</f>
        <v>0</v>
      </c>
      <c r="B157" s="44">
        <f>'S2 Maquette'!C157</f>
        <v>0</v>
      </c>
      <c r="C157" s="43">
        <f>'S2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5"/>
      <c r="W157"/>
    </row>
    <row r="158" spans="1:23" ht="30.6" customHeight="1">
      <c r="A158" s="44">
        <f>'S2 Maquette'!B158</f>
        <v>0</v>
      </c>
      <c r="B158" s="44">
        <f>'S2 Maquette'!C158</f>
        <v>0</v>
      </c>
      <c r="C158" s="43">
        <f>'S2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5"/>
      <c r="W158"/>
    </row>
    <row r="159" spans="1:23" ht="30.6" customHeight="1">
      <c r="A159" s="44">
        <f>'S2 Maquette'!B159</f>
        <v>0</v>
      </c>
      <c r="B159" s="44">
        <f>'S2 Maquette'!C159</f>
        <v>0</v>
      </c>
      <c r="C159" s="43">
        <f>'S2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5"/>
      <c r="W159"/>
    </row>
    <row r="160" spans="1:23" ht="30.6" customHeight="1">
      <c r="A160" s="44">
        <f>'S2 Maquette'!B160</f>
        <v>0</v>
      </c>
      <c r="B160" s="44">
        <f>'S2 Maquette'!C160</f>
        <v>0</v>
      </c>
      <c r="C160" s="43">
        <f>'S2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5"/>
      <c r="W160"/>
    </row>
    <row r="161" spans="1:23" ht="30.6" customHeight="1">
      <c r="A161" s="44">
        <f>'S2 Maquette'!B161</f>
        <v>0</v>
      </c>
      <c r="B161" s="44">
        <f>'S2 Maquette'!C161</f>
        <v>0</v>
      </c>
      <c r="C161" s="43">
        <f>'S2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5"/>
      <c r="W161"/>
    </row>
    <row r="162" spans="1:23" ht="30.6" customHeight="1">
      <c r="A162" s="44">
        <f>'S2 Maquette'!B162</f>
        <v>0</v>
      </c>
      <c r="B162" s="44">
        <f>'S2 Maquette'!C162</f>
        <v>0</v>
      </c>
      <c r="C162" s="43">
        <f>'S2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5"/>
      <c r="W162"/>
    </row>
    <row r="163" spans="1:23" ht="30.6" customHeight="1">
      <c r="A163" s="44">
        <f>'S2 Maquette'!B163</f>
        <v>0</v>
      </c>
      <c r="B163" s="44">
        <f>'S2 Maquette'!C163</f>
        <v>0</v>
      </c>
      <c r="C163" s="43">
        <f>'S2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5"/>
      <c r="W163"/>
    </row>
    <row r="164" spans="1:23" ht="30.6" customHeight="1">
      <c r="A164" s="44">
        <f>'S2 Maquette'!B164</f>
        <v>0</v>
      </c>
      <c r="B164" s="44">
        <f>'S2 Maquette'!C164</f>
        <v>0</v>
      </c>
      <c r="C164" s="43">
        <f>'S2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5"/>
      <c r="W164"/>
    </row>
    <row r="165" spans="1:23" ht="30.6" customHeight="1">
      <c r="A165" s="44">
        <f>'S2 Maquette'!B165</f>
        <v>0</v>
      </c>
      <c r="B165" s="44">
        <f>'S2 Maquette'!C165</f>
        <v>0</v>
      </c>
      <c r="C165" s="43">
        <f>'S2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5"/>
      <c r="W165"/>
    </row>
    <row r="166" spans="1:23" ht="30.6" customHeight="1">
      <c r="A166" s="44">
        <f>'S2 Maquette'!B166</f>
        <v>0</v>
      </c>
      <c r="B166" s="44">
        <f>'S2 Maquette'!C166</f>
        <v>0</v>
      </c>
      <c r="C166" s="43">
        <f>'S2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5"/>
      <c r="W166"/>
    </row>
    <row r="167" spans="1:23" ht="30.6" customHeight="1">
      <c r="A167" s="44">
        <f>'S2 Maquette'!B167</f>
        <v>0</v>
      </c>
      <c r="B167" s="44">
        <f>'S2 Maquette'!C167</f>
        <v>0</v>
      </c>
      <c r="C167" s="43">
        <f>'S2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5"/>
      <c r="W167"/>
    </row>
    <row r="168" spans="1:23" ht="30.6" customHeight="1">
      <c r="A168" s="44">
        <f>'S2 Maquette'!B168</f>
        <v>0</v>
      </c>
      <c r="B168" s="44">
        <f>'S2 Maquette'!C168</f>
        <v>0</v>
      </c>
      <c r="C168" s="43">
        <f>'S2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5"/>
      <c r="W168"/>
    </row>
    <row r="169" spans="1:23" ht="30.6" customHeight="1">
      <c r="A169" s="44">
        <f>'S2 Maquette'!B169</f>
        <v>0</v>
      </c>
      <c r="B169" s="44">
        <f>'S2 Maquette'!C169</f>
        <v>0</v>
      </c>
      <c r="C169" s="43">
        <f>'S2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5"/>
      <c r="W169"/>
    </row>
    <row r="170" spans="1:23" ht="30.6" customHeight="1">
      <c r="A170" s="44">
        <f>'S2 Maquette'!B170</f>
        <v>0</v>
      </c>
      <c r="B170" s="44">
        <f>'S2 Maquette'!C170</f>
        <v>0</v>
      </c>
      <c r="C170" s="43">
        <f>'S2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5"/>
      <c r="W170"/>
    </row>
    <row r="171" spans="1:23" ht="30.6" customHeight="1">
      <c r="A171" s="44">
        <f>'S2 Maquette'!B171</f>
        <v>0</v>
      </c>
      <c r="B171" s="44">
        <f>'S2 Maquette'!C171</f>
        <v>0</v>
      </c>
      <c r="C171" s="43">
        <f>'S2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5"/>
      <c r="W171"/>
    </row>
    <row r="172" spans="1:23" ht="30.6" customHeight="1">
      <c r="A172" s="44">
        <f>'S2 Maquette'!B172</f>
        <v>0</v>
      </c>
      <c r="B172" s="44">
        <f>'S2 Maquette'!C172</f>
        <v>0</v>
      </c>
      <c r="C172" s="43">
        <f>'S2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5"/>
      <c r="W172"/>
    </row>
    <row r="173" spans="1:23" ht="30.6" customHeight="1">
      <c r="A173" s="44">
        <f>'S2 Maquette'!B173</f>
        <v>0</v>
      </c>
      <c r="B173" s="44">
        <f>'S2 Maquette'!C173</f>
        <v>0</v>
      </c>
      <c r="C173" s="43">
        <f>'S2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5"/>
      <c r="W173"/>
    </row>
    <row r="174" spans="1:23" ht="30.6" customHeight="1">
      <c r="A174" s="44">
        <f>'S2 Maquette'!B174</f>
        <v>0</v>
      </c>
      <c r="B174" s="44">
        <f>'S2 Maquette'!C174</f>
        <v>0</v>
      </c>
      <c r="C174" s="43">
        <f>'S2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5"/>
      <c r="W174"/>
    </row>
    <row r="175" spans="1:23" ht="30.6" customHeight="1">
      <c r="A175" s="44">
        <f>'S2 Maquette'!B175</f>
        <v>0</v>
      </c>
      <c r="B175" s="44">
        <f>'S2 Maquette'!C175</f>
        <v>0</v>
      </c>
      <c r="C175" s="43">
        <f>'S2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5"/>
      <c r="W175"/>
    </row>
    <row r="176" spans="1:23" ht="30.6" customHeight="1">
      <c r="A176" s="44">
        <f>'S2 Maquette'!B176</f>
        <v>0</v>
      </c>
      <c r="B176" s="44">
        <f>'S2 Maquette'!C176</f>
        <v>0</v>
      </c>
      <c r="C176" s="43">
        <f>'S2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5"/>
      <c r="W176"/>
    </row>
    <row r="177" spans="1:23" ht="30.6" customHeight="1">
      <c r="A177" s="44">
        <f>'S2 Maquette'!B177</f>
        <v>0</v>
      </c>
      <c r="B177" s="44">
        <f>'S2 Maquette'!C177</f>
        <v>0</v>
      </c>
      <c r="C177" s="43">
        <f>'S2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5"/>
      <c r="W177"/>
    </row>
    <row r="178" spans="1:23" ht="30.6" customHeight="1">
      <c r="A178" s="44">
        <f>'S2 Maquette'!B178</f>
        <v>0</v>
      </c>
      <c r="B178" s="44">
        <f>'S2 Maquette'!C178</f>
        <v>0</v>
      </c>
      <c r="C178" s="43">
        <f>'S2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5"/>
      <c r="W178"/>
    </row>
    <row r="179" spans="1:23" ht="30.6" customHeight="1">
      <c r="A179" s="44">
        <f>'S2 Maquette'!B179</f>
        <v>0</v>
      </c>
      <c r="B179" s="44">
        <f>'S2 Maquette'!C179</f>
        <v>0</v>
      </c>
      <c r="C179" s="43">
        <f>'S2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5"/>
      <c r="W179"/>
    </row>
    <row r="180" spans="1:23" ht="30.6" customHeight="1">
      <c r="A180" s="44">
        <f>'S2 Maquette'!B180</f>
        <v>0</v>
      </c>
      <c r="B180" s="44">
        <f>'S2 Maquette'!C180</f>
        <v>0</v>
      </c>
      <c r="C180" s="43">
        <f>'S2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5"/>
      <c r="W180"/>
    </row>
    <row r="181" spans="1:23" ht="30.6" customHeight="1">
      <c r="A181" s="44">
        <f>'S2 Maquette'!B181</f>
        <v>0</v>
      </c>
      <c r="B181" s="44">
        <f>'S2 Maquette'!C181</f>
        <v>0</v>
      </c>
      <c r="C181" s="43">
        <f>'S2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5"/>
      <c r="W181"/>
    </row>
    <row r="182" spans="1:23" ht="30.6" customHeight="1">
      <c r="A182" s="44">
        <f>'S2 Maquette'!B182</f>
        <v>0</v>
      </c>
      <c r="B182" s="44">
        <f>'S2 Maquette'!C182</f>
        <v>0</v>
      </c>
      <c r="C182" s="43">
        <f>'S2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5"/>
      <c r="W182"/>
    </row>
    <row r="183" spans="1:23" ht="30.6" customHeight="1">
      <c r="A183" s="44">
        <f>'S2 Maquette'!B183</f>
        <v>0</v>
      </c>
      <c r="B183" s="44">
        <f>'S2 Maquette'!C183</f>
        <v>0</v>
      </c>
      <c r="C183" s="43">
        <f>'S2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5"/>
      <c r="W183"/>
    </row>
    <row r="184" spans="1:23" ht="30.6" customHeight="1">
      <c r="A184" s="44">
        <f>'S2 Maquette'!B184</f>
        <v>0</v>
      </c>
      <c r="B184" s="44">
        <f>'S2 Maquette'!C184</f>
        <v>0</v>
      </c>
      <c r="C184" s="43">
        <f>'S2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5"/>
      <c r="W184"/>
    </row>
    <row r="185" spans="1:23" ht="30.6" customHeight="1">
      <c r="A185" s="44">
        <f>'S2 Maquette'!B185</f>
        <v>0</v>
      </c>
      <c r="B185" s="44">
        <f>'S2 Maquette'!C185</f>
        <v>0</v>
      </c>
      <c r="C185" s="43">
        <f>'S2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5"/>
      <c r="W185"/>
    </row>
    <row r="186" spans="1:23" ht="30.6" customHeight="1">
      <c r="A186" s="44">
        <f>'S2 Maquette'!B186</f>
        <v>0</v>
      </c>
      <c r="B186" s="44">
        <f>'S2 Maquette'!C186</f>
        <v>0</v>
      </c>
      <c r="C186" s="43">
        <f>'S2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5"/>
      <c r="W186"/>
    </row>
    <row r="187" spans="1:23" ht="30.6" customHeight="1">
      <c r="A187" s="44">
        <f>'S2 Maquette'!B187</f>
        <v>0</v>
      </c>
      <c r="B187" s="44">
        <f>'S2 Maquette'!C187</f>
        <v>0</v>
      </c>
      <c r="C187" s="43">
        <f>'S2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5"/>
      <c r="W187"/>
    </row>
    <row r="188" spans="1:23" ht="30.6" customHeight="1">
      <c r="A188" s="44">
        <f>'S2 Maquette'!B188</f>
        <v>0</v>
      </c>
      <c r="B188" s="44">
        <f>'S2 Maquette'!C188</f>
        <v>0</v>
      </c>
      <c r="C188" s="43">
        <f>'S2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5"/>
      <c r="W188"/>
    </row>
    <row r="189" spans="1:23" ht="30.6" customHeight="1">
      <c r="A189" s="44">
        <f>'S2 Maquette'!B189</f>
        <v>0</v>
      </c>
      <c r="B189" s="44">
        <f>'S2 Maquette'!C189</f>
        <v>0</v>
      </c>
      <c r="C189" s="43">
        <f>'S2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5"/>
      <c r="W189"/>
    </row>
    <row r="190" spans="1:23" ht="30.6" customHeight="1">
      <c r="A190" s="44">
        <f>'S2 Maquette'!B190</f>
        <v>0</v>
      </c>
      <c r="B190" s="44">
        <f>'S2 Maquette'!C190</f>
        <v>0</v>
      </c>
      <c r="C190" s="43">
        <f>'S2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5"/>
      <c r="W190"/>
    </row>
    <row r="191" spans="1:23" ht="30.6" customHeight="1">
      <c r="A191" s="44">
        <f>'S2 Maquette'!B191</f>
        <v>0</v>
      </c>
      <c r="B191" s="44">
        <f>'S2 Maquette'!C191</f>
        <v>0</v>
      </c>
      <c r="C191" s="43">
        <f>'S2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5"/>
      <c r="W191"/>
    </row>
    <row r="192" spans="1:23" ht="30.6" customHeight="1">
      <c r="A192" s="44">
        <f>'S2 Maquette'!B192</f>
        <v>0</v>
      </c>
      <c r="B192" s="44">
        <f>'S2 Maquette'!C192</f>
        <v>0</v>
      </c>
      <c r="C192" s="43">
        <f>'S2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5"/>
      <c r="W192"/>
    </row>
    <row r="193" spans="1:23" ht="30.6" customHeight="1">
      <c r="A193" s="44">
        <f>'S2 Maquette'!B193</f>
        <v>0</v>
      </c>
      <c r="B193" s="44">
        <f>'S2 Maquette'!C193</f>
        <v>0</v>
      </c>
      <c r="C193" s="43">
        <f>'S2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5"/>
      <c r="W193"/>
    </row>
    <row r="194" spans="1:23" ht="30.6" customHeight="1">
      <c r="A194" s="44">
        <f>'S2 Maquette'!B194</f>
        <v>0</v>
      </c>
      <c r="B194" s="44">
        <f>'S2 Maquette'!C194</f>
        <v>0</v>
      </c>
      <c r="C194" s="43">
        <f>'S2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5"/>
      <c r="W194"/>
    </row>
    <row r="195" spans="1:23" ht="30.6" customHeight="1">
      <c r="A195" s="44">
        <f>'S2 Maquette'!B195</f>
        <v>0</v>
      </c>
      <c r="B195" s="44">
        <f>'S2 Maquette'!C195</f>
        <v>0</v>
      </c>
      <c r="C195" s="43">
        <f>'S2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5"/>
      <c r="W195"/>
    </row>
    <row r="196" spans="1:23" ht="30.6" customHeight="1">
      <c r="A196" s="44">
        <f>'S2 Maquette'!B196</f>
        <v>0</v>
      </c>
      <c r="B196" s="44">
        <f>'S2 Maquette'!C196</f>
        <v>0</v>
      </c>
      <c r="C196" s="43">
        <f>'S2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5"/>
      <c r="W196"/>
    </row>
    <row r="197" spans="1:23" ht="30.6" customHeight="1">
      <c r="A197" s="44">
        <f>'S2 Maquette'!B197</f>
        <v>0</v>
      </c>
      <c r="B197" s="44">
        <f>'S2 Maquette'!C197</f>
        <v>0</v>
      </c>
      <c r="C197" s="43">
        <f>'S2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5"/>
      <c r="W197"/>
    </row>
    <row r="198" spans="1:23" ht="30.6" customHeight="1">
      <c r="A198" s="44">
        <f>'S2 Maquette'!B198</f>
        <v>0</v>
      </c>
      <c r="B198" s="44">
        <f>'S2 Maquette'!C198</f>
        <v>0</v>
      </c>
      <c r="C198" s="43">
        <f>'S2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5"/>
      <c r="W198"/>
    </row>
    <row r="199" spans="1:23" ht="30.6" customHeight="1">
      <c r="A199" s="44">
        <f>'S2 Maquette'!B199</f>
        <v>0</v>
      </c>
      <c r="B199" s="44">
        <f>'S2 Maquette'!C199</f>
        <v>0</v>
      </c>
      <c r="C199" s="43">
        <f>'S2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5"/>
      <c r="W199"/>
    </row>
    <row r="200" spans="1:23" ht="30.6" customHeight="1">
      <c r="A200" s="44">
        <f>'S2 Maquette'!B200</f>
        <v>0</v>
      </c>
      <c r="B200" s="44">
        <f>'S2 Maquette'!C200</f>
        <v>0</v>
      </c>
      <c r="C200" s="43">
        <f>'S2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5"/>
      <c r="W200"/>
    </row>
    <row r="201" spans="1:23" ht="30.6" customHeight="1">
      <c r="A201" s="44">
        <f>'S2 Maquette'!B201</f>
        <v>0</v>
      </c>
      <c r="B201" s="44">
        <f>'S2 Maquette'!C201</f>
        <v>0</v>
      </c>
      <c r="C201" s="43">
        <f>'S2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5"/>
      <c r="W201"/>
    </row>
    <row r="202" spans="1:23" ht="30.6" customHeight="1">
      <c r="A202" s="44">
        <f>'S2 Maquette'!B202</f>
        <v>0</v>
      </c>
      <c r="B202" s="44">
        <f>'S2 Maquette'!C202</f>
        <v>0</v>
      </c>
      <c r="C202" s="43">
        <f>'S2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5"/>
      <c r="W202"/>
    </row>
    <row r="203" spans="1:23" ht="30.6" customHeight="1">
      <c r="A203" s="44">
        <f>'S2 Maquette'!B203</f>
        <v>0</v>
      </c>
      <c r="B203" s="44">
        <f>'S2 Maquette'!C203</f>
        <v>0</v>
      </c>
      <c r="C203" s="43">
        <f>'S2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5"/>
      <c r="W203"/>
    </row>
    <row r="204" spans="1:23" ht="30.6" customHeight="1">
      <c r="A204" s="44">
        <f>'S2 Maquette'!B204</f>
        <v>0</v>
      </c>
      <c r="B204" s="44">
        <f>'S2 Maquette'!C204</f>
        <v>0</v>
      </c>
      <c r="C204" s="43">
        <f>'S2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5"/>
      <c r="W204"/>
    </row>
    <row r="205" spans="1:23" ht="30.6" customHeight="1">
      <c r="A205" s="44">
        <f>'S2 Maquette'!B205</f>
        <v>0</v>
      </c>
      <c r="B205" s="44">
        <f>'S2 Maquette'!C205</f>
        <v>0</v>
      </c>
      <c r="C205" s="43">
        <f>'S2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5"/>
      <c r="W205"/>
    </row>
    <row r="206" spans="1:23" ht="30.6" customHeight="1">
      <c r="A206" s="44">
        <f>'S2 Maquette'!B206</f>
        <v>0</v>
      </c>
      <c r="B206" s="44">
        <f>'S2 Maquette'!C206</f>
        <v>0</v>
      </c>
      <c r="C206" s="43">
        <f>'S2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5"/>
      <c r="W206"/>
    </row>
    <row r="207" spans="1:23" ht="30.6" customHeight="1">
      <c r="A207" s="44">
        <f>'S2 Maquette'!B207</f>
        <v>0</v>
      </c>
      <c r="B207" s="44">
        <f>'S2 Maquette'!C207</f>
        <v>0</v>
      </c>
      <c r="C207" s="43">
        <f>'S2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5"/>
      <c r="W207"/>
    </row>
    <row r="208" spans="1:23" ht="30.6" customHeight="1">
      <c r="A208" s="44">
        <f>'S2 Maquette'!B208</f>
        <v>0</v>
      </c>
      <c r="B208" s="44">
        <f>'S2 Maquette'!C208</f>
        <v>0</v>
      </c>
      <c r="C208" s="43">
        <f>'S2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5"/>
      <c r="W208"/>
    </row>
    <row r="209" spans="1:23" ht="30.6" customHeight="1">
      <c r="A209" s="44">
        <f>'S2 Maquette'!B209</f>
        <v>0</v>
      </c>
      <c r="B209" s="44">
        <f>'S2 Maquette'!C209</f>
        <v>0</v>
      </c>
      <c r="C209" s="43">
        <f>'S2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5"/>
      <c r="W209"/>
    </row>
    <row r="210" spans="1:23" ht="30.6" customHeight="1">
      <c r="A210" s="44">
        <f>'S2 Maquette'!B210</f>
        <v>0</v>
      </c>
      <c r="B210" s="44">
        <f>'S2 Maquette'!C210</f>
        <v>0</v>
      </c>
      <c r="C210" s="43">
        <f>'S2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5"/>
      <c r="W210"/>
    </row>
    <row r="211" spans="1:23" ht="30.6" customHeight="1">
      <c r="A211" s="44">
        <f>'S2 Maquette'!B211</f>
        <v>0</v>
      </c>
      <c r="B211" s="44">
        <f>'S2 Maquette'!C211</f>
        <v>0</v>
      </c>
      <c r="C211" s="43">
        <f>'S2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5"/>
      <c r="W211"/>
    </row>
    <row r="212" spans="1:23" ht="30.6" customHeight="1">
      <c r="A212" s="44">
        <f>'S2 Maquette'!B212</f>
        <v>0</v>
      </c>
      <c r="B212" s="44">
        <f>'S2 Maquette'!C212</f>
        <v>0</v>
      </c>
      <c r="C212" s="43">
        <f>'S2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5"/>
      <c r="W212"/>
    </row>
    <row r="213" spans="1:23" ht="30.6" customHeight="1">
      <c r="A213" s="44">
        <f>'S2 Maquette'!B213</f>
        <v>0</v>
      </c>
      <c r="B213" s="44">
        <f>'S2 Maquette'!C213</f>
        <v>0</v>
      </c>
      <c r="C213" s="43">
        <f>'S2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5"/>
      <c r="W213"/>
    </row>
    <row r="214" spans="1:23" ht="30.6" customHeight="1">
      <c r="A214" s="44">
        <f>'S2 Maquette'!B214</f>
        <v>0</v>
      </c>
      <c r="B214" s="44">
        <f>'S2 Maquette'!C214</f>
        <v>0</v>
      </c>
      <c r="C214" s="43">
        <f>'S2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5"/>
      <c r="W214"/>
    </row>
    <row r="215" spans="1:23" ht="30.6" customHeight="1">
      <c r="A215" s="44">
        <f>'S2 Maquette'!B215</f>
        <v>0</v>
      </c>
      <c r="B215" s="44">
        <f>'S2 Maquette'!C215</f>
        <v>0</v>
      </c>
      <c r="C215" s="43">
        <f>'S2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5"/>
      <c r="W215"/>
    </row>
    <row r="216" spans="1:23" ht="30.6" customHeight="1">
      <c r="A216" s="44">
        <f>'S2 Maquette'!B216</f>
        <v>0</v>
      </c>
      <c r="B216" s="44">
        <f>'S2 Maquette'!C216</f>
        <v>0</v>
      </c>
      <c r="C216" s="43">
        <f>'S2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5"/>
      <c r="W216"/>
    </row>
    <row r="217" spans="1:23" ht="30.6" customHeight="1">
      <c r="A217" s="44">
        <f>'S2 Maquette'!B217</f>
        <v>0</v>
      </c>
      <c r="B217" s="44">
        <f>'S2 Maquette'!C217</f>
        <v>0</v>
      </c>
      <c r="C217" s="43">
        <f>'S2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5"/>
      <c r="W217"/>
    </row>
    <row r="218" spans="1:23" ht="30.6" customHeight="1">
      <c r="A218" s="44">
        <f>'S2 Maquette'!B218</f>
        <v>0</v>
      </c>
      <c r="B218" s="44">
        <f>'S2 Maquette'!C218</f>
        <v>0</v>
      </c>
      <c r="C218" s="43">
        <f>'S2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5"/>
      <c r="W218"/>
    </row>
    <row r="219" spans="1:23" ht="30.6" customHeight="1">
      <c r="A219" s="44">
        <f>'S2 Maquette'!B219</f>
        <v>0</v>
      </c>
      <c r="B219" s="44">
        <f>'S2 Maquette'!C219</f>
        <v>0</v>
      </c>
      <c r="C219" s="43">
        <f>'S2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5"/>
      <c r="W219"/>
    </row>
    <row r="220" spans="1:23" ht="30.6" customHeight="1">
      <c r="A220" s="44">
        <f>'S2 Maquette'!B220</f>
        <v>0</v>
      </c>
      <c r="B220" s="44">
        <f>'S2 Maquette'!C220</f>
        <v>0</v>
      </c>
      <c r="C220" s="43">
        <f>'S2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5"/>
      <c r="W220"/>
    </row>
    <row r="221" spans="1:23" ht="30.6" customHeight="1">
      <c r="A221" s="44">
        <f>'S2 Maquette'!B221</f>
        <v>0</v>
      </c>
      <c r="B221" s="44">
        <f>'S2 Maquette'!C221</f>
        <v>0</v>
      </c>
      <c r="C221" s="43">
        <f>'S2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5"/>
      <c r="W221"/>
    </row>
    <row r="222" spans="1:23" ht="30.6" customHeight="1">
      <c r="A222" s="44">
        <f>'S2 Maquette'!B222</f>
        <v>0</v>
      </c>
      <c r="B222" s="44">
        <f>'S2 Maquette'!C222</f>
        <v>0</v>
      </c>
      <c r="C222" s="43">
        <f>'S2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5"/>
      <c r="W222"/>
    </row>
    <row r="223" spans="1:23" ht="30.6" customHeight="1">
      <c r="A223" s="44">
        <f>'S2 Maquette'!B223</f>
        <v>0</v>
      </c>
      <c r="B223" s="44">
        <f>'S2 Maquette'!C223</f>
        <v>0</v>
      </c>
      <c r="C223" s="43">
        <f>'S2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5"/>
      <c r="W223"/>
    </row>
    <row r="224" spans="1:23" ht="30.6" customHeight="1">
      <c r="A224" s="44">
        <f>'S2 Maquette'!B224</f>
        <v>0</v>
      </c>
      <c r="B224" s="44">
        <f>'S2 Maquette'!C224</f>
        <v>0</v>
      </c>
      <c r="C224" s="43">
        <f>'S2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5"/>
      <c r="W224"/>
    </row>
    <row r="225" spans="1:23" ht="30.6" customHeight="1">
      <c r="A225" s="44">
        <f>'S2 Maquette'!B225</f>
        <v>0</v>
      </c>
      <c r="B225" s="44">
        <f>'S2 Maquette'!C225</f>
        <v>0</v>
      </c>
      <c r="C225" s="43">
        <f>'S2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5"/>
      <c r="W225"/>
    </row>
    <row r="226" spans="1:23" ht="30.6" customHeight="1">
      <c r="A226" s="44">
        <f>'S2 Maquette'!B226</f>
        <v>0</v>
      </c>
      <c r="B226" s="44">
        <f>'S2 Maquette'!C226</f>
        <v>0</v>
      </c>
      <c r="C226" s="43">
        <f>'S2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5"/>
      <c r="W226"/>
    </row>
    <row r="227" spans="1:23" ht="30.6" customHeight="1">
      <c r="A227" s="44">
        <f>'S2 Maquette'!B227</f>
        <v>0</v>
      </c>
      <c r="B227" s="44">
        <f>'S2 Maquette'!C227</f>
        <v>0</v>
      </c>
      <c r="C227" s="43">
        <f>'S2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5"/>
      <c r="W227"/>
    </row>
    <row r="228" spans="1:23" ht="30.6" customHeight="1">
      <c r="A228" s="44">
        <f>'S2 Maquette'!B228</f>
        <v>0</v>
      </c>
      <c r="B228" s="44">
        <f>'S2 Maquette'!C228</f>
        <v>0</v>
      </c>
      <c r="C228" s="43">
        <f>'S2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5"/>
      <c r="W228"/>
    </row>
    <row r="229" spans="1:23" ht="30.6" customHeight="1">
      <c r="A229" s="44">
        <f>'S2 Maquette'!B229</f>
        <v>0</v>
      </c>
      <c r="B229" s="44">
        <f>'S2 Maquette'!C229</f>
        <v>0</v>
      </c>
      <c r="C229" s="43">
        <f>'S2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5"/>
      <c r="W229"/>
    </row>
    <row r="230" spans="1:23" ht="30.6" customHeight="1">
      <c r="A230" s="44">
        <f>'S2 Maquette'!B230</f>
        <v>0</v>
      </c>
      <c r="B230" s="44">
        <f>'S2 Maquette'!C230</f>
        <v>0</v>
      </c>
      <c r="C230" s="43">
        <f>'S2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5"/>
      <c r="W230"/>
    </row>
    <row r="231" spans="1:23" ht="30.6" customHeight="1">
      <c r="A231" s="44">
        <f>'S2 Maquette'!B231</f>
        <v>0</v>
      </c>
      <c r="B231" s="44">
        <f>'S2 Maquette'!C231</f>
        <v>0</v>
      </c>
      <c r="C231" s="43">
        <f>'S2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5"/>
      <c r="W231"/>
    </row>
    <row r="232" spans="1:23" ht="30.6" customHeight="1">
      <c r="A232" s="44">
        <f>'S2 Maquette'!B232</f>
        <v>0</v>
      </c>
      <c r="B232" s="44">
        <f>'S2 Maquette'!C232</f>
        <v>0</v>
      </c>
      <c r="C232" s="43">
        <f>'S2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5"/>
      <c r="W232"/>
    </row>
    <row r="233" spans="1:23" ht="30.6" customHeight="1">
      <c r="A233" s="44">
        <f>'S2 Maquette'!B233</f>
        <v>0</v>
      </c>
      <c r="B233" s="44">
        <f>'S2 Maquette'!C233</f>
        <v>0</v>
      </c>
      <c r="C233" s="43">
        <f>'S2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5"/>
      <c r="W233"/>
    </row>
    <row r="234" spans="1:23" ht="30.6" customHeight="1">
      <c r="A234" s="44">
        <f>'S2 Maquette'!B234</f>
        <v>0</v>
      </c>
      <c r="B234" s="44">
        <f>'S2 Maquette'!C234</f>
        <v>0</v>
      </c>
      <c r="C234" s="43">
        <f>'S2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5"/>
      <c r="W234"/>
    </row>
    <row r="235" spans="1:23" ht="30.6" customHeight="1">
      <c r="A235" s="44">
        <f>'S2 Maquette'!B235</f>
        <v>0</v>
      </c>
      <c r="B235" s="44">
        <f>'S2 Maquette'!C235</f>
        <v>0</v>
      </c>
      <c r="C235" s="43">
        <f>'S2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5"/>
      <c r="W235"/>
    </row>
    <row r="236" spans="1:23" ht="30.6" customHeight="1">
      <c r="A236" s="44">
        <f>'S2 Maquette'!B236</f>
        <v>0</v>
      </c>
      <c r="B236" s="44">
        <f>'S2 Maquette'!C236</f>
        <v>0</v>
      </c>
      <c r="C236" s="43">
        <f>'S2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5"/>
      <c r="W236"/>
    </row>
    <row r="237" spans="1:23" ht="30.6" customHeight="1">
      <c r="A237" s="44">
        <f>'S2 Maquette'!B237</f>
        <v>0</v>
      </c>
      <c r="B237" s="44">
        <f>'S2 Maquette'!C237</f>
        <v>0</v>
      </c>
      <c r="C237" s="43">
        <f>'S2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5"/>
      <c r="W237"/>
    </row>
    <row r="238" spans="1:23" ht="30.6" customHeight="1">
      <c r="A238" s="44">
        <f>'S2 Maquette'!B238</f>
        <v>0</v>
      </c>
      <c r="B238" s="44">
        <f>'S2 Maquette'!C238</f>
        <v>0</v>
      </c>
      <c r="C238" s="43">
        <f>'S2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5"/>
      <c r="W238"/>
    </row>
    <row r="239" spans="1:23" ht="30.6" customHeight="1">
      <c r="A239" s="44">
        <f>'S2 Maquette'!B239</f>
        <v>0</v>
      </c>
      <c r="B239" s="44">
        <f>'S2 Maquette'!C239</f>
        <v>0</v>
      </c>
      <c r="C239" s="43">
        <f>'S2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5"/>
      <c r="W239"/>
    </row>
    <row r="240" spans="1:23" ht="30.6" customHeight="1">
      <c r="A240" s="44">
        <f>'S2 Maquette'!B240</f>
        <v>0</v>
      </c>
      <c r="B240" s="44">
        <f>'S2 Maquette'!C240</f>
        <v>0</v>
      </c>
      <c r="C240" s="43">
        <f>'S2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5"/>
      <c r="W240"/>
    </row>
    <row r="241" spans="1:23" ht="30.6" customHeight="1">
      <c r="A241" s="44">
        <f>'S2 Maquette'!B241</f>
        <v>0</v>
      </c>
      <c r="B241" s="44">
        <f>'S2 Maquette'!C241</f>
        <v>0</v>
      </c>
      <c r="C241" s="43">
        <f>'S2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5"/>
      <c r="W241"/>
    </row>
    <row r="242" spans="1:23" ht="30.6" customHeight="1">
      <c r="A242" s="44">
        <f>'S2 Maquette'!B242</f>
        <v>0</v>
      </c>
      <c r="B242" s="44">
        <f>'S2 Maquette'!C242</f>
        <v>0</v>
      </c>
      <c r="C242" s="43">
        <f>'S2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5"/>
      <c r="W242"/>
    </row>
    <row r="243" spans="1:23" ht="30.6" customHeight="1">
      <c r="A243" s="44">
        <f>'S2 Maquette'!B243</f>
        <v>0</v>
      </c>
      <c r="B243" s="44">
        <f>'S2 Maquette'!C243</f>
        <v>0</v>
      </c>
      <c r="C243" s="43">
        <f>'S2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5"/>
      <c r="W243"/>
    </row>
    <row r="244" spans="1:23" ht="30.6" customHeight="1">
      <c r="A244" s="44">
        <f>'S2 Maquette'!B244</f>
        <v>0</v>
      </c>
      <c r="B244" s="44">
        <f>'S2 Maquette'!C244</f>
        <v>0</v>
      </c>
      <c r="C244" s="43">
        <f>'S2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5"/>
      <c r="W244"/>
    </row>
    <row r="245" spans="1:23" ht="30.6" customHeight="1">
      <c r="A245" s="44">
        <f>'S2 Maquette'!B245</f>
        <v>0</v>
      </c>
      <c r="B245" s="44">
        <f>'S2 Maquette'!C245</f>
        <v>0</v>
      </c>
      <c r="C245" s="43">
        <f>'S2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5"/>
      <c r="W245"/>
    </row>
    <row r="246" spans="1:23" ht="30.6" customHeight="1">
      <c r="A246" s="44">
        <f>'S2 Maquette'!B246</f>
        <v>0</v>
      </c>
      <c r="B246" s="44">
        <f>'S2 Maquette'!C246</f>
        <v>0</v>
      </c>
      <c r="C246" s="43">
        <f>'S2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5"/>
      <c r="W246"/>
    </row>
    <row r="247" spans="1:23" ht="30.6" customHeight="1">
      <c r="A247" s="44">
        <f>'S2 Maquette'!B247</f>
        <v>0</v>
      </c>
      <c r="B247" s="44">
        <f>'S2 Maquette'!C247</f>
        <v>0</v>
      </c>
      <c r="C247" s="43">
        <f>'S2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5"/>
      <c r="W247"/>
    </row>
    <row r="248" spans="1:23" ht="30.6" customHeight="1">
      <c r="A248" s="44">
        <f>'S2 Maquette'!B248</f>
        <v>0</v>
      </c>
      <c r="B248" s="44">
        <f>'S2 Maquette'!C248</f>
        <v>0</v>
      </c>
      <c r="C248" s="43">
        <f>'S2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5"/>
      <c r="W248"/>
    </row>
    <row r="249" spans="1:23" ht="30.6" customHeight="1">
      <c r="A249" s="44">
        <f>'S2 Maquette'!B249</f>
        <v>0</v>
      </c>
      <c r="B249" s="44">
        <f>'S2 Maquette'!C249</f>
        <v>0</v>
      </c>
      <c r="C249" s="43">
        <f>'S2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5"/>
      <c r="W249"/>
    </row>
    <row r="250" spans="1:23" ht="30.6" customHeight="1">
      <c r="A250" s="44">
        <f>'S2 Maquette'!B250</f>
        <v>0</v>
      </c>
      <c r="B250" s="44">
        <f>'S2 Maquette'!C250</f>
        <v>0</v>
      </c>
      <c r="C250" s="43">
        <f>'S2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5"/>
      <c r="W250"/>
    </row>
    <row r="251" spans="1:23" ht="30.6" customHeight="1">
      <c r="A251" s="44">
        <f>'S2 Maquette'!B251</f>
        <v>0</v>
      </c>
      <c r="B251" s="44">
        <f>'S2 Maquette'!C251</f>
        <v>0</v>
      </c>
      <c r="C251" s="43">
        <f>'S2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5"/>
      <c r="W251"/>
    </row>
    <row r="252" spans="1:23" ht="30.6" customHeight="1">
      <c r="A252" s="44">
        <f>'S2 Maquette'!B252</f>
        <v>0</v>
      </c>
      <c r="B252" s="44">
        <f>'S2 Maquette'!C252</f>
        <v>0</v>
      </c>
      <c r="C252" s="43">
        <f>'S2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5"/>
      <c r="W252"/>
    </row>
    <row r="253" spans="1:23" ht="30.6" customHeight="1">
      <c r="A253" s="44">
        <f>'S2 Maquette'!B253</f>
        <v>0</v>
      </c>
      <c r="B253" s="44">
        <f>'S2 Maquette'!C253</f>
        <v>0</v>
      </c>
      <c r="C253" s="43">
        <f>'S2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5"/>
      <c r="W253"/>
    </row>
    <row r="254" spans="1:23" ht="30.6" customHeight="1">
      <c r="A254" s="44">
        <f>'S2 Maquette'!B254</f>
        <v>0</v>
      </c>
      <c r="B254" s="44">
        <f>'S2 Maquette'!C254</f>
        <v>0</v>
      </c>
      <c r="C254" s="43">
        <f>'S2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5"/>
      <c r="W254"/>
    </row>
    <row r="255" spans="1:23" ht="30.6" customHeight="1">
      <c r="A255" s="44">
        <f>'S2 Maquette'!B255</f>
        <v>0</v>
      </c>
      <c r="B255" s="44">
        <f>'S2 Maquette'!C255</f>
        <v>0</v>
      </c>
      <c r="C255" s="43">
        <f>'S2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5"/>
      <c r="W255"/>
    </row>
    <row r="256" spans="1:23" ht="30.6" customHeight="1">
      <c r="A256" s="44">
        <f>'S2 Maquette'!B256</f>
        <v>0</v>
      </c>
      <c r="B256" s="44">
        <f>'S2 Maquette'!C256</f>
        <v>0</v>
      </c>
      <c r="C256" s="43">
        <f>'S2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5"/>
      <c r="W256"/>
    </row>
    <row r="257" spans="1:23" ht="30.6" customHeight="1">
      <c r="A257" s="44">
        <f>'S2 Maquette'!B257</f>
        <v>0</v>
      </c>
      <c r="B257" s="44">
        <f>'S2 Maquette'!C257</f>
        <v>0</v>
      </c>
      <c r="C257" s="43">
        <f>'S2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5"/>
      <c r="W257"/>
    </row>
    <row r="258" spans="1:23" ht="30.6" customHeight="1">
      <c r="A258" s="44">
        <f>'S2 Maquette'!B258</f>
        <v>0</v>
      </c>
      <c r="B258" s="44">
        <f>'S2 Maquette'!C258</f>
        <v>0</v>
      </c>
      <c r="C258" s="43">
        <f>'S2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5"/>
      <c r="W258"/>
    </row>
    <row r="259" spans="1:23" ht="30.6" customHeight="1">
      <c r="A259" s="44">
        <f>'S2 Maquette'!B259</f>
        <v>0</v>
      </c>
      <c r="B259" s="44">
        <f>'S2 Maquette'!C259</f>
        <v>0</v>
      </c>
      <c r="C259" s="43">
        <f>'S2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5"/>
      <c r="W259"/>
    </row>
    <row r="260" spans="1:23" ht="30.6" customHeight="1">
      <c r="A260" s="44">
        <f>'S2 Maquette'!B260</f>
        <v>0</v>
      </c>
      <c r="B260" s="44">
        <f>'S2 Maquette'!C260</f>
        <v>0</v>
      </c>
      <c r="C260" s="43">
        <f>'S2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5"/>
      <c r="W260"/>
    </row>
    <row r="261" spans="1:23" ht="30.6" customHeight="1">
      <c r="A261" s="44">
        <f>'S2 Maquette'!B261</f>
        <v>0</v>
      </c>
      <c r="B261" s="44">
        <f>'S2 Maquette'!C261</f>
        <v>0</v>
      </c>
      <c r="C261" s="43">
        <f>'S2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5"/>
      <c r="W261"/>
    </row>
    <row r="262" spans="1:23" ht="30.6" customHeight="1">
      <c r="A262" s="44">
        <f>'S2 Maquette'!B262</f>
        <v>0</v>
      </c>
      <c r="B262" s="44">
        <f>'S2 Maquette'!C262</f>
        <v>0</v>
      </c>
      <c r="C262" s="43">
        <f>'S2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5"/>
      <c r="W262"/>
    </row>
    <row r="263" spans="1:23" ht="30.6" customHeight="1">
      <c r="A263" s="44">
        <f>'S2 Maquette'!B263</f>
        <v>0</v>
      </c>
      <c r="B263" s="44">
        <f>'S2 Maquette'!C263</f>
        <v>0</v>
      </c>
      <c r="C263" s="43">
        <f>'S2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5"/>
      <c r="W263"/>
    </row>
    <row r="264" spans="1:23" ht="30.6" customHeight="1">
      <c r="A264" s="44">
        <f>'S2 Maquette'!B264</f>
        <v>0</v>
      </c>
      <c r="B264" s="44">
        <f>'S2 Maquette'!C264</f>
        <v>0</v>
      </c>
      <c r="C264" s="43">
        <f>'S2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5"/>
      <c r="W264"/>
    </row>
    <row r="265" spans="1:23" ht="30.6" customHeight="1">
      <c r="A265" s="44">
        <f>'S2 Maquette'!B265</f>
        <v>0</v>
      </c>
      <c r="B265" s="44">
        <f>'S2 Maquette'!C265</f>
        <v>0</v>
      </c>
      <c r="C265" s="43">
        <f>'S2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5"/>
      <c r="W265"/>
    </row>
    <row r="266" spans="1:23" ht="30.6" customHeight="1">
      <c r="A266" s="44">
        <f>'S2 Maquette'!B266</f>
        <v>0</v>
      </c>
      <c r="B266" s="44">
        <f>'S2 Maquette'!C266</f>
        <v>0</v>
      </c>
      <c r="C266" s="43">
        <f>'S2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5"/>
      <c r="W266"/>
    </row>
    <row r="267" spans="1:23" ht="30.6" customHeight="1">
      <c r="A267" s="44">
        <f>'S2 Maquette'!B267</f>
        <v>0</v>
      </c>
      <c r="B267" s="44">
        <f>'S2 Maquette'!C267</f>
        <v>0</v>
      </c>
      <c r="C267" s="43">
        <f>'S2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5"/>
      <c r="W267"/>
    </row>
    <row r="268" spans="1:23" ht="30.6" customHeight="1">
      <c r="A268" s="44">
        <f>'S2 Maquette'!B268</f>
        <v>0</v>
      </c>
      <c r="B268" s="44">
        <f>'S2 Maquette'!C268</f>
        <v>0</v>
      </c>
      <c r="C268" s="43">
        <f>'S2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5"/>
      <c r="W268"/>
    </row>
    <row r="269" spans="1:23" ht="30.6" customHeight="1">
      <c r="A269" s="44">
        <f>'S2 Maquette'!B269</f>
        <v>0</v>
      </c>
      <c r="B269" s="44">
        <f>'S2 Maquette'!C269</f>
        <v>0</v>
      </c>
      <c r="C269" s="43">
        <f>'S2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5"/>
      <c r="W269"/>
    </row>
    <row r="270" spans="1:23" ht="30.6" customHeight="1">
      <c r="A270" s="44">
        <f>'S2 Maquette'!B270</f>
        <v>0</v>
      </c>
      <c r="B270" s="44">
        <f>'S2 Maquette'!C270</f>
        <v>0</v>
      </c>
      <c r="C270" s="43">
        <f>'S2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5"/>
      <c r="W270"/>
    </row>
    <row r="271" spans="1:23" ht="30.6" customHeight="1">
      <c r="A271" s="44">
        <f>'S2 Maquette'!B271</f>
        <v>0</v>
      </c>
      <c r="B271" s="44">
        <f>'S2 Maquette'!C271</f>
        <v>0</v>
      </c>
      <c r="C271" s="43">
        <f>'S2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5"/>
      <c r="W271"/>
    </row>
    <row r="272" spans="1:23" ht="30.6" customHeight="1">
      <c r="A272" s="44">
        <f>'S2 Maquette'!B272</f>
        <v>0</v>
      </c>
      <c r="B272" s="44">
        <f>'S2 Maquette'!C272</f>
        <v>0</v>
      </c>
      <c r="C272" s="43">
        <f>'S2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5"/>
      <c r="W272"/>
    </row>
    <row r="273" spans="1:23" ht="30.6" customHeight="1">
      <c r="A273" s="44">
        <f>'S2 Maquette'!B273</f>
        <v>0</v>
      </c>
      <c r="B273" s="44">
        <f>'S2 Maquette'!C273</f>
        <v>0</v>
      </c>
      <c r="C273" s="43">
        <f>'S2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5"/>
      <c r="W273"/>
    </row>
    <row r="274" spans="1:23" ht="30.6" customHeight="1">
      <c r="A274" s="44">
        <f>'S2 Maquette'!B274</f>
        <v>0</v>
      </c>
      <c r="B274" s="44">
        <f>'S2 Maquette'!C274</f>
        <v>0</v>
      </c>
      <c r="C274" s="43">
        <f>'S2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5"/>
      <c r="W274"/>
    </row>
    <row r="275" spans="1:23" ht="30.6" customHeight="1">
      <c r="A275" s="44">
        <f>'S2 Maquette'!B275</f>
        <v>0</v>
      </c>
      <c r="B275" s="44">
        <f>'S2 Maquette'!C275</f>
        <v>0</v>
      </c>
      <c r="C275" s="43">
        <f>'S2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5"/>
      <c r="W275"/>
    </row>
    <row r="276" spans="1:23" ht="30.6" customHeight="1">
      <c r="A276" s="44">
        <f>'S2 Maquette'!B276</f>
        <v>0</v>
      </c>
      <c r="B276" s="44">
        <f>'S2 Maquette'!C276</f>
        <v>0</v>
      </c>
      <c r="C276" s="43">
        <f>'S2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5"/>
      <c r="W276"/>
    </row>
    <row r="277" spans="1:23" ht="30.6" customHeight="1">
      <c r="A277" s="44">
        <f>'S2 Maquette'!B277</f>
        <v>0</v>
      </c>
      <c r="B277" s="44">
        <f>'S2 Maquette'!C277</f>
        <v>0</v>
      </c>
      <c r="C277" s="43">
        <f>'S2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5"/>
      <c r="W277"/>
    </row>
    <row r="278" spans="1:23" ht="30.6" customHeight="1">
      <c r="A278" s="44">
        <f>'S2 Maquette'!B278</f>
        <v>0</v>
      </c>
      <c r="B278" s="44">
        <f>'S2 Maquette'!C278</f>
        <v>0</v>
      </c>
      <c r="C278" s="43">
        <f>'S2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5"/>
      <c r="W278"/>
    </row>
    <row r="279" spans="1:23" ht="30.6" customHeight="1">
      <c r="A279" s="44">
        <f>'S2 Maquette'!B279</f>
        <v>0</v>
      </c>
      <c r="B279" s="44">
        <f>'S2 Maquette'!C279</f>
        <v>0</v>
      </c>
      <c r="C279" s="43">
        <f>'S2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5"/>
      <c r="W279"/>
    </row>
    <row r="280" spans="1:23" ht="30.6" customHeight="1">
      <c r="A280" s="44">
        <f>'S2 Maquette'!B280</f>
        <v>0</v>
      </c>
      <c r="B280" s="44">
        <f>'S2 Maquette'!C280</f>
        <v>0</v>
      </c>
      <c r="C280" s="43">
        <f>'S2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5"/>
      <c r="W280"/>
    </row>
    <row r="281" spans="1:23" ht="30.6" customHeight="1">
      <c r="A281" s="44">
        <f>'S2 Maquette'!B281</f>
        <v>0</v>
      </c>
      <c r="B281" s="44">
        <f>'S2 Maquette'!C281</f>
        <v>0</v>
      </c>
      <c r="C281" s="43">
        <f>'S2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5"/>
      <c r="W281"/>
    </row>
    <row r="282" spans="1:23" ht="30.6" customHeight="1">
      <c r="A282" s="44">
        <f>'S2 Maquette'!B282</f>
        <v>0</v>
      </c>
      <c r="B282" s="44">
        <f>'S2 Maquette'!C282</f>
        <v>0</v>
      </c>
      <c r="C282" s="43">
        <f>'S2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5"/>
      <c r="W282"/>
    </row>
    <row r="283" spans="1:23" ht="30.6" customHeight="1">
      <c r="A283" s="44">
        <f>'S2 Maquette'!B283</f>
        <v>0</v>
      </c>
      <c r="B283" s="44">
        <f>'S2 Maquette'!C283</f>
        <v>0</v>
      </c>
      <c r="C283" s="43">
        <f>'S2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5"/>
      <c r="W283"/>
    </row>
    <row r="284" spans="1:23" ht="30.6" customHeight="1">
      <c r="A284" s="44">
        <f>'S2 Maquette'!B284</f>
        <v>0</v>
      </c>
      <c r="B284" s="44">
        <f>'S2 Maquette'!C284</f>
        <v>0</v>
      </c>
      <c r="C284" s="43">
        <f>'S2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5"/>
      <c r="W284"/>
    </row>
    <row r="285" spans="1:23" ht="30.6" customHeight="1">
      <c r="A285" s="44">
        <f>'S2 Maquette'!B285</f>
        <v>0</v>
      </c>
      <c r="B285" s="44">
        <f>'S2 Maquette'!C285</f>
        <v>0</v>
      </c>
      <c r="C285" s="43">
        <f>'S2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5"/>
      <c r="W285"/>
    </row>
    <row r="286" spans="1:23" ht="30.6" customHeight="1">
      <c r="A286" s="44">
        <f>'S2 Maquette'!B286</f>
        <v>0</v>
      </c>
      <c r="B286" s="44">
        <f>'S2 Maquette'!C286</f>
        <v>0</v>
      </c>
      <c r="C286" s="43">
        <f>'S2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5"/>
      <c r="W286"/>
    </row>
    <row r="287" spans="1:23" ht="30.6" customHeight="1">
      <c r="A287" s="44">
        <f>'S2 Maquette'!B287</f>
        <v>0</v>
      </c>
      <c r="B287" s="44">
        <f>'S2 Maquette'!C287</f>
        <v>0</v>
      </c>
      <c r="C287" s="43">
        <f>'S2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5"/>
      <c r="W287"/>
    </row>
    <row r="288" spans="1:23" ht="30.6" customHeight="1">
      <c r="A288" s="44">
        <f>'S2 Maquette'!B288</f>
        <v>0</v>
      </c>
      <c r="B288" s="44">
        <f>'S2 Maquette'!C288</f>
        <v>0</v>
      </c>
      <c r="C288" s="43">
        <f>'S2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5"/>
      <c r="W288"/>
    </row>
    <row r="289" spans="1:23" ht="30.6" customHeight="1">
      <c r="A289" s="44">
        <f>'S2 Maquette'!B289</f>
        <v>0</v>
      </c>
      <c r="B289" s="44">
        <f>'S2 Maquette'!C289</f>
        <v>0</v>
      </c>
      <c r="C289" s="43">
        <f>'S2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5"/>
      <c r="W289"/>
    </row>
    <row r="290" spans="1:23" ht="30.6" customHeight="1">
      <c r="A290" s="44">
        <f>'S2 Maquette'!B290</f>
        <v>0</v>
      </c>
      <c r="B290" s="44">
        <f>'S2 Maquette'!C290</f>
        <v>0</v>
      </c>
      <c r="C290" s="43">
        <f>'S2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5"/>
      <c r="W290"/>
    </row>
    <row r="291" spans="1:23" ht="30.6" customHeight="1">
      <c r="A291" s="44">
        <f>'S2 Maquette'!B291</f>
        <v>0</v>
      </c>
      <c r="B291" s="44">
        <f>'S2 Maquette'!C291</f>
        <v>0</v>
      </c>
      <c r="C291" s="43">
        <f>'S2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5"/>
      <c r="W291"/>
    </row>
    <row r="292" spans="1:23" ht="30.6" customHeight="1">
      <c r="A292" s="44">
        <f>'S2 Maquette'!B292</f>
        <v>0</v>
      </c>
      <c r="B292" s="44">
        <f>'S2 Maquette'!C292</f>
        <v>0</v>
      </c>
      <c r="C292" s="43">
        <f>'S2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5"/>
      <c r="W292"/>
    </row>
    <row r="293" spans="1:23" ht="30.6" customHeight="1">
      <c r="A293" s="44">
        <f>'S2 Maquette'!B293</f>
        <v>0</v>
      </c>
      <c r="B293" s="44">
        <f>'S2 Maquette'!C293</f>
        <v>0</v>
      </c>
      <c r="C293" s="43">
        <f>'S2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5"/>
      <c r="W293"/>
    </row>
    <row r="294" spans="1:23" ht="30.6" customHeight="1">
      <c r="A294" s="44">
        <f>'S2 Maquette'!B294</f>
        <v>0</v>
      </c>
      <c r="B294" s="44">
        <f>'S2 Maquette'!C294</f>
        <v>0</v>
      </c>
      <c r="C294" s="43">
        <f>'S2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5"/>
      <c r="W294"/>
    </row>
    <row r="295" spans="1:23" ht="30.6" customHeight="1">
      <c r="A295" s="44">
        <f>'S2 Maquette'!B295</f>
        <v>0</v>
      </c>
      <c r="B295" s="44">
        <f>'S2 Maquette'!C295</f>
        <v>0</v>
      </c>
      <c r="C295" s="43">
        <f>'S2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5"/>
      <c r="W295"/>
    </row>
    <row r="296" spans="1:23" ht="30.6" customHeight="1">
      <c r="A296" s="44">
        <f>'S2 Maquette'!B296</f>
        <v>0</v>
      </c>
      <c r="B296" s="44">
        <f>'S2 Maquette'!C296</f>
        <v>0</v>
      </c>
      <c r="C296" s="43">
        <f>'S2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5"/>
      <c r="W296"/>
    </row>
    <row r="297" spans="1:23" ht="30.6" customHeight="1">
      <c r="A297" s="44">
        <f>'S2 Maquette'!B297</f>
        <v>0</v>
      </c>
      <c r="B297" s="44">
        <f>'S2 Maquette'!C297</f>
        <v>0</v>
      </c>
      <c r="C297" s="43">
        <f>'S2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5"/>
      <c r="W297"/>
    </row>
    <row r="298" spans="1:23" ht="30.6" customHeight="1">
      <c r="A298" s="44">
        <f>'S2 Maquette'!B298</f>
        <v>0</v>
      </c>
      <c r="B298" s="44">
        <f>'S2 Maquette'!C298</f>
        <v>0</v>
      </c>
      <c r="C298" s="43">
        <f>'S2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5"/>
      <c r="W298"/>
    </row>
    <row r="299" spans="1:23" ht="30.6" customHeight="1">
      <c r="A299" s="44">
        <f>'S2 Maquette'!B299</f>
        <v>0</v>
      </c>
      <c r="B299" s="44">
        <f>'S2 Maquette'!C299</f>
        <v>0</v>
      </c>
      <c r="C299" s="43">
        <f>'S2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5"/>
      <c r="W299"/>
    </row>
    <row r="300" spans="1:23" ht="30.6" customHeight="1">
      <c r="A300" s="44">
        <f>'S2 Maquette'!B300</f>
        <v>0</v>
      </c>
      <c r="B300" s="44">
        <f>'S2 Maquette'!C300</f>
        <v>0</v>
      </c>
      <c r="C300" s="43">
        <f>'S2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5"/>
      <c r="W300"/>
    </row>
  </sheetData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057" priority="51">
      <formula>$C1="OPTION"</formula>
    </cfRule>
    <cfRule type="expression" dxfId="1056" priority="50">
      <formula>$C1="BLOC"</formula>
    </cfRule>
    <cfRule type="expression" dxfId="1055" priority="49">
      <formula>$C1="Parcours Pédagogique"</formula>
    </cfRule>
  </conditionalFormatting>
  <conditionalFormatting sqref="A18:S26 A43:S300 T18 A27:C42">
    <cfRule type="expression" dxfId="1054" priority="56">
      <formula>$C18="Modification MCC"</formula>
    </cfRule>
  </conditionalFormatting>
  <conditionalFormatting sqref="B1:S7 C8:S9 C10 E10 J10:S11 B12:M12 P12 B13:L13 B14:N14 P14:S17 B15:M17 B301:S999">
    <cfRule type="expression" dxfId="1053" priority="55">
      <formula>$D1="Fermeture"</formula>
    </cfRule>
    <cfRule type="expression" dxfId="1052" priority="53">
      <formula>$D1="Modification"</formula>
    </cfRule>
    <cfRule type="expression" dxfId="1051" priority="54">
      <formula>$D1="Création"</formula>
    </cfRule>
  </conditionalFormatting>
  <conditionalFormatting sqref="B1:S7 C8:S9 J10:S11 B12:M12 B13:L13 B14:N14 B15:M17 B301:S999 C10 E10 P12 P14:S17">
    <cfRule type="expression" dxfId="1050" priority="52">
      <formula>$D1="Modification MCC"</formula>
    </cfRule>
  </conditionalFormatting>
  <conditionalFormatting sqref="C1:S9 C10 E10 J10:S11 C12:S26 C27:C42 C43:S1001">
    <cfRule type="expression" dxfId="1049" priority="43">
      <formula>$B1="Option"</formula>
    </cfRule>
  </conditionalFormatting>
  <conditionalFormatting sqref="D27:J40 D40:S42 L27:L40">
    <cfRule type="expression" dxfId="1048" priority="37">
      <formula>$C27="Modification MCC"</formula>
    </cfRule>
  </conditionalFormatting>
  <conditionalFormatting sqref="D27:J40 L27:L40 D40:S42">
    <cfRule type="expression" dxfId="1047" priority="40">
      <formula>$C27="Fermeture"</formula>
    </cfRule>
    <cfRule type="expression" dxfId="1046" priority="39">
      <formula>$C27="Création"</formula>
    </cfRule>
    <cfRule type="expression" dxfId="1045" priority="38">
      <formula>$C27="Modification"</formula>
    </cfRule>
  </conditionalFormatting>
  <conditionalFormatting sqref="D27:K40">
    <cfRule type="expression" dxfId="1044" priority="22">
      <formula>$B27="Option"</formula>
    </cfRule>
  </conditionalFormatting>
  <conditionalFormatting sqref="J1:J26 J43:J1001">
    <cfRule type="expression" dxfId="1043" priority="47">
      <formula>$I1="NON"</formula>
    </cfRule>
  </conditionalFormatting>
  <conditionalFormatting sqref="J27:J42">
    <cfRule type="expression" dxfId="1042" priority="36">
      <formula>$I27="NON"</formula>
    </cfRule>
  </conditionalFormatting>
  <conditionalFormatting sqref="K27:K40">
    <cfRule type="expression" dxfId="1041" priority="24">
      <formula>$C27="Modification"</formula>
    </cfRule>
    <cfRule type="expression" dxfId="1040" priority="25">
      <formula>$C27="Création"</formula>
    </cfRule>
    <cfRule type="expression" dxfId="1039" priority="26">
      <formula>$C27="Fermeture"</formula>
    </cfRule>
    <cfRule type="expression" dxfId="1038" priority="23">
      <formula>$C27="Modification MCC"</formula>
    </cfRule>
  </conditionalFormatting>
  <conditionalFormatting sqref="L18:L26 L43:L300">
    <cfRule type="expression" dxfId="1037" priority="61">
      <formula>$K18="CCI (CC Intégral)"</formula>
    </cfRule>
  </conditionalFormatting>
  <conditionalFormatting sqref="L27:L42 M40:M42">
    <cfRule type="expression" dxfId="1036" priority="41">
      <formula>$K27="CT (Contrôle terminal)"</formula>
    </cfRule>
  </conditionalFormatting>
  <conditionalFormatting sqref="L27:L42">
    <cfRule type="expression" dxfId="1035" priority="42">
      <formula>$K27="CCI (CC Intégral)"</formula>
    </cfRule>
  </conditionalFormatting>
  <conditionalFormatting sqref="L27:R27 L28:O40 D40:S42 Q28:R40 T31 T34">
    <cfRule type="expression" dxfId="1034" priority="35">
      <formula>$B27="Option"</formula>
    </cfRule>
  </conditionalFormatting>
  <conditionalFormatting sqref="M1:M26 L18:L26 L43:L300 M43:M1001">
    <cfRule type="expression" dxfId="1033" priority="60">
      <formula>$K1="CT (Contrôle terminal)"</formula>
    </cfRule>
  </conditionalFormatting>
  <conditionalFormatting sqref="M27:M40">
    <cfRule type="expression" dxfId="1032" priority="34">
      <formula>$K27="CT (Contrôle terminal)"</formula>
    </cfRule>
  </conditionalFormatting>
  <conditionalFormatting sqref="M27:R27 M28:O40 Q28:R40 T31 T34">
    <cfRule type="expression" dxfId="1031" priority="31">
      <formula>$C27="Modification"</formula>
    </cfRule>
    <cfRule type="expression" dxfId="1030" priority="32">
      <formula>$C27="Création"</formula>
    </cfRule>
    <cfRule type="expression" dxfId="1029" priority="33">
      <formula>$C27="Fermeture"</formula>
    </cfRule>
    <cfRule type="expression" dxfId="1028" priority="30">
      <formula>$C27="Modification MCC"</formula>
    </cfRule>
  </conditionalFormatting>
  <conditionalFormatting sqref="N1:O1001">
    <cfRule type="expression" dxfId="1027" priority="29">
      <formula>$K1="CCI (CC Intégral)"</formula>
    </cfRule>
  </conditionalFormatting>
  <conditionalFormatting sqref="P28:P40">
    <cfRule type="expression" dxfId="1026" priority="21">
      <formula>$C28="Fermeture"</formula>
    </cfRule>
    <cfRule type="expression" dxfId="1025" priority="17">
      <formula>$B28="Option"</formula>
    </cfRule>
    <cfRule type="expression" dxfId="1024" priority="18">
      <formula>$C28="Modification MCC"</formula>
    </cfRule>
    <cfRule type="expression" dxfId="1023" priority="19">
      <formula>$C28="Modification"</formula>
    </cfRule>
    <cfRule type="expression" dxfId="1022" priority="20">
      <formula>$C28="Création"</formula>
    </cfRule>
  </conditionalFormatting>
  <conditionalFormatting sqref="Q1:R1001">
    <cfRule type="expression" dxfId="1021" priority="28">
      <formula>$P1="Autres"</formula>
    </cfRule>
  </conditionalFormatting>
  <conditionalFormatting sqref="S27:S30 S32:S33 S35:S36">
    <cfRule type="expression" dxfId="1020" priority="14">
      <formula>$C27="Modification"</formula>
    </cfRule>
    <cfRule type="expression" dxfId="1019" priority="13">
      <formula>$C27="Modification MCC"</formula>
    </cfRule>
    <cfRule type="expression" dxfId="1018" priority="15">
      <formula>$C27="Création"</formula>
    </cfRule>
    <cfRule type="expression" dxfId="1017" priority="16">
      <formula>$C27="Fermeture"</formula>
    </cfRule>
  </conditionalFormatting>
  <conditionalFormatting sqref="S27:S30 S32:S33">
    <cfRule type="expression" dxfId="1016" priority="11">
      <formula>$B27="Option"</formula>
    </cfRule>
  </conditionalFormatting>
  <conditionalFormatting sqref="S35:S38 S1:S30 S32:S33">
    <cfRule type="expression" dxfId="1015" priority="12">
      <formula>$P1="CT (Contrôle terminal)"</formula>
    </cfRule>
  </conditionalFormatting>
  <conditionalFormatting sqref="S35:S38">
    <cfRule type="expression" dxfId="1014" priority="6">
      <formula>$B35="Option"</formula>
    </cfRule>
  </conditionalFormatting>
  <conditionalFormatting sqref="S37:S38">
    <cfRule type="expression" dxfId="1013" priority="2">
      <formula>$C37="Modification MCC"</formula>
    </cfRule>
    <cfRule type="expression" dxfId="1012" priority="3">
      <formula>$C37="Modification"</formula>
    </cfRule>
    <cfRule type="expression" dxfId="1011" priority="7">
      <formula>$C37="Modification MCC"</formula>
    </cfRule>
    <cfRule type="expression" dxfId="1010" priority="5">
      <formula>$C37="Fermeture"</formula>
    </cfRule>
    <cfRule type="expression" dxfId="1009" priority="8">
      <formula>$C37="Modification"</formula>
    </cfRule>
    <cfRule type="expression" dxfId="1008" priority="10">
      <formula>$C37="Fermeture"</formula>
    </cfRule>
    <cfRule type="expression" dxfId="1007" priority="9">
      <formula>$C37="Création"</formula>
    </cfRule>
    <cfRule type="expression" dxfId="1006" priority="1">
      <formula>$B37="Option"</formula>
    </cfRule>
    <cfRule type="expression" dxfId="1005" priority="4">
      <formula>$C37="Création"</formula>
    </cfRule>
  </conditionalFormatting>
  <conditionalFormatting sqref="T18 A18:S26 A27:C42 A43:S300">
    <cfRule type="expression" dxfId="1004" priority="57">
      <formula>$C18="Modification"</formula>
    </cfRule>
    <cfRule type="expression" dxfId="1003" priority="58">
      <formula>$C18="Création"</formula>
    </cfRule>
    <cfRule type="expression" dxfId="1002" priority="59">
      <formula>$C18="Fermeture"</formula>
    </cfRule>
  </conditionalFormatting>
  <conditionalFormatting sqref="T18">
    <cfRule type="expression" dxfId="1001" priority="44">
      <formula>$P18="CT (Contrôle terminal)"</formula>
    </cfRule>
  </conditionalFormatting>
  <conditionalFormatting sqref="T31 T34 S40:S1001">
    <cfRule type="expression" dxfId="1000" priority="27">
      <formula>$P31="CT (Contrôle terminal)"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81FF-F488-45AD-BF88-90ECC4EFD0CF}">
  <dimension ref="A1:W300"/>
  <sheetViews>
    <sheetView topLeftCell="I1" zoomScale="70" zoomScaleNormal="70" workbookViewId="0">
      <pane ySplit="18" topLeftCell="A28" activePane="bottomLeft" state="frozen"/>
      <selection activeCell="D25" sqref="D25"/>
      <selection pane="bottomLeft" activeCell="K31" sqref="K31"/>
    </sheetView>
  </sheetViews>
  <sheetFormatPr baseColWidth="10" defaultColWidth="11.42578125" defaultRowHeight="15"/>
  <cols>
    <col min="1" max="1" width="39" style="14" customWidth="1"/>
    <col min="2" max="2" width="50.7109375" style="14" customWidth="1"/>
    <col min="3" max="3" width="15.42578125" style="18" customWidth="1"/>
    <col min="4" max="4" width="20.85546875" style="14" customWidth="1"/>
    <col min="5" max="5" width="15.42578125" style="14" customWidth="1"/>
    <col min="6" max="6" width="24.7109375" style="14" customWidth="1"/>
    <col min="7" max="7" width="22" style="14" customWidth="1"/>
    <col min="8" max="8" width="27.140625" style="14" customWidth="1"/>
    <col min="9" max="9" width="35.28515625" style="14" customWidth="1"/>
    <col min="10" max="10" width="18.7109375" style="14" customWidth="1"/>
    <col min="11" max="11" width="40.7109375" style="14" customWidth="1"/>
    <col min="12" max="12" width="31.7109375" style="14" customWidth="1"/>
    <col min="13" max="14" width="22.42578125" style="14" customWidth="1"/>
    <col min="15" max="15" width="20.28515625" style="14" customWidth="1"/>
    <col min="16" max="16" width="20.85546875" style="14" bestFit="1" customWidth="1"/>
    <col min="17" max="17" width="20.42578125" style="14" customWidth="1"/>
    <col min="18" max="18" width="17.28515625" style="14" customWidth="1"/>
    <col min="19" max="19" width="51.28515625" style="14" customWidth="1"/>
    <col min="20" max="20" width="46.140625" style="18" customWidth="1"/>
    <col min="21" max="23" width="11.42578125" style="32"/>
  </cols>
  <sheetData>
    <row r="1" spans="1:19">
      <c r="A1" s="185"/>
      <c r="B1" s="185"/>
      <c r="C1" s="185"/>
      <c r="D1" s="185"/>
      <c r="E1" s="185"/>
      <c r="F1" s="185"/>
      <c r="G1" s="185"/>
      <c r="H1" s="185"/>
      <c r="I1" s="185"/>
      <c r="J1" s="35"/>
    </row>
    <row r="2" spans="1:19">
      <c r="A2" s="185"/>
      <c r="B2" s="185"/>
      <c r="C2" s="185"/>
      <c r="D2" s="185"/>
      <c r="E2" s="185"/>
      <c r="F2" s="185"/>
      <c r="G2" s="185"/>
      <c r="H2" s="185"/>
      <c r="I2" s="185"/>
      <c r="J2" s="35"/>
    </row>
    <row r="3" spans="1:19">
      <c r="A3" s="185"/>
      <c r="B3" s="185"/>
      <c r="C3" s="185"/>
      <c r="D3" s="185"/>
      <c r="E3" s="185"/>
      <c r="F3" s="185"/>
      <c r="G3" s="185"/>
      <c r="H3" s="185"/>
      <c r="I3" s="185"/>
      <c r="J3" s="35"/>
    </row>
    <row r="4" spans="1:19">
      <c r="A4" s="185"/>
      <c r="B4" s="185"/>
      <c r="C4" s="185"/>
      <c r="D4" s="185"/>
      <c r="E4" s="185"/>
      <c r="F4" s="185"/>
      <c r="G4" s="185"/>
      <c r="H4" s="185"/>
      <c r="I4" s="185"/>
      <c r="J4" s="35"/>
    </row>
    <row r="5" spans="1:19">
      <c r="A5" s="185"/>
      <c r="B5" s="185"/>
      <c r="C5" s="185"/>
      <c r="D5" s="185"/>
      <c r="E5" s="185"/>
      <c r="F5" s="185"/>
      <c r="G5" s="185"/>
      <c r="H5" s="185"/>
      <c r="I5" s="185"/>
      <c r="J5" s="35"/>
    </row>
    <row r="6" spans="1:19">
      <c r="A6" s="185"/>
      <c r="B6" s="185"/>
      <c r="C6" s="185"/>
      <c r="D6" s="185"/>
      <c r="E6" s="185"/>
      <c r="F6" s="185"/>
      <c r="G6" s="185"/>
      <c r="H6" s="185"/>
      <c r="I6" s="185"/>
      <c r="J6" s="35"/>
    </row>
    <row r="7" spans="1:19" ht="14.45" customHeight="1">
      <c r="A7" s="187" t="s">
        <v>220</v>
      </c>
      <c r="B7" s="184" t="str">
        <f>'[1]Fiche Générale'!B3</f>
        <v>Portail_LLAC</v>
      </c>
      <c r="C7" s="209" t="s">
        <v>221</v>
      </c>
      <c r="D7" s="187"/>
      <c r="E7" s="207">
        <f>'[1]Fiche Générale'!B4</f>
        <v>0</v>
      </c>
      <c r="F7" s="184"/>
      <c r="G7" s="187" t="s">
        <v>222</v>
      </c>
      <c r="H7" s="208" t="str">
        <f>'[1]Fiche Générale'!B5</f>
        <v>-</v>
      </c>
      <c r="I7" s="208"/>
      <c r="J7" s="140"/>
      <c r="K7" s="19"/>
    </row>
    <row r="8" spans="1:19" ht="14.45" customHeight="1">
      <c r="A8" s="187"/>
      <c r="B8" s="184"/>
      <c r="C8" s="209"/>
      <c r="D8" s="187"/>
      <c r="E8" s="207"/>
      <c r="F8" s="184"/>
      <c r="G8" s="187"/>
      <c r="H8" s="208"/>
      <c r="I8" s="208"/>
      <c r="J8" s="140"/>
      <c r="K8" s="19"/>
    </row>
    <row r="9" spans="1:19" ht="14.45" customHeight="1">
      <c r="A9" s="187"/>
      <c r="B9" s="184"/>
      <c r="C9" s="209"/>
      <c r="D9" s="187"/>
      <c r="E9" s="207"/>
      <c r="F9" s="184"/>
      <c r="G9" s="187"/>
      <c r="H9" s="208"/>
      <c r="I9" s="208"/>
      <c r="J9" s="140"/>
      <c r="K9" s="19"/>
    </row>
    <row r="10" spans="1:19" ht="14.45" customHeight="1">
      <c r="A10" s="187"/>
      <c r="B10" s="184"/>
      <c r="C10" s="200" t="s">
        <v>177</v>
      </c>
      <c r="D10" s="200"/>
      <c r="E10" s="210" t="str">
        <f>'[1]Fiche Générale'!B9</f>
        <v>LLCER Espagnol</v>
      </c>
      <c r="F10" s="210"/>
      <c r="G10" s="210"/>
      <c r="H10" s="210"/>
      <c r="I10" s="210"/>
      <c r="J10" s="140"/>
      <c r="K10" s="19"/>
    </row>
    <row r="11" spans="1:19" ht="14.45" customHeight="1">
      <c r="A11" s="187"/>
      <c r="B11" s="184"/>
      <c r="C11" s="200"/>
      <c r="D11" s="200"/>
      <c r="E11" s="210"/>
      <c r="F11" s="210"/>
      <c r="G11" s="210"/>
      <c r="H11" s="210"/>
      <c r="I11" s="210"/>
      <c r="J11" s="140"/>
      <c r="K11" s="19"/>
    </row>
    <row r="12" spans="1:19">
      <c r="C12" s="14"/>
      <c r="I12" s="39"/>
      <c r="J12" s="39"/>
      <c r="M12" s="180" t="s">
        <v>223</v>
      </c>
      <c r="N12" s="181"/>
      <c r="O12" s="220"/>
      <c r="P12" s="180" t="s">
        <v>224</v>
      </c>
      <c r="Q12" s="181"/>
      <c r="R12" s="181"/>
      <c r="S12" s="220"/>
    </row>
    <row r="13" spans="1:19">
      <c r="A13" s="217" t="s">
        <v>178</v>
      </c>
      <c r="B13" s="144" t="str">
        <f>'[1]S2 Maquette'!B13</f>
        <v>1ère année de Portail</v>
      </c>
      <c r="C13" s="144"/>
      <c r="D13" s="217" t="s">
        <v>225</v>
      </c>
      <c r="E13" s="230">
        <f>'[1]S2 Maquette'!E13</f>
        <v>0</v>
      </c>
      <c r="F13" s="230"/>
      <c r="G13" s="230"/>
      <c r="I13" s="39"/>
      <c r="J13" s="39"/>
      <c r="M13" s="182"/>
      <c r="N13" s="183"/>
      <c r="O13" s="221"/>
      <c r="P13" s="182"/>
      <c r="Q13" s="183"/>
      <c r="R13" s="183"/>
      <c r="S13" s="221"/>
    </row>
    <row r="14" spans="1:19">
      <c r="A14" s="219"/>
      <c r="B14" s="144"/>
      <c r="C14" s="144"/>
      <c r="D14" s="219"/>
      <c r="E14" s="230"/>
      <c r="F14" s="230"/>
      <c r="G14" s="230"/>
      <c r="I14" s="39"/>
      <c r="J14" s="39"/>
      <c r="M14" s="179" t="s">
        <v>226</v>
      </c>
      <c r="N14" s="180" t="s">
        <v>227</v>
      </c>
      <c r="O14" s="220"/>
      <c r="P14" s="185"/>
      <c r="Q14" s="224"/>
      <c r="R14" s="231"/>
      <c r="S14" s="217"/>
    </row>
    <row r="15" spans="1:19">
      <c r="A15" s="217" t="s">
        <v>228</v>
      </c>
      <c r="B15" s="147" t="str">
        <f>'[1]S2 Maquette'!B15</f>
        <v>Semestre 2</v>
      </c>
      <c r="C15" s="148"/>
      <c r="D15" s="217" t="s">
        <v>229</v>
      </c>
      <c r="E15" s="230">
        <f>'[1]S2 Maquette'!E15:F16</f>
        <v>0</v>
      </c>
      <c r="F15" s="230"/>
      <c r="G15" s="230"/>
      <c r="I15" s="39"/>
      <c r="J15" s="39"/>
      <c r="M15" s="179"/>
      <c r="N15" s="227"/>
      <c r="O15" s="228"/>
      <c r="P15" s="185"/>
      <c r="Q15" s="225"/>
      <c r="R15" s="231"/>
      <c r="S15" s="218"/>
    </row>
    <row r="16" spans="1:19">
      <c r="A16" s="219"/>
      <c r="B16" s="150"/>
      <c r="C16" s="151"/>
      <c r="D16" s="219"/>
      <c r="E16" s="230"/>
      <c r="F16" s="230"/>
      <c r="G16" s="230"/>
      <c r="I16" s="39"/>
      <c r="J16" s="39"/>
      <c r="M16" s="179"/>
      <c r="N16" s="227"/>
      <c r="O16" s="228"/>
      <c r="P16" s="185"/>
      <c r="Q16" s="225"/>
      <c r="R16" s="231"/>
      <c r="S16" s="218"/>
    </row>
    <row r="17" spans="1:23">
      <c r="L17" s="15"/>
      <c r="M17" s="179"/>
      <c r="N17" s="182"/>
      <c r="O17" s="221"/>
      <c r="P17" s="185"/>
      <c r="Q17" s="226"/>
      <c r="R17" s="231"/>
      <c r="S17" s="219"/>
    </row>
    <row r="18" spans="1:23" ht="59.45" customHeight="1">
      <c r="A18" s="3" t="s">
        <v>230</v>
      </c>
      <c r="B18" s="38" t="s">
        <v>231</v>
      </c>
      <c r="C18" s="3" t="s">
        <v>5</v>
      </c>
      <c r="D18" s="3" t="s">
        <v>232</v>
      </c>
      <c r="E18" s="3" t="s">
        <v>233</v>
      </c>
      <c r="F18" s="3" t="s">
        <v>234</v>
      </c>
      <c r="G18" s="3" t="s">
        <v>235</v>
      </c>
      <c r="H18" s="3" t="s">
        <v>236</v>
      </c>
      <c r="I18" s="3" t="s">
        <v>237</v>
      </c>
      <c r="J18" s="3" t="s">
        <v>238</v>
      </c>
      <c r="K18" s="3" t="s">
        <v>239</v>
      </c>
      <c r="L18" s="3" t="s">
        <v>240</v>
      </c>
      <c r="M18" s="3" t="s">
        <v>241</v>
      </c>
      <c r="N18" s="3" t="s">
        <v>231</v>
      </c>
      <c r="O18" s="3" t="s">
        <v>242</v>
      </c>
      <c r="P18" s="3" t="s">
        <v>243</v>
      </c>
      <c r="Q18" s="3" t="s">
        <v>231</v>
      </c>
      <c r="R18" s="3" t="s">
        <v>242</v>
      </c>
      <c r="S18" s="4" t="s">
        <v>244</v>
      </c>
      <c r="T18" s="4" t="s">
        <v>245</v>
      </c>
      <c r="W18"/>
    </row>
    <row r="19" spans="1:23" ht="30.6" customHeight="1">
      <c r="A19" s="8" t="str">
        <f>'[1]S2 Maquette'!B19</f>
        <v>Compétences transversales S2</v>
      </c>
      <c r="B19" s="42" t="str">
        <f>'[1]S2 Maquette'!C19</f>
        <v>UE</v>
      </c>
      <c r="C19" s="59">
        <f>'[1]S2 Maquette'!F19</f>
        <v>0</v>
      </c>
      <c r="D19" s="60"/>
      <c r="E19" s="60"/>
      <c r="F19" s="60"/>
      <c r="G19" s="61"/>
      <c r="H19" s="62"/>
      <c r="I19" s="62"/>
      <c r="J19" s="62"/>
      <c r="K19" s="61"/>
      <c r="L19" s="61"/>
      <c r="M19" s="62"/>
      <c r="N19" s="62"/>
      <c r="O19" s="61"/>
      <c r="P19" s="61"/>
      <c r="Q19" s="61"/>
      <c r="R19" s="61"/>
      <c r="S19" s="63"/>
      <c r="T19" s="69"/>
      <c r="W19"/>
    </row>
    <row r="20" spans="1:23" ht="30.6" customHeight="1">
      <c r="A20" s="8" t="str">
        <f>'[1]S2 Maquette'!B20</f>
        <v>Compétences numériques 1</v>
      </c>
      <c r="B20" s="42" t="str">
        <f>'[1]S2 Maquette'!C20</f>
        <v>ECUE</v>
      </c>
      <c r="C20" s="59">
        <f>'[1]S2 Maquette'!F20</f>
        <v>0</v>
      </c>
      <c r="D20" s="64"/>
      <c r="E20" s="64"/>
      <c r="F20" s="64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9"/>
      <c r="W20"/>
    </row>
    <row r="21" spans="1:23" ht="30.6" customHeight="1">
      <c r="A21" s="8" t="str">
        <f>'[1]S2 Maquette'!B21</f>
        <v>Compétences pré-professionnalisation 1</v>
      </c>
      <c r="B21" s="42" t="str">
        <f>'[1]S2 Maquette'!C21</f>
        <v>ECUE</v>
      </c>
      <c r="C21" s="59">
        <f>'[1]S2 Maquette'!F21</f>
        <v>0</v>
      </c>
      <c r="D21" s="64"/>
      <c r="E21" s="64"/>
      <c r="F21" s="64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9"/>
      <c r="W21"/>
    </row>
    <row r="22" spans="1:23" ht="30.6" customHeight="1">
      <c r="A22" s="8" t="str">
        <f>'[1]S2 Maquette'!B22</f>
        <v>Langue Vivante-2</v>
      </c>
      <c r="B22" s="42" t="str">
        <f>'[1]S2 Maquette'!C22</f>
        <v>ECUE</v>
      </c>
      <c r="C22" s="59">
        <f>'[1]S2 Maquette'!F22</f>
        <v>0</v>
      </c>
      <c r="D22" s="64"/>
      <c r="E22" s="64"/>
      <c r="F22" s="64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9"/>
      <c r="W22"/>
    </row>
    <row r="23" spans="1:23" ht="30.6" customHeight="1">
      <c r="A23" s="8" t="str">
        <f>'[1]S2 Maquette'!B23</f>
        <v>Min 1 Max 1</v>
      </c>
      <c r="B23" s="42" t="str">
        <f>'[1]S2 Maquette'!C23</f>
        <v>OPTION</v>
      </c>
      <c r="C23" s="65">
        <f>'[1]S2 Maquette'!F23</f>
        <v>0</v>
      </c>
      <c r="D23" s="64"/>
      <c r="E23" s="64"/>
      <c r="F23" s="64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9"/>
      <c r="W23"/>
    </row>
    <row r="24" spans="1:23" ht="30.6" customHeight="1">
      <c r="A24" s="8" t="str">
        <f>'[1]S2 Maquette'!B24</f>
        <v>Anglais 2</v>
      </c>
      <c r="B24" s="42" t="str">
        <f>'[1]S2 Maquette'!C24</f>
        <v>ECUE</v>
      </c>
      <c r="C24" s="65">
        <f>'[1]S2 Maquette'!F24</f>
        <v>0</v>
      </c>
      <c r="D24" s="64"/>
      <c r="E24" s="64"/>
      <c r="F24" s="64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9"/>
      <c r="W24"/>
    </row>
    <row r="25" spans="1:23" ht="30.6" customHeight="1">
      <c r="A25" s="8" t="str">
        <f>'[1]S2 Maquette'!B25</f>
        <v>Espagnol</v>
      </c>
      <c r="B25" s="42" t="str">
        <f>'[1]S2 Maquette'!C25</f>
        <v>ECUE</v>
      </c>
      <c r="C25" s="65">
        <f>'[1]S2 Maquette'!F25</f>
        <v>0</v>
      </c>
      <c r="D25" s="64"/>
      <c r="E25" s="64"/>
      <c r="F25" s="64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9"/>
      <c r="W25"/>
    </row>
    <row r="26" spans="1:23" ht="30.6" customHeight="1">
      <c r="A26" s="8" t="str">
        <f>'[1]S2 Maquette'!B26</f>
        <v>Italien</v>
      </c>
      <c r="B26" s="42" t="str">
        <f>'[1]S2 Maquette'!C26</f>
        <v>ECUE</v>
      </c>
      <c r="C26" s="65">
        <f>'[1]S2 Maquette'!F26</f>
        <v>0</v>
      </c>
      <c r="D26" s="64"/>
      <c r="E26" s="64"/>
      <c r="F26" s="64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9"/>
      <c r="W26"/>
    </row>
    <row r="27" spans="1:23" ht="30.6" customHeight="1">
      <c r="A27" s="138" t="str">
        <f>'[1]S2 Maquette'!B27</f>
        <v>UE1 Langue - Espagnol</v>
      </c>
      <c r="B27" s="138" t="str">
        <f>'[1]S2 Maquette'!C27</f>
        <v>UE</v>
      </c>
      <c r="C27" s="43">
        <f>'[1]S2 Maquette'!F27</f>
        <v>0</v>
      </c>
      <c r="D27" s="139">
        <v>1</v>
      </c>
      <c r="E27" s="137" t="s">
        <v>288</v>
      </c>
      <c r="F27" s="139"/>
      <c r="G27" s="137" t="s">
        <v>288</v>
      </c>
      <c r="H27" s="137" t="s">
        <v>288</v>
      </c>
      <c r="I27" s="137" t="s">
        <v>288</v>
      </c>
      <c r="J27" s="137"/>
      <c r="K27" s="143" t="s">
        <v>8</v>
      </c>
      <c r="L27" s="137"/>
      <c r="M27" s="137"/>
      <c r="N27" s="137"/>
      <c r="O27" s="137"/>
      <c r="P27" s="137" t="s">
        <v>289</v>
      </c>
      <c r="Q27" s="137"/>
      <c r="R27" s="137"/>
      <c r="S27" s="137" t="s">
        <v>290</v>
      </c>
      <c r="T27" s="85" t="s">
        <v>293</v>
      </c>
      <c r="W27"/>
    </row>
    <row r="28" spans="1:23" ht="30.6" customHeight="1">
      <c r="A28" s="138" t="str">
        <f>'[1]S2 Maquette'!B28</f>
        <v>Grammaire - Espagnol</v>
      </c>
      <c r="B28" s="138" t="str">
        <f>'[1]S2 Maquette'!C28</f>
        <v>ECUE</v>
      </c>
      <c r="C28" s="43">
        <f>'[1]S2 Maquette'!F28</f>
        <v>0</v>
      </c>
      <c r="D28" s="139">
        <v>1</v>
      </c>
      <c r="E28" s="137" t="s">
        <v>288</v>
      </c>
      <c r="F28" s="139"/>
      <c r="G28" s="137" t="s">
        <v>288</v>
      </c>
      <c r="H28" s="137" t="s">
        <v>288</v>
      </c>
      <c r="I28" s="137" t="s">
        <v>288</v>
      </c>
      <c r="J28" s="137"/>
      <c r="K28" s="143" t="s">
        <v>8</v>
      </c>
      <c r="L28" s="137"/>
      <c r="M28" s="137"/>
      <c r="N28" s="137" t="s">
        <v>9</v>
      </c>
      <c r="O28" s="137" t="s">
        <v>446</v>
      </c>
      <c r="P28" s="137" t="s">
        <v>289</v>
      </c>
      <c r="Q28" s="137"/>
      <c r="R28" s="137"/>
      <c r="S28" s="137" t="s">
        <v>290</v>
      </c>
      <c r="T28" s="244" t="s">
        <v>454</v>
      </c>
      <c r="W28"/>
    </row>
    <row r="29" spans="1:23" ht="30.6" customHeight="1">
      <c r="A29" s="138" t="str">
        <f>'[1]S2 Maquette'!B29</f>
        <v>Traduction - Espagnol</v>
      </c>
      <c r="B29" s="138" t="str">
        <f>'[1]S2 Maquette'!C29</f>
        <v>ECUE</v>
      </c>
      <c r="C29" s="43">
        <f>'[1]S2 Maquette'!F29</f>
        <v>0</v>
      </c>
      <c r="D29" s="139">
        <v>1</v>
      </c>
      <c r="E29" s="137" t="s">
        <v>288</v>
      </c>
      <c r="F29" s="139"/>
      <c r="G29" s="137" t="s">
        <v>288</v>
      </c>
      <c r="H29" s="137" t="s">
        <v>288</v>
      </c>
      <c r="I29" s="137" t="s">
        <v>288</v>
      </c>
      <c r="J29" s="137"/>
      <c r="K29" s="143" t="s">
        <v>8</v>
      </c>
      <c r="L29" s="137"/>
      <c r="M29" s="137"/>
      <c r="N29" s="137" t="s">
        <v>9</v>
      </c>
      <c r="O29" s="137" t="s">
        <v>446</v>
      </c>
      <c r="P29" s="137" t="s">
        <v>289</v>
      </c>
      <c r="Q29" s="137"/>
      <c r="R29" s="137"/>
      <c r="S29" s="137" t="s">
        <v>290</v>
      </c>
      <c r="T29" s="244" t="s">
        <v>454</v>
      </c>
      <c r="W29"/>
    </row>
    <row r="30" spans="1:23" ht="30.6" customHeight="1">
      <c r="A30" s="138" t="str">
        <f>'[1]S2 Maquette'!B30</f>
        <v>Compétences langagières - Espagnol</v>
      </c>
      <c r="B30" s="138" t="str">
        <f>'[1]S2 Maquette'!C30</f>
        <v>ECUE</v>
      </c>
      <c r="C30" s="43">
        <f>'[1]S2 Maquette'!F30</f>
        <v>0</v>
      </c>
      <c r="D30" s="139">
        <v>0.5</v>
      </c>
      <c r="E30" s="137" t="s">
        <v>288</v>
      </c>
      <c r="F30" s="139"/>
      <c r="G30" s="137" t="s">
        <v>288</v>
      </c>
      <c r="H30" s="137" t="s">
        <v>288</v>
      </c>
      <c r="I30" s="137" t="s">
        <v>288</v>
      </c>
      <c r="J30" s="137"/>
      <c r="K30" s="143" t="s">
        <v>8</v>
      </c>
      <c r="L30" s="137"/>
      <c r="M30" s="137"/>
      <c r="N30" s="137" t="s">
        <v>17</v>
      </c>
      <c r="O30" s="137"/>
      <c r="P30" s="137" t="s">
        <v>289</v>
      </c>
      <c r="Q30" s="137"/>
      <c r="R30" s="137"/>
      <c r="S30" s="137" t="s">
        <v>290</v>
      </c>
      <c r="T30" s="244" t="s">
        <v>17</v>
      </c>
      <c r="W30"/>
    </row>
    <row r="31" spans="1:23" ht="30.6" customHeight="1">
      <c r="A31" s="138" t="str">
        <f>'[1]S2 Maquette'!B31</f>
        <v>UE2 Littératures - Espagnol</v>
      </c>
      <c r="B31" s="138" t="str">
        <f>'[1]S2 Maquette'!C31</f>
        <v>UE</v>
      </c>
      <c r="C31" s="43">
        <f>'[1]S2 Maquette'!F31</f>
        <v>0</v>
      </c>
      <c r="D31" s="139">
        <v>1</v>
      </c>
      <c r="E31" s="137" t="s">
        <v>288</v>
      </c>
      <c r="F31" s="139"/>
      <c r="G31" s="137" t="s">
        <v>288</v>
      </c>
      <c r="H31" s="137" t="s">
        <v>288</v>
      </c>
      <c r="I31" s="137" t="s">
        <v>288</v>
      </c>
      <c r="J31" s="137"/>
      <c r="K31" s="143" t="s">
        <v>8</v>
      </c>
      <c r="L31" s="137"/>
      <c r="M31" s="137"/>
      <c r="N31" s="137"/>
      <c r="O31" s="137"/>
      <c r="P31" s="137" t="s">
        <v>289</v>
      </c>
      <c r="Q31" s="137"/>
      <c r="R31" s="137"/>
      <c r="S31" s="86" t="s">
        <v>290</v>
      </c>
      <c r="T31" s="137" t="s">
        <v>292</v>
      </c>
      <c r="W31"/>
    </row>
    <row r="32" spans="1:23" ht="30.6" customHeight="1">
      <c r="A32" s="138" t="str">
        <f>'[1]S2 Maquette'!B32</f>
        <v>Littérature - Espagnol</v>
      </c>
      <c r="B32" s="138" t="str">
        <f>'[1]S2 Maquette'!C32</f>
        <v>ECUE</v>
      </c>
      <c r="C32" s="43">
        <f>'[1]S2 Maquette'!F32</f>
        <v>0</v>
      </c>
      <c r="D32" s="139">
        <v>1</v>
      </c>
      <c r="E32" s="137" t="s">
        <v>288</v>
      </c>
      <c r="F32" s="139"/>
      <c r="G32" s="137" t="s">
        <v>288</v>
      </c>
      <c r="H32" s="137" t="s">
        <v>288</v>
      </c>
      <c r="I32" s="137" t="s">
        <v>288</v>
      </c>
      <c r="J32" s="137"/>
      <c r="K32" s="143" t="s">
        <v>8</v>
      </c>
      <c r="L32" s="137"/>
      <c r="M32" s="137"/>
      <c r="N32" s="137" t="s">
        <v>9</v>
      </c>
      <c r="O32" s="137" t="s">
        <v>446</v>
      </c>
      <c r="P32" s="137" t="s">
        <v>289</v>
      </c>
      <c r="Q32" s="137"/>
      <c r="R32" s="137"/>
      <c r="S32" s="137" t="s">
        <v>290</v>
      </c>
      <c r="T32" s="244" t="s">
        <v>454</v>
      </c>
      <c r="W32"/>
    </row>
    <row r="33" spans="1:23" ht="30.6" customHeight="1">
      <c r="A33" s="138" t="str">
        <f>'[1]S2 Maquette'!B33</f>
        <v>Textes et atelier d'écriture - Espagnol</v>
      </c>
      <c r="B33" s="138" t="str">
        <f>'[1]S2 Maquette'!C33</f>
        <v>ECUE</v>
      </c>
      <c r="C33" s="43">
        <f>'[1]S2 Maquette'!F33</f>
        <v>0</v>
      </c>
      <c r="D33" s="139">
        <v>1</v>
      </c>
      <c r="E33" s="137" t="s">
        <v>288</v>
      </c>
      <c r="F33" s="139"/>
      <c r="G33" s="137" t="s">
        <v>288</v>
      </c>
      <c r="H33" s="137" t="s">
        <v>288</v>
      </c>
      <c r="I33" s="137" t="s">
        <v>288</v>
      </c>
      <c r="J33" s="137"/>
      <c r="K33" s="143" t="s">
        <v>8</v>
      </c>
      <c r="L33" s="137"/>
      <c r="M33" s="137"/>
      <c r="N33" s="137" t="s">
        <v>9</v>
      </c>
      <c r="O33" s="137" t="s">
        <v>447</v>
      </c>
      <c r="P33" s="137" t="s">
        <v>289</v>
      </c>
      <c r="Q33" s="137"/>
      <c r="R33" s="137"/>
      <c r="S33" s="137" t="s">
        <v>290</v>
      </c>
      <c r="T33" s="242" t="s">
        <v>455</v>
      </c>
      <c r="W33"/>
    </row>
    <row r="34" spans="1:23" ht="30.6" customHeight="1">
      <c r="A34" s="138" t="str">
        <f>'[1]S2 Maquette'!B34</f>
        <v>UE3 Civilisation - Espagnol</v>
      </c>
      <c r="B34" s="138" t="str">
        <f>'[1]S2 Maquette'!C34</f>
        <v>UE</v>
      </c>
      <c r="C34" s="43">
        <f>'[1]S2 Maquette'!F34</f>
        <v>0</v>
      </c>
      <c r="D34" s="139">
        <v>1</v>
      </c>
      <c r="E34" s="137" t="s">
        <v>288</v>
      </c>
      <c r="F34" s="139"/>
      <c r="G34" s="137" t="s">
        <v>288</v>
      </c>
      <c r="H34" s="137" t="s">
        <v>288</v>
      </c>
      <c r="I34" s="137" t="s">
        <v>288</v>
      </c>
      <c r="J34" s="137"/>
      <c r="K34" s="143" t="s">
        <v>8</v>
      </c>
      <c r="L34" s="137"/>
      <c r="M34" s="137"/>
      <c r="N34" s="137"/>
      <c r="O34" s="137"/>
      <c r="P34" s="137" t="s">
        <v>289</v>
      </c>
      <c r="Q34" s="137"/>
      <c r="R34" s="137"/>
      <c r="S34" s="86" t="s">
        <v>290</v>
      </c>
      <c r="T34" s="137" t="s">
        <v>292</v>
      </c>
      <c r="W34"/>
    </row>
    <row r="35" spans="1:23" ht="30.6" customHeight="1">
      <c r="A35" s="138" t="str">
        <f>'[1]S2 Maquette'!B35</f>
        <v>Civilisation - Espagnol</v>
      </c>
      <c r="B35" s="138" t="str">
        <f>'[1]S2 Maquette'!C35</f>
        <v>ECUE</v>
      </c>
      <c r="C35" s="43">
        <f>'[1]S2 Maquette'!F35</f>
        <v>0</v>
      </c>
      <c r="D35" s="139">
        <v>1</v>
      </c>
      <c r="E35" s="137" t="s">
        <v>288</v>
      </c>
      <c r="F35" s="139"/>
      <c r="G35" s="137" t="s">
        <v>288</v>
      </c>
      <c r="H35" s="137" t="s">
        <v>288</v>
      </c>
      <c r="I35" s="137" t="s">
        <v>288</v>
      </c>
      <c r="J35" s="137"/>
      <c r="K35" s="143" t="s">
        <v>8</v>
      </c>
      <c r="L35" s="137"/>
      <c r="M35" s="137"/>
      <c r="N35" s="137" t="s">
        <v>9</v>
      </c>
      <c r="O35" s="137" t="s">
        <v>446</v>
      </c>
      <c r="P35" s="137" t="s">
        <v>289</v>
      </c>
      <c r="Q35" s="137"/>
      <c r="R35" s="137"/>
      <c r="S35" s="137" t="s">
        <v>290</v>
      </c>
      <c r="T35" s="244" t="s">
        <v>454</v>
      </c>
      <c r="W35"/>
    </row>
    <row r="36" spans="1:23" ht="30.6" customHeight="1">
      <c r="A36" s="138" t="str">
        <f>'[1]S2 Maquette'!B36</f>
        <v>Études de documents civilisation - Espagnol</v>
      </c>
      <c r="B36" s="138" t="str">
        <f>'[1]S2 Maquette'!C36</f>
        <v>ECUE</v>
      </c>
      <c r="C36" s="43">
        <f>'[1]S2 Maquette'!F36</f>
        <v>0</v>
      </c>
      <c r="D36" s="139">
        <v>1</v>
      </c>
      <c r="E36" s="137" t="s">
        <v>288</v>
      </c>
      <c r="F36" s="139"/>
      <c r="G36" s="137" t="s">
        <v>288</v>
      </c>
      <c r="H36" s="137" t="s">
        <v>288</v>
      </c>
      <c r="I36" s="137" t="s">
        <v>288</v>
      </c>
      <c r="J36" s="137"/>
      <c r="K36" s="143" t="s">
        <v>8</v>
      </c>
      <c r="L36" s="137"/>
      <c r="M36" s="137"/>
      <c r="N36" s="137" t="s">
        <v>9</v>
      </c>
      <c r="O36" s="137" t="s">
        <v>447</v>
      </c>
      <c r="P36" s="137" t="s">
        <v>289</v>
      </c>
      <c r="Q36" s="137"/>
      <c r="R36" s="137"/>
      <c r="S36" s="137" t="s">
        <v>290</v>
      </c>
      <c r="T36" s="242" t="s">
        <v>455</v>
      </c>
      <c r="W36"/>
    </row>
    <row r="37" spans="1:23" ht="30.6" customHeight="1">
      <c r="A37" s="138" t="str">
        <f>'[1]S2 Maquette'!B37</f>
        <v>UE 4 : 1 UE Au choix</v>
      </c>
      <c r="B37" s="138" t="str">
        <f>'[1]S2 Maquette'!C37</f>
        <v>OPTION</v>
      </c>
      <c r="C37" s="43">
        <f>'[1]S2 Maquette'!F37</f>
        <v>0</v>
      </c>
      <c r="D37" s="139"/>
      <c r="E37" s="137"/>
      <c r="F37" s="139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85"/>
      <c r="W37"/>
    </row>
    <row r="38" spans="1:23" ht="30.6" customHeight="1">
      <c r="A38" s="138" t="str">
        <f>'[1]S2 Maquette'!B38</f>
        <v>UE4 Pratiques culturelles- Espagnol</v>
      </c>
      <c r="B38" s="138" t="str">
        <f>'[1]S2 Maquette'!C38</f>
        <v>UE</v>
      </c>
      <c r="C38" s="43">
        <f>'[1]S2 Maquette'!F38</f>
        <v>0</v>
      </c>
      <c r="D38" s="139">
        <v>1</v>
      </c>
      <c r="E38" s="137" t="s">
        <v>288</v>
      </c>
      <c r="F38" s="139"/>
      <c r="G38" s="137" t="s">
        <v>288</v>
      </c>
      <c r="H38" s="137" t="s">
        <v>288</v>
      </c>
      <c r="I38" s="137" t="s">
        <v>288</v>
      </c>
      <c r="J38" s="137"/>
      <c r="K38" s="143" t="s">
        <v>8</v>
      </c>
      <c r="L38" s="137"/>
      <c r="M38" s="137"/>
      <c r="N38" s="137"/>
      <c r="O38" s="137"/>
      <c r="P38" s="137" t="s">
        <v>289</v>
      </c>
      <c r="Q38" s="137"/>
      <c r="R38" s="137"/>
      <c r="S38" s="137" t="s">
        <v>290</v>
      </c>
      <c r="T38" s="85" t="s">
        <v>294</v>
      </c>
      <c r="W38"/>
    </row>
    <row r="39" spans="1:23" ht="30.6" customHeight="1">
      <c r="A39" s="138" t="str">
        <f>'[1]S2 Maquette'!B39</f>
        <v>Cultures - Espagnol</v>
      </c>
      <c r="B39" s="138" t="str">
        <f>'[1]S2 Maquette'!C39</f>
        <v>ECUE</v>
      </c>
      <c r="C39" s="43">
        <f>'[1]S2 Maquette'!F39</f>
        <v>0</v>
      </c>
      <c r="D39" s="139">
        <v>1</v>
      </c>
      <c r="E39" s="137" t="s">
        <v>288</v>
      </c>
      <c r="F39" s="139"/>
      <c r="G39" s="137" t="s">
        <v>288</v>
      </c>
      <c r="H39" s="137" t="s">
        <v>288</v>
      </c>
      <c r="I39" s="137" t="s">
        <v>288</v>
      </c>
      <c r="J39" s="137"/>
      <c r="K39" s="143" t="s">
        <v>8</v>
      </c>
      <c r="L39" s="137"/>
      <c r="M39" s="137"/>
      <c r="N39" s="137" t="s">
        <v>9</v>
      </c>
      <c r="O39" s="137" t="s">
        <v>446</v>
      </c>
      <c r="P39" s="137" t="s">
        <v>289</v>
      </c>
      <c r="Q39" s="137"/>
      <c r="R39" s="137"/>
      <c r="S39" s="86" t="s">
        <v>290</v>
      </c>
      <c r="T39" s="244" t="s">
        <v>454</v>
      </c>
      <c r="W39"/>
    </row>
    <row r="40" spans="1:23" ht="30.6" customHeight="1">
      <c r="A40" s="138" t="str">
        <f>'[1]S2 Maquette'!B40</f>
        <v>Pratiques et documents culturels - Espagnol</v>
      </c>
      <c r="B40" s="138" t="str">
        <f>'[1]S2 Maquette'!C40</f>
        <v>ECUE</v>
      </c>
      <c r="C40" s="43">
        <f>'[1]S2 Maquette'!F40</f>
        <v>0</v>
      </c>
      <c r="D40" s="139">
        <v>1</v>
      </c>
      <c r="E40" s="137" t="s">
        <v>288</v>
      </c>
      <c r="F40" s="139"/>
      <c r="G40" s="137" t="s">
        <v>288</v>
      </c>
      <c r="H40" s="137" t="s">
        <v>288</v>
      </c>
      <c r="I40" s="137" t="s">
        <v>288</v>
      </c>
      <c r="J40" s="137"/>
      <c r="K40" s="143" t="s">
        <v>8</v>
      </c>
      <c r="L40" s="137"/>
      <c r="M40" s="137"/>
      <c r="N40" s="137" t="s">
        <v>17</v>
      </c>
      <c r="O40" s="137"/>
      <c r="P40" s="137" t="s">
        <v>289</v>
      </c>
      <c r="Q40" s="137"/>
      <c r="R40" s="137"/>
      <c r="S40" s="137" t="s">
        <v>290</v>
      </c>
      <c r="T40" s="244" t="s">
        <v>17</v>
      </c>
      <c r="W40"/>
    </row>
    <row r="41" spans="1:23" ht="30.6" customHeight="1">
      <c r="A41" s="138" t="str">
        <f>'[1]S2 Maquette'!B41</f>
        <v>UE4 Ouverture (au choix parmi portail LLAC)</v>
      </c>
      <c r="B41" s="138" t="str">
        <f>'[1]S2 Maquette'!C41</f>
        <v>UE</v>
      </c>
      <c r="C41" s="43">
        <f>'[1]S2 Maquette'!F41</f>
        <v>0</v>
      </c>
      <c r="D41" s="139">
        <v>1</v>
      </c>
      <c r="E41" s="137" t="s">
        <v>288</v>
      </c>
      <c r="F41" s="139"/>
      <c r="G41" s="137" t="s">
        <v>288</v>
      </c>
      <c r="H41" s="137" t="s">
        <v>288</v>
      </c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45"/>
      <c r="W41"/>
    </row>
    <row r="42" spans="1:23" ht="30.6" customHeight="1">
      <c r="A42" s="138" t="str">
        <f>'[1]S2 Maquette'!B42</f>
        <v>UE5 Mineure</v>
      </c>
      <c r="B42" s="138" t="str">
        <f>'[1]S2 Maquette'!C42</f>
        <v>UE</v>
      </c>
      <c r="C42" s="43">
        <f>'[1]S2 Maquette'!F42</f>
        <v>0</v>
      </c>
      <c r="D42" s="139"/>
      <c r="E42" s="139"/>
      <c r="F42" s="139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45"/>
      <c r="W42"/>
    </row>
    <row r="43" spans="1:23" ht="30.6" customHeight="1">
      <c r="A43" s="138">
        <f>'[1]S2 Maquette'!B43</f>
        <v>0</v>
      </c>
      <c r="B43" s="138">
        <f>'[1]S2 Maquette'!C43</f>
        <v>0</v>
      </c>
      <c r="C43" s="43">
        <f>'[1]S2 Maquette'!F43</f>
        <v>0</v>
      </c>
      <c r="D43" s="139"/>
      <c r="E43" s="139"/>
      <c r="F43" s="139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45"/>
      <c r="W43"/>
    </row>
    <row r="44" spans="1:23" ht="30.6" customHeight="1">
      <c r="A44" s="138">
        <f>'[1]S2 Maquette'!B44</f>
        <v>0</v>
      </c>
      <c r="B44" s="138">
        <f>'[1]S2 Maquette'!C44</f>
        <v>0</v>
      </c>
      <c r="C44" s="43">
        <f>'[1]S2 Maquette'!F44</f>
        <v>0</v>
      </c>
      <c r="D44" s="139"/>
      <c r="E44" s="139"/>
      <c r="F44" s="139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45"/>
      <c r="W44"/>
    </row>
    <row r="45" spans="1:23" ht="30.6" customHeight="1">
      <c r="A45" s="138">
        <f>'[1]S2 Maquette'!B45</f>
        <v>0</v>
      </c>
      <c r="B45" s="138">
        <f>'[1]S2 Maquette'!C45</f>
        <v>0</v>
      </c>
      <c r="C45" s="43">
        <f>'[1]S2 Maquette'!F45</f>
        <v>0</v>
      </c>
      <c r="D45" s="139"/>
      <c r="E45" s="139"/>
      <c r="F45" s="139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45"/>
      <c r="W45"/>
    </row>
    <row r="46" spans="1:23" ht="30.6" customHeight="1">
      <c r="A46" s="138">
        <f>'[1]S2 Maquette'!B46</f>
        <v>0</v>
      </c>
      <c r="B46" s="138">
        <f>'[1]S2 Maquette'!C46</f>
        <v>0</v>
      </c>
      <c r="C46" s="43">
        <f>'[1]S2 Maquette'!F46</f>
        <v>0</v>
      </c>
      <c r="D46" s="139"/>
      <c r="E46" s="139"/>
      <c r="F46" s="139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45"/>
      <c r="W46"/>
    </row>
    <row r="47" spans="1:23" ht="30.6" customHeight="1">
      <c r="A47" s="138">
        <f>'[1]S2 Maquette'!B47</f>
        <v>0</v>
      </c>
      <c r="B47" s="138">
        <f>'[1]S2 Maquette'!C47</f>
        <v>0</v>
      </c>
      <c r="C47" s="43">
        <f>'[1]S2 Maquette'!F47</f>
        <v>0</v>
      </c>
      <c r="D47" s="139"/>
      <c r="E47" s="139"/>
      <c r="F47" s="139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45"/>
      <c r="W47"/>
    </row>
    <row r="48" spans="1:23" ht="30.6" customHeight="1">
      <c r="A48" s="138">
        <f>'[1]S2 Maquette'!B48</f>
        <v>0</v>
      </c>
      <c r="B48" s="138">
        <f>'[1]S2 Maquette'!C48</f>
        <v>0</v>
      </c>
      <c r="C48" s="43">
        <f>'[1]S2 Maquette'!F48</f>
        <v>0</v>
      </c>
      <c r="D48" s="139"/>
      <c r="E48" s="139"/>
      <c r="F48" s="139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45"/>
      <c r="W48"/>
    </row>
    <row r="49" spans="1:23" ht="30.6" customHeight="1">
      <c r="A49" s="138">
        <f>'[1]S2 Maquette'!B49</f>
        <v>0</v>
      </c>
      <c r="B49" s="138">
        <f>'[1]S2 Maquette'!C49</f>
        <v>0</v>
      </c>
      <c r="C49" s="43">
        <f>'[1]S2 Maquette'!F49</f>
        <v>0</v>
      </c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45"/>
      <c r="W49"/>
    </row>
    <row r="50" spans="1:23" ht="30.6" customHeight="1">
      <c r="A50" s="138">
        <f>'[1]S2 Maquette'!B50</f>
        <v>0</v>
      </c>
      <c r="B50" s="138">
        <f>'[1]S2 Maquette'!C50</f>
        <v>0</v>
      </c>
      <c r="C50" s="43">
        <f>'[1]S2 Maquette'!F50</f>
        <v>0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45"/>
      <c r="W50"/>
    </row>
    <row r="51" spans="1:23" ht="30.6" customHeight="1">
      <c r="A51" s="138">
        <f>'[1]S2 Maquette'!B51</f>
        <v>0</v>
      </c>
      <c r="B51" s="138">
        <f>'[1]S2 Maquette'!C51</f>
        <v>0</v>
      </c>
      <c r="C51" s="43">
        <f>'[1]S2 Maquette'!F51</f>
        <v>0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45"/>
      <c r="W51"/>
    </row>
    <row r="52" spans="1:23" ht="30.6" customHeight="1">
      <c r="A52" s="138">
        <f>'[1]S2 Maquette'!B52</f>
        <v>0</v>
      </c>
      <c r="B52" s="138">
        <f>'[1]S2 Maquette'!C52</f>
        <v>0</v>
      </c>
      <c r="C52" s="43">
        <f>'[1]S2 Maquette'!F52</f>
        <v>0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45"/>
      <c r="W52"/>
    </row>
    <row r="53" spans="1:23" ht="30.6" customHeight="1">
      <c r="A53" s="138">
        <f>'[1]S2 Maquette'!B53</f>
        <v>0</v>
      </c>
      <c r="B53" s="138">
        <f>'[1]S2 Maquette'!C53</f>
        <v>0</v>
      </c>
      <c r="C53" s="43">
        <f>'[1]S2 Maquette'!F53</f>
        <v>0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45"/>
      <c r="W53"/>
    </row>
    <row r="54" spans="1:23" ht="30.6" customHeight="1">
      <c r="A54" s="138">
        <f>'[1]S2 Maquette'!B54</f>
        <v>0</v>
      </c>
      <c r="B54" s="138">
        <f>'[1]S2 Maquette'!C54</f>
        <v>0</v>
      </c>
      <c r="C54" s="43">
        <f>'[1]S2 Maquette'!F54</f>
        <v>0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45"/>
      <c r="W54"/>
    </row>
    <row r="55" spans="1:23" ht="30.6" customHeight="1">
      <c r="A55" s="138">
        <f>'[1]S2 Maquette'!B55</f>
        <v>0</v>
      </c>
      <c r="B55" s="138">
        <f>'[1]S2 Maquette'!C55</f>
        <v>0</v>
      </c>
      <c r="C55" s="43">
        <f>'[1]S2 Maquette'!F55</f>
        <v>0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45"/>
      <c r="W55"/>
    </row>
    <row r="56" spans="1:23" ht="30.6" customHeight="1">
      <c r="A56" s="138">
        <f>'[1]S2 Maquette'!B56</f>
        <v>0</v>
      </c>
      <c r="B56" s="138">
        <f>'[1]S2 Maquette'!C56</f>
        <v>0</v>
      </c>
      <c r="C56" s="43">
        <f>'[1]S2 Maquette'!F56</f>
        <v>0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45"/>
      <c r="W56"/>
    </row>
    <row r="57" spans="1:23" ht="30.6" customHeight="1">
      <c r="A57" s="138">
        <f>'[1]S2 Maquette'!B57</f>
        <v>0</v>
      </c>
      <c r="B57" s="138">
        <f>'[1]S2 Maquette'!C57</f>
        <v>0</v>
      </c>
      <c r="C57" s="43">
        <f>'[1]S2 Maquette'!F57</f>
        <v>0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45"/>
      <c r="W57"/>
    </row>
    <row r="58" spans="1:23" ht="30.6" customHeight="1">
      <c r="A58" s="138">
        <f>'[1]S2 Maquette'!B58</f>
        <v>0</v>
      </c>
      <c r="B58" s="138">
        <f>'[1]S2 Maquette'!C58</f>
        <v>0</v>
      </c>
      <c r="C58" s="43">
        <f>'[1]S2 Maquette'!F58</f>
        <v>0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45"/>
      <c r="W58"/>
    </row>
    <row r="59" spans="1:23" ht="30.6" customHeight="1">
      <c r="A59" s="138">
        <f>'[1]S2 Maquette'!B59</f>
        <v>0</v>
      </c>
      <c r="B59" s="138">
        <f>'[1]S2 Maquette'!C59</f>
        <v>0</v>
      </c>
      <c r="C59" s="43">
        <f>'[1]S2 Maquette'!F59</f>
        <v>0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45"/>
      <c r="W59"/>
    </row>
    <row r="60" spans="1:23" ht="30.6" customHeight="1">
      <c r="A60" s="138">
        <f>'[1]S2 Maquette'!B60</f>
        <v>0</v>
      </c>
      <c r="B60" s="138">
        <f>'[1]S2 Maquette'!C60</f>
        <v>0</v>
      </c>
      <c r="C60" s="43">
        <f>'[1]S2 Maquette'!F60</f>
        <v>0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45"/>
      <c r="W60"/>
    </row>
    <row r="61" spans="1:23" ht="30.6" customHeight="1">
      <c r="A61" s="138">
        <f>'[1]S2 Maquette'!B61</f>
        <v>0</v>
      </c>
      <c r="B61" s="138">
        <f>'[1]S2 Maquette'!C61</f>
        <v>0</v>
      </c>
      <c r="C61" s="43">
        <f>'[1]S2 Maquette'!F61</f>
        <v>0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45"/>
      <c r="W61"/>
    </row>
    <row r="62" spans="1:23" ht="30.6" customHeight="1">
      <c r="A62" s="138">
        <f>'[1]S2 Maquette'!B62</f>
        <v>0</v>
      </c>
      <c r="B62" s="138">
        <f>'[1]S2 Maquette'!C62</f>
        <v>0</v>
      </c>
      <c r="C62" s="43">
        <f>'[1]S2 Maquette'!F62</f>
        <v>0</v>
      </c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45"/>
      <c r="W62"/>
    </row>
    <row r="63" spans="1:23" ht="30.6" customHeight="1">
      <c r="A63" s="138">
        <f>'[1]S2 Maquette'!B63</f>
        <v>0</v>
      </c>
      <c r="B63" s="138">
        <f>'[1]S2 Maquette'!C63</f>
        <v>0</v>
      </c>
      <c r="C63" s="43">
        <f>'[1]S2 Maquette'!F63</f>
        <v>0</v>
      </c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45"/>
      <c r="W63"/>
    </row>
    <row r="64" spans="1:23" ht="30.6" customHeight="1">
      <c r="A64" s="138">
        <f>'[1]S2 Maquette'!B64</f>
        <v>0</v>
      </c>
      <c r="B64" s="138">
        <f>'[1]S2 Maquette'!C64</f>
        <v>0</v>
      </c>
      <c r="C64" s="43">
        <f>'[1]S2 Maquette'!F64</f>
        <v>0</v>
      </c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45"/>
      <c r="W64"/>
    </row>
    <row r="65" spans="1:23" ht="30.6" customHeight="1">
      <c r="A65" s="138">
        <f>'[1]S2 Maquette'!B65</f>
        <v>0</v>
      </c>
      <c r="B65" s="138">
        <f>'[1]S2 Maquette'!C65</f>
        <v>0</v>
      </c>
      <c r="C65" s="43">
        <f>'[1]S2 Maquette'!F65</f>
        <v>0</v>
      </c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45"/>
      <c r="W65"/>
    </row>
    <row r="66" spans="1:23" ht="30.6" customHeight="1">
      <c r="A66" s="138">
        <f>'[1]S2 Maquette'!B66</f>
        <v>0</v>
      </c>
      <c r="B66" s="138">
        <f>'[1]S2 Maquette'!C66</f>
        <v>0</v>
      </c>
      <c r="C66" s="43">
        <f>'[1]S2 Maquette'!F66</f>
        <v>0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45"/>
      <c r="W66"/>
    </row>
    <row r="67" spans="1:23" ht="30.6" customHeight="1">
      <c r="A67" s="138">
        <f>'[1]S2 Maquette'!B67</f>
        <v>0</v>
      </c>
      <c r="B67" s="138">
        <f>'[1]S2 Maquette'!C67</f>
        <v>0</v>
      </c>
      <c r="C67" s="43">
        <f>'[1]S2 Maquette'!F67</f>
        <v>0</v>
      </c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45"/>
      <c r="W67"/>
    </row>
    <row r="68" spans="1:23" ht="30.6" customHeight="1">
      <c r="A68" s="138">
        <f>'[1]S2 Maquette'!B68</f>
        <v>0</v>
      </c>
      <c r="B68" s="138">
        <f>'[1]S2 Maquette'!C68</f>
        <v>0</v>
      </c>
      <c r="C68" s="43">
        <f>'[1]S2 Maquette'!F68</f>
        <v>0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45"/>
      <c r="W68"/>
    </row>
    <row r="69" spans="1:23" ht="30.6" customHeight="1">
      <c r="A69" s="138">
        <f>'[1]S2 Maquette'!B69</f>
        <v>0</v>
      </c>
      <c r="B69" s="138">
        <f>'[1]S2 Maquette'!C69</f>
        <v>0</v>
      </c>
      <c r="C69" s="43">
        <f>'[1]S2 Maquette'!F69</f>
        <v>0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45"/>
      <c r="W69"/>
    </row>
    <row r="70" spans="1:23" ht="30.6" customHeight="1">
      <c r="A70" s="138">
        <f>'[1]S2 Maquette'!B70</f>
        <v>0</v>
      </c>
      <c r="B70" s="138">
        <f>'[1]S2 Maquette'!C70</f>
        <v>0</v>
      </c>
      <c r="C70" s="43">
        <f>'[1]S2 Maquette'!F70</f>
        <v>0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45"/>
      <c r="W70"/>
    </row>
    <row r="71" spans="1:23" ht="30.6" customHeight="1">
      <c r="A71" s="138">
        <f>'[1]S2 Maquette'!B71</f>
        <v>0</v>
      </c>
      <c r="B71" s="138">
        <f>'[1]S2 Maquette'!C71</f>
        <v>0</v>
      </c>
      <c r="C71" s="43">
        <f>'[1]S2 Maquette'!F71</f>
        <v>0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45"/>
      <c r="W71"/>
    </row>
    <row r="72" spans="1:23" ht="30.6" customHeight="1">
      <c r="A72" s="138">
        <f>'[1]S2 Maquette'!B72</f>
        <v>0</v>
      </c>
      <c r="B72" s="138">
        <f>'[1]S2 Maquette'!C72</f>
        <v>0</v>
      </c>
      <c r="C72" s="43">
        <f>'[1]S2 Maquette'!F72</f>
        <v>0</v>
      </c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45"/>
      <c r="W72"/>
    </row>
    <row r="73" spans="1:23" ht="30.6" customHeight="1">
      <c r="A73" s="138">
        <f>'[1]S2 Maquette'!B73</f>
        <v>0</v>
      </c>
      <c r="B73" s="138">
        <f>'[1]S2 Maquette'!C73</f>
        <v>0</v>
      </c>
      <c r="C73" s="43">
        <f>'[1]S2 Maquette'!F73</f>
        <v>0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45"/>
      <c r="W73"/>
    </row>
    <row r="74" spans="1:23" ht="30.6" customHeight="1">
      <c r="A74" s="138">
        <f>'[1]S2 Maquette'!B74</f>
        <v>0</v>
      </c>
      <c r="B74" s="138">
        <f>'[1]S2 Maquette'!C74</f>
        <v>0</v>
      </c>
      <c r="C74" s="43">
        <f>'[1]S2 Maquette'!F74</f>
        <v>0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45"/>
      <c r="W74"/>
    </row>
    <row r="75" spans="1:23" ht="30.6" customHeight="1">
      <c r="A75" s="138">
        <f>'[1]S2 Maquette'!B75</f>
        <v>0</v>
      </c>
      <c r="B75" s="138">
        <f>'[1]S2 Maquette'!C75</f>
        <v>0</v>
      </c>
      <c r="C75" s="43">
        <f>'[1]S2 Maquette'!F75</f>
        <v>0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45"/>
      <c r="W75"/>
    </row>
    <row r="76" spans="1:23" ht="30.6" customHeight="1">
      <c r="A76" s="138">
        <f>'[1]S2 Maquette'!B76</f>
        <v>0</v>
      </c>
      <c r="B76" s="138">
        <f>'[1]S2 Maquette'!C76</f>
        <v>0</v>
      </c>
      <c r="C76" s="43">
        <f>'[1]S2 Maquette'!F76</f>
        <v>0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45"/>
      <c r="W76"/>
    </row>
    <row r="77" spans="1:23" ht="30.6" customHeight="1">
      <c r="A77" s="138">
        <f>'[1]S2 Maquette'!B77</f>
        <v>0</v>
      </c>
      <c r="B77" s="138">
        <f>'[1]S2 Maquette'!C77</f>
        <v>0</v>
      </c>
      <c r="C77" s="43">
        <f>'[1]S2 Maquette'!F77</f>
        <v>0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45"/>
      <c r="W77"/>
    </row>
    <row r="78" spans="1:23" ht="30.6" customHeight="1">
      <c r="A78" s="138">
        <f>'[1]S2 Maquette'!B78</f>
        <v>0</v>
      </c>
      <c r="B78" s="138">
        <f>'[1]S2 Maquette'!C78</f>
        <v>0</v>
      </c>
      <c r="C78" s="43">
        <f>'[1]S2 Maquette'!F78</f>
        <v>0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45"/>
      <c r="W78"/>
    </row>
    <row r="79" spans="1:23" ht="30.6" customHeight="1">
      <c r="A79" s="138">
        <f>'[1]S2 Maquette'!B79</f>
        <v>0</v>
      </c>
      <c r="B79" s="138">
        <f>'[1]S2 Maquette'!C79</f>
        <v>0</v>
      </c>
      <c r="C79" s="43">
        <f>'[1]S2 Maquette'!F79</f>
        <v>0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45"/>
      <c r="W79"/>
    </row>
    <row r="80" spans="1:23" ht="30.6" customHeight="1">
      <c r="A80" s="138">
        <f>'[1]S2 Maquette'!B80</f>
        <v>0</v>
      </c>
      <c r="B80" s="138">
        <f>'[1]S2 Maquette'!C80</f>
        <v>0</v>
      </c>
      <c r="C80" s="43">
        <f>'[1]S2 Maquette'!F80</f>
        <v>0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45"/>
      <c r="W80"/>
    </row>
    <row r="81" spans="1:23" ht="30.6" customHeight="1">
      <c r="A81" s="138">
        <f>'[1]S2 Maquette'!B81</f>
        <v>0</v>
      </c>
      <c r="B81" s="138">
        <f>'[1]S2 Maquette'!C81</f>
        <v>0</v>
      </c>
      <c r="C81" s="43">
        <f>'[1]S2 Maquette'!F81</f>
        <v>0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45"/>
      <c r="W81"/>
    </row>
    <row r="82" spans="1:23" ht="30.6" customHeight="1">
      <c r="A82" s="138">
        <f>'[1]S2 Maquette'!B82</f>
        <v>0</v>
      </c>
      <c r="B82" s="138">
        <f>'[1]S2 Maquette'!C82</f>
        <v>0</v>
      </c>
      <c r="C82" s="43">
        <f>'[1]S2 Maquette'!F82</f>
        <v>0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45"/>
      <c r="W82"/>
    </row>
    <row r="83" spans="1:23" ht="30.6" customHeight="1">
      <c r="A83" s="138">
        <f>'[1]S2 Maquette'!B83</f>
        <v>0</v>
      </c>
      <c r="B83" s="138">
        <f>'[1]S2 Maquette'!C83</f>
        <v>0</v>
      </c>
      <c r="C83" s="43">
        <f>'[1]S2 Maquette'!F83</f>
        <v>0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45"/>
      <c r="W83"/>
    </row>
    <row r="84" spans="1:23" ht="30.6" customHeight="1">
      <c r="A84" s="138">
        <f>'[1]S2 Maquette'!B84</f>
        <v>0</v>
      </c>
      <c r="B84" s="138">
        <f>'[1]S2 Maquette'!C84</f>
        <v>0</v>
      </c>
      <c r="C84" s="43">
        <f>'[1]S2 Maquette'!F84</f>
        <v>0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45"/>
      <c r="W84"/>
    </row>
    <row r="85" spans="1:23" ht="30.6" customHeight="1">
      <c r="A85" s="138">
        <f>'[1]S2 Maquette'!B85</f>
        <v>0</v>
      </c>
      <c r="B85" s="138">
        <f>'[1]S2 Maquette'!C85</f>
        <v>0</v>
      </c>
      <c r="C85" s="43">
        <f>'[1]S2 Maquette'!F85</f>
        <v>0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45"/>
      <c r="W85"/>
    </row>
    <row r="86" spans="1:23" ht="30.6" customHeight="1">
      <c r="A86" s="138">
        <f>'[1]S2 Maquette'!B86</f>
        <v>0</v>
      </c>
      <c r="B86" s="138">
        <f>'[1]S2 Maquette'!C86</f>
        <v>0</v>
      </c>
      <c r="C86" s="43">
        <f>'[1]S2 Maquette'!F86</f>
        <v>0</v>
      </c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45"/>
      <c r="W86"/>
    </row>
    <row r="87" spans="1:23" ht="30.6" customHeight="1">
      <c r="A87" s="138">
        <f>'[1]S2 Maquette'!B87</f>
        <v>0</v>
      </c>
      <c r="B87" s="138">
        <f>'[1]S2 Maquette'!C87</f>
        <v>0</v>
      </c>
      <c r="C87" s="43">
        <f>'[1]S2 Maquette'!F87</f>
        <v>0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45"/>
      <c r="W87"/>
    </row>
    <row r="88" spans="1:23" ht="30.6" customHeight="1">
      <c r="A88" s="138">
        <f>'[1]S2 Maquette'!B88</f>
        <v>0</v>
      </c>
      <c r="B88" s="138">
        <f>'[1]S2 Maquette'!C88</f>
        <v>0</v>
      </c>
      <c r="C88" s="43">
        <f>'[1]S2 Maquette'!F88</f>
        <v>0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45"/>
      <c r="W88"/>
    </row>
    <row r="89" spans="1:23" ht="30.6" customHeight="1">
      <c r="A89" s="138">
        <f>'[1]S2 Maquette'!B89</f>
        <v>0</v>
      </c>
      <c r="B89" s="138">
        <f>'[1]S2 Maquette'!C89</f>
        <v>0</v>
      </c>
      <c r="C89" s="43">
        <f>'[1]S2 Maquette'!F89</f>
        <v>0</v>
      </c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45"/>
      <c r="W89"/>
    </row>
    <row r="90" spans="1:23" ht="30.6" customHeight="1">
      <c r="A90" s="138">
        <f>'[1]S2 Maquette'!B90</f>
        <v>0</v>
      </c>
      <c r="B90" s="138">
        <f>'[1]S2 Maquette'!C90</f>
        <v>0</v>
      </c>
      <c r="C90" s="43">
        <f>'[1]S2 Maquette'!F90</f>
        <v>0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45"/>
      <c r="W90"/>
    </row>
    <row r="91" spans="1:23" ht="30.6" customHeight="1">
      <c r="A91" s="138">
        <f>'[1]S2 Maquette'!B91</f>
        <v>0</v>
      </c>
      <c r="B91" s="138">
        <f>'[1]S2 Maquette'!C91</f>
        <v>0</v>
      </c>
      <c r="C91" s="43">
        <f>'[1]S2 Maquette'!F91</f>
        <v>0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45"/>
      <c r="W91"/>
    </row>
    <row r="92" spans="1:23" ht="30.6" customHeight="1">
      <c r="A92" s="138">
        <f>'[1]S2 Maquette'!B92</f>
        <v>0</v>
      </c>
      <c r="B92" s="138">
        <f>'[1]S2 Maquette'!C92</f>
        <v>0</v>
      </c>
      <c r="C92" s="43">
        <f>'[1]S2 Maquette'!F92</f>
        <v>0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45"/>
      <c r="W92"/>
    </row>
    <row r="93" spans="1:23" ht="30.6" customHeight="1">
      <c r="A93" s="138">
        <f>'[1]S2 Maquette'!B93</f>
        <v>0</v>
      </c>
      <c r="B93" s="138">
        <f>'[1]S2 Maquette'!C93</f>
        <v>0</v>
      </c>
      <c r="C93" s="43">
        <f>'[1]S2 Maquette'!F93</f>
        <v>0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45"/>
      <c r="W93"/>
    </row>
    <row r="94" spans="1:23" ht="30.6" customHeight="1">
      <c r="A94" s="138">
        <f>'[1]S2 Maquette'!B94</f>
        <v>0</v>
      </c>
      <c r="B94" s="138">
        <f>'[1]S2 Maquette'!C94</f>
        <v>0</v>
      </c>
      <c r="C94" s="43">
        <f>'[1]S2 Maquette'!F94</f>
        <v>0</v>
      </c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45"/>
      <c r="W94"/>
    </row>
    <row r="95" spans="1:23" ht="30.6" customHeight="1">
      <c r="A95" s="138">
        <f>'[1]S2 Maquette'!B95</f>
        <v>0</v>
      </c>
      <c r="B95" s="138">
        <f>'[1]S2 Maquette'!C95</f>
        <v>0</v>
      </c>
      <c r="C95" s="43">
        <f>'[1]S2 Maquette'!F95</f>
        <v>0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45"/>
      <c r="W95"/>
    </row>
    <row r="96" spans="1:23" ht="30.6" customHeight="1">
      <c r="A96" s="138">
        <f>'[1]S2 Maquette'!B96</f>
        <v>0</v>
      </c>
      <c r="B96" s="138">
        <f>'[1]S2 Maquette'!C96</f>
        <v>0</v>
      </c>
      <c r="C96" s="43">
        <f>'[1]S2 Maquette'!F96</f>
        <v>0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45"/>
      <c r="W96"/>
    </row>
    <row r="97" spans="1:23" ht="30.6" customHeight="1">
      <c r="A97" s="138">
        <f>'[1]S2 Maquette'!B97</f>
        <v>0</v>
      </c>
      <c r="B97" s="138">
        <f>'[1]S2 Maquette'!C97</f>
        <v>0</v>
      </c>
      <c r="C97" s="43">
        <f>'[1]S2 Maquette'!F97</f>
        <v>0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45"/>
      <c r="W97"/>
    </row>
    <row r="98" spans="1:23" ht="30.6" customHeight="1">
      <c r="A98" s="138">
        <f>'[1]S2 Maquette'!B98</f>
        <v>0</v>
      </c>
      <c r="B98" s="138">
        <f>'[1]S2 Maquette'!C98</f>
        <v>0</v>
      </c>
      <c r="C98" s="43">
        <f>'[1]S2 Maquette'!F98</f>
        <v>0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45"/>
      <c r="W98"/>
    </row>
    <row r="99" spans="1:23" ht="30.6" customHeight="1">
      <c r="A99" s="138">
        <f>'[1]S2 Maquette'!B99</f>
        <v>0</v>
      </c>
      <c r="B99" s="138">
        <f>'[1]S2 Maquette'!C99</f>
        <v>0</v>
      </c>
      <c r="C99" s="43">
        <f>'[1]S2 Maquette'!F99</f>
        <v>0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45"/>
      <c r="W99"/>
    </row>
    <row r="100" spans="1:23" ht="30.6" customHeight="1">
      <c r="A100" s="138">
        <f>'[1]S2 Maquette'!B100</f>
        <v>0</v>
      </c>
      <c r="B100" s="138">
        <f>'[1]S2 Maquette'!C100</f>
        <v>0</v>
      </c>
      <c r="C100" s="43">
        <f>'[1]S2 Maquette'!F100</f>
        <v>0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45"/>
      <c r="W100"/>
    </row>
    <row r="101" spans="1:23" ht="30.6" customHeight="1">
      <c r="A101" s="138">
        <f>'[1]S2 Maquette'!B101</f>
        <v>0</v>
      </c>
      <c r="B101" s="138">
        <f>'[1]S2 Maquette'!C101</f>
        <v>0</v>
      </c>
      <c r="C101" s="43">
        <f>'[1]S2 Maquette'!F101</f>
        <v>0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45"/>
      <c r="W101"/>
    </row>
    <row r="102" spans="1:23" ht="30.6" customHeight="1">
      <c r="A102" s="138">
        <f>'[1]S2 Maquette'!B102</f>
        <v>0</v>
      </c>
      <c r="B102" s="138">
        <f>'[1]S2 Maquette'!C102</f>
        <v>0</v>
      </c>
      <c r="C102" s="43">
        <f>'[1]S2 Maquette'!F102</f>
        <v>0</v>
      </c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45"/>
      <c r="W102"/>
    </row>
    <row r="103" spans="1:23" ht="30.6" customHeight="1">
      <c r="A103" s="138">
        <f>'[1]S2 Maquette'!B103</f>
        <v>0</v>
      </c>
      <c r="B103" s="138">
        <f>'[1]S2 Maquette'!C103</f>
        <v>0</v>
      </c>
      <c r="C103" s="43">
        <f>'[1]S2 Maquette'!F103</f>
        <v>0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45"/>
      <c r="W103"/>
    </row>
    <row r="104" spans="1:23" ht="30.6" customHeight="1">
      <c r="A104" s="138">
        <f>'[1]S2 Maquette'!B104</f>
        <v>0</v>
      </c>
      <c r="B104" s="138">
        <f>'[1]S2 Maquette'!C104</f>
        <v>0</v>
      </c>
      <c r="C104" s="43">
        <f>'[1]S2 Maquette'!F104</f>
        <v>0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45"/>
      <c r="W104"/>
    </row>
    <row r="105" spans="1:23" ht="30.6" customHeight="1">
      <c r="A105" s="138">
        <f>'[1]S2 Maquette'!B105</f>
        <v>0</v>
      </c>
      <c r="B105" s="138">
        <f>'[1]S2 Maquette'!C105</f>
        <v>0</v>
      </c>
      <c r="C105" s="43">
        <f>'[1]S2 Maquette'!F105</f>
        <v>0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45"/>
      <c r="W105"/>
    </row>
    <row r="106" spans="1:23" ht="30.6" customHeight="1">
      <c r="A106" s="138">
        <f>'[1]S2 Maquette'!B106</f>
        <v>0</v>
      </c>
      <c r="B106" s="138">
        <f>'[1]S2 Maquette'!C106</f>
        <v>0</v>
      </c>
      <c r="C106" s="43">
        <f>'[1]S2 Maquette'!F106</f>
        <v>0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45"/>
      <c r="W106"/>
    </row>
    <row r="107" spans="1:23" ht="30.6" customHeight="1">
      <c r="A107" s="138">
        <f>'[1]S2 Maquette'!B107</f>
        <v>0</v>
      </c>
      <c r="B107" s="138">
        <f>'[1]S2 Maquette'!C107</f>
        <v>0</v>
      </c>
      <c r="C107" s="43">
        <f>'[1]S2 Maquette'!F107</f>
        <v>0</v>
      </c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45"/>
      <c r="W107"/>
    </row>
    <row r="108" spans="1:23" ht="30.6" customHeight="1">
      <c r="A108" s="138">
        <f>'[1]S2 Maquette'!B108</f>
        <v>0</v>
      </c>
      <c r="B108" s="138">
        <f>'[1]S2 Maquette'!C108</f>
        <v>0</v>
      </c>
      <c r="C108" s="43">
        <f>'[1]S2 Maquette'!F108</f>
        <v>0</v>
      </c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7"/>
      <c r="R108" s="137"/>
      <c r="S108" s="137"/>
      <c r="T108" s="45"/>
      <c r="W108"/>
    </row>
    <row r="109" spans="1:23" ht="30.6" customHeight="1">
      <c r="A109" s="138">
        <f>'[1]S2 Maquette'!B109</f>
        <v>0</v>
      </c>
      <c r="B109" s="138">
        <f>'[1]S2 Maquette'!C109</f>
        <v>0</v>
      </c>
      <c r="C109" s="43">
        <f>'[1]S2 Maquette'!F109</f>
        <v>0</v>
      </c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7"/>
      <c r="R109" s="137"/>
      <c r="S109" s="137"/>
      <c r="T109" s="45"/>
      <c r="W109"/>
    </row>
    <row r="110" spans="1:23" ht="30.6" customHeight="1">
      <c r="A110" s="138">
        <f>'[1]S2 Maquette'!B110</f>
        <v>0</v>
      </c>
      <c r="B110" s="138">
        <f>'[1]S2 Maquette'!C110</f>
        <v>0</v>
      </c>
      <c r="C110" s="43">
        <f>'[1]S2 Maquette'!F110</f>
        <v>0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7"/>
      <c r="R110" s="137"/>
      <c r="S110" s="137"/>
      <c r="T110" s="45"/>
      <c r="W110"/>
    </row>
    <row r="111" spans="1:23" ht="30.6" customHeight="1">
      <c r="A111" s="138">
        <f>'[1]S2 Maquette'!B111</f>
        <v>0</v>
      </c>
      <c r="B111" s="138">
        <f>'[1]S2 Maquette'!C111</f>
        <v>0</v>
      </c>
      <c r="C111" s="43">
        <f>'[1]S2 Maquette'!F111</f>
        <v>0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45"/>
      <c r="W111"/>
    </row>
    <row r="112" spans="1:23" ht="30.6" customHeight="1">
      <c r="A112" s="138">
        <f>'[1]S2 Maquette'!B112</f>
        <v>0</v>
      </c>
      <c r="B112" s="138">
        <f>'[1]S2 Maquette'!C112</f>
        <v>0</v>
      </c>
      <c r="C112" s="43">
        <f>'[1]S2 Maquette'!F112</f>
        <v>0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45"/>
      <c r="W112"/>
    </row>
    <row r="113" spans="1:23" ht="30.6" customHeight="1">
      <c r="A113" s="138">
        <f>'[1]S2 Maquette'!B113</f>
        <v>0</v>
      </c>
      <c r="B113" s="138">
        <f>'[1]S2 Maquette'!C113</f>
        <v>0</v>
      </c>
      <c r="C113" s="43">
        <f>'[1]S2 Maquette'!F113</f>
        <v>0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45"/>
      <c r="W113"/>
    </row>
    <row r="114" spans="1:23" ht="30.6" customHeight="1">
      <c r="A114" s="138">
        <f>'[1]S2 Maquette'!B114</f>
        <v>0</v>
      </c>
      <c r="B114" s="138">
        <f>'[1]S2 Maquette'!C114</f>
        <v>0</v>
      </c>
      <c r="C114" s="43">
        <f>'[1]S2 Maquette'!F114</f>
        <v>0</v>
      </c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45"/>
      <c r="W114"/>
    </row>
    <row r="115" spans="1:23" ht="30.6" customHeight="1">
      <c r="A115" s="138">
        <f>'[1]S2 Maquette'!B115</f>
        <v>0</v>
      </c>
      <c r="B115" s="138">
        <f>'[1]S2 Maquette'!C115</f>
        <v>0</v>
      </c>
      <c r="C115" s="43">
        <f>'[1]S2 Maquette'!F115</f>
        <v>0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45"/>
      <c r="W115"/>
    </row>
    <row r="116" spans="1:23" ht="30.6" customHeight="1">
      <c r="A116" s="138">
        <f>'[1]S2 Maquette'!B116</f>
        <v>0</v>
      </c>
      <c r="B116" s="138">
        <f>'[1]S2 Maquette'!C116</f>
        <v>0</v>
      </c>
      <c r="C116" s="43">
        <f>'[1]S2 Maquette'!F116</f>
        <v>0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45"/>
      <c r="W116"/>
    </row>
    <row r="117" spans="1:23" ht="30.6" customHeight="1">
      <c r="A117" s="138">
        <f>'[1]S2 Maquette'!B117</f>
        <v>0</v>
      </c>
      <c r="B117" s="138">
        <f>'[1]S2 Maquette'!C117</f>
        <v>0</v>
      </c>
      <c r="C117" s="43">
        <f>'[1]S2 Maquette'!F117</f>
        <v>0</v>
      </c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45"/>
      <c r="W117"/>
    </row>
    <row r="118" spans="1:23" ht="30.6" customHeight="1">
      <c r="A118" s="138">
        <f>'[1]S2 Maquette'!B118</f>
        <v>0</v>
      </c>
      <c r="B118" s="138">
        <f>'[1]S2 Maquette'!C118</f>
        <v>0</v>
      </c>
      <c r="C118" s="43">
        <f>'[1]S2 Maquette'!F118</f>
        <v>0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45"/>
      <c r="W118"/>
    </row>
    <row r="119" spans="1:23" ht="30.6" customHeight="1">
      <c r="A119" s="138">
        <f>'[1]S2 Maquette'!B119</f>
        <v>0</v>
      </c>
      <c r="B119" s="138">
        <f>'[1]S2 Maquette'!C119</f>
        <v>0</v>
      </c>
      <c r="C119" s="43">
        <f>'[1]S2 Maquette'!F119</f>
        <v>0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45"/>
      <c r="W119"/>
    </row>
    <row r="120" spans="1:23" ht="30.6" customHeight="1">
      <c r="A120" s="138">
        <f>'[1]S2 Maquette'!B120</f>
        <v>0</v>
      </c>
      <c r="B120" s="138">
        <f>'[1]S2 Maquette'!C120</f>
        <v>0</v>
      </c>
      <c r="C120" s="43">
        <f>'[1]S2 Maquette'!F120</f>
        <v>0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45"/>
      <c r="W120"/>
    </row>
    <row r="121" spans="1:23" ht="30.6" customHeight="1">
      <c r="A121" s="138">
        <f>'[1]S2 Maquette'!B121</f>
        <v>0</v>
      </c>
      <c r="B121" s="138">
        <f>'[1]S2 Maquette'!C121</f>
        <v>0</v>
      </c>
      <c r="C121" s="43">
        <f>'[1]S2 Maquette'!F121</f>
        <v>0</v>
      </c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45"/>
      <c r="W121"/>
    </row>
    <row r="122" spans="1:23" ht="30.6" customHeight="1">
      <c r="A122" s="138">
        <f>'[1]S2 Maquette'!B122</f>
        <v>0</v>
      </c>
      <c r="B122" s="138">
        <f>'[1]S2 Maquette'!C122</f>
        <v>0</v>
      </c>
      <c r="C122" s="43">
        <f>'[1]S2 Maquette'!F122</f>
        <v>0</v>
      </c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45"/>
      <c r="W122"/>
    </row>
    <row r="123" spans="1:23" ht="30.6" customHeight="1">
      <c r="A123" s="138">
        <f>'[1]S2 Maquette'!B123</f>
        <v>0</v>
      </c>
      <c r="B123" s="138">
        <f>'[1]S2 Maquette'!C123</f>
        <v>0</v>
      </c>
      <c r="C123" s="43">
        <f>'[1]S2 Maquette'!F123</f>
        <v>0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45"/>
      <c r="W123"/>
    </row>
    <row r="124" spans="1:23" ht="30.6" customHeight="1">
      <c r="A124" s="138">
        <f>'[1]S2 Maquette'!B124</f>
        <v>0</v>
      </c>
      <c r="B124" s="138">
        <f>'[1]S2 Maquette'!C124</f>
        <v>0</v>
      </c>
      <c r="C124" s="43">
        <f>'[1]S2 Maquette'!F124</f>
        <v>0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45"/>
      <c r="W124"/>
    </row>
    <row r="125" spans="1:23" ht="30.6" customHeight="1">
      <c r="A125" s="138">
        <f>'[1]S2 Maquette'!B125</f>
        <v>0</v>
      </c>
      <c r="B125" s="138">
        <f>'[1]S2 Maquette'!C125</f>
        <v>0</v>
      </c>
      <c r="C125" s="43">
        <f>'[1]S2 Maquette'!F125</f>
        <v>0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45"/>
      <c r="W125"/>
    </row>
    <row r="126" spans="1:23" ht="30.6" customHeight="1">
      <c r="A126" s="138">
        <f>'[1]S2 Maquette'!B126</f>
        <v>0</v>
      </c>
      <c r="B126" s="138">
        <f>'[1]S2 Maquette'!C126</f>
        <v>0</v>
      </c>
      <c r="C126" s="43">
        <f>'[1]S2 Maquette'!F126</f>
        <v>0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45"/>
      <c r="W126"/>
    </row>
    <row r="127" spans="1:23" ht="30.6" customHeight="1">
      <c r="A127" s="138">
        <f>'[1]S2 Maquette'!B127</f>
        <v>0</v>
      </c>
      <c r="B127" s="138">
        <f>'[1]S2 Maquette'!C127</f>
        <v>0</v>
      </c>
      <c r="C127" s="43">
        <f>'[1]S2 Maquette'!F127</f>
        <v>0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45"/>
      <c r="W127"/>
    </row>
    <row r="128" spans="1:23" ht="30.6" customHeight="1">
      <c r="A128" s="138">
        <f>'[1]S2 Maquette'!B128</f>
        <v>0</v>
      </c>
      <c r="B128" s="138">
        <f>'[1]S2 Maquette'!C128</f>
        <v>0</v>
      </c>
      <c r="C128" s="43">
        <f>'[1]S2 Maquette'!F128</f>
        <v>0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45"/>
      <c r="W128"/>
    </row>
    <row r="129" spans="1:23" ht="30.6" customHeight="1">
      <c r="A129" s="138">
        <f>'[1]S2 Maquette'!B129</f>
        <v>0</v>
      </c>
      <c r="B129" s="138">
        <f>'[1]S2 Maquette'!C129</f>
        <v>0</v>
      </c>
      <c r="C129" s="43">
        <f>'[1]S2 Maquette'!F129</f>
        <v>0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45"/>
      <c r="W129"/>
    </row>
    <row r="130" spans="1:23" ht="30.6" customHeight="1">
      <c r="A130" s="138">
        <f>'[1]S2 Maquette'!B130</f>
        <v>0</v>
      </c>
      <c r="B130" s="138">
        <f>'[1]S2 Maquette'!C130</f>
        <v>0</v>
      </c>
      <c r="C130" s="43">
        <f>'[1]S2 Maquette'!F130</f>
        <v>0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45"/>
      <c r="W130"/>
    </row>
    <row r="131" spans="1:23" ht="30.6" customHeight="1">
      <c r="A131" s="138">
        <f>'[1]S2 Maquette'!B131</f>
        <v>0</v>
      </c>
      <c r="B131" s="138">
        <f>'[1]S2 Maquette'!C131</f>
        <v>0</v>
      </c>
      <c r="C131" s="43">
        <f>'[1]S2 Maquette'!F131</f>
        <v>0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45"/>
      <c r="W131"/>
    </row>
    <row r="132" spans="1:23" ht="30.6" customHeight="1">
      <c r="A132" s="138">
        <f>'[1]S2 Maquette'!B132</f>
        <v>0</v>
      </c>
      <c r="B132" s="138">
        <f>'[1]S2 Maquette'!C132</f>
        <v>0</v>
      </c>
      <c r="C132" s="43">
        <f>'[1]S2 Maquette'!F132</f>
        <v>0</v>
      </c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45"/>
      <c r="W132"/>
    </row>
    <row r="133" spans="1:23" ht="30.6" customHeight="1">
      <c r="A133" s="138">
        <f>'[1]S2 Maquette'!B133</f>
        <v>0</v>
      </c>
      <c r="B133" s="138">
        <f>'[1]S2 Maquette'!C133</f>
        <v>0</v>
      </c>
      <c r="C133" s="43">
        <f>'[1]S2 Maquette'!F133</f>
        <v>0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45"/>
      <c r="W133"/>
    </row>
    <row r="134" spans="1:23" ht="30.6" customHeight="1">
      <c r="A134" s="138">
        <f>'[1]S2 Maquette'!B134</f>
        <v>0</v>
      </c>
      <c r="B134" s="138">
        <f>'[1]S2 Maquette'!C134</f>
        <v>0</v>
      </c>
      <c r="C134" s="43">
        <f>'[1]S2 Maquette'!F134</f>
        <v>0</v>
      </c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45"/>
      <c r="W134"/>
    </row>
    <row r="135" spans="1:23" ht="30.6" customHeight="1">
      <c r="A135" s="138">
        <f>'[1]S2 Maquette'!B135</f>
        <v>0</v>
      </c>
      <c r="B135" s="138">
        <f>'[1]S2 Maquette'!C135</f>
        <v>0</v>
      </c>
      <c r="C135" s="43">
        <f>'[1]S2 Maquette'!F135</f>
        <v>0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45"/>
      <c r="W135"/>
    </row>
    <row r="136" spans="1:23" ht="30.6" customHeight="1">
      <c r="A136" s="138">
        <f>'[1]S2 Maquette'!B136</f>
        <v>0</v>
      </c>
      <c r="B136" s="138">
        <f>'[1]S2 Maquette'!C136</f>
        <v>0</v>
      </c>
      <c r="C136" s="43">
        <f>'[1]S2 Maquette'!F136</f>
        <v>0</v>
      </c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45"/>
      <c r="W136"/>
    </row>
    <row r="137" spans="1:23" ht="30.6" customHeight="1">
      <c r="A137" s="138">
        <f>'[1]S2 Maquette'!B137</f>
        <v>0</v>
      </c>
      <c r="B137" s="138">
        <f>'[1]S2 Maquette'!C137</f>
        <v>0</v>
      </c>
      <c r="C137" s="43">
        <f>'[1]S2 Maquette'!F137</f>
        <v>0</v>
      </c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45"/>
      <c r="W137"/>
    </row>
    <row r="138" spans="1:23" ht="30.6" customHeight="1">
      <c r="A138" s="138">
        <f>'[1]S2 Maquette'!B138</f>
        <v>0</v>
      </c>
      <c r="B138" s="138">
        <f>'[1]S2 Maquette'!C138</f>
        <v>0</v>
      </c>
      <c r="C138" s="43">
        <f>'[1]S2 Maquette'!F138</f>
        <v>0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45"/>
      <c r="W138"/>
    </row>
    <row r="139" spans="1:23" ht="30.6" customHeight="1">
      <c r="A139" s="138">
        <f>'[1]S2 Maquette'!B139</f>
        <v>0</v>
      </c>
      <c r="B139" s="138">
        <f>'[1]S2 Maquette'!C139</f>
        <v>0</v>
      </c>
      <c r="C139" s="43">
        <f>'[1]S2 Maquette'!F139</f>
        <v>0</v>
      </c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45"/>
      <c r="W139"/>
    </row>
    <row r="140" spans="1:23" ht="30.6" customHeight="1">
      <c r="A140" s="138">
        <f>'[1]S2 Maquette'!B140</f>
        <v>0</v>
      </c>
      <c r="B140" s="138">
        <f>'[1]S2 Maquette'!C140</f>
        <v>0</v>
      </c>
      <c r="C140" s="43">
        <f>'[1]S2 Maquette'!F140</f>
        <v>0</v>
      </c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45"/>
      <c r="W140"/>
    </row>
    <row r="141" spans="1:23" ht="30.6" customHeight="1">
      <c r="A141" s="138">
        <f>'[1]S2 Maquette'!B141</f>
        <v>0</v>
      </c>
      <c r="B141" s="138">
        <f>'[1]S2 Maquette'!C141</f>
        <v>0</v>
      </c>
      <c r="C141" s="43">
        <f>'[1]S2 Maquette'!F141</f>
        <v>0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45"/>
      <c r="W141"/>
    </row>
    <row r="142" spans="1:23" ht="30.6" customHeight="1">
      <c r="A142" s="138">
        <f>'[1]S2 Maquette'!B142</f>
        <v>0</v>
      </c>
      <c r="B142" s="138">
        <f>'[1]S2 Maquette'!C142</f>
        <v>0</v>
      </c>
      <c r="C142" s="43">
        <f>'[1]S2 Maquette'!F142</f>
        <v>0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45"/>
      <c r="W142"/>
    </row>
    <row r="143" spans="1:23" ht="30.6" customHeight="1">
      <c r="A143" s="138">
        <f>'[1]S2 Maquette'!B143</f>
        <v>0</v>
      </c>
      <c r="B143" s="138">
        <f>'[1]S2 Maquette'!C143</f>
        <v>0</v>
      </c>
      <c r="C143" s="43">
        <f>'[1]S2 Maquette'!F143</f>
        <v>0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45"/>
      <c r="W143"/>
    </row>
    <row r="144" spans="1:23" ht="30.6" customHeight="1">
      <c r="A144" s="138">
        <f>'[1]S2 Maquette'!B144</f>
        <v>0</v>
      </c>
      <c r="B144" s="138">
        <f>'[1]S2 Maquette'!C144</f>
        <v>0</v>
      </c>
      <c r="C144" s="43">
        <f>'[1]S2 Maquette'!F144</f>
        <v>0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7"/>
      <c r="O144" s="137"/>
      <c r="P144" s="137"/>
      <c r="Q144" s="137"/>
      <c r="R144" s="137"/>
      <c r="S144" s="137"/>
      <c r="T144" s="45"/>
      <c r="W144"/>
    </row>
    <row r="145" spans="1:23" ht="30.6" customHeight="1">
      <c r="A145" s="138">
        <f>'[1]S2 Maquette'!B145</f>
        <v>0</v>
      </c>
      <c r="B145" s="138">
        <f>'[1]S2 Maquette'!C145</f>
        <v>0</v>
      </c>
      <c r="C145" s="43">
        <f>'[1]S2 Maquette'!F145</f>
        <v>0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45"/>
      <c r="W145"/>
    </row>
    <row r="146" spans="1:23" ht="30.6" customHeight="1">
      <c r="A146" s="138">
        <f>'[1]S2 Maquette'!B146</f>
        <v>0</v>
      </c>
      <c r="B146" s="138">
        <f>'[1]S2 Maquette'!C146</f>
        <v>0</v>
      </c>
      <c r="C146" s="43">
        <f>'[1]S2 Maquette'!F146</f>
        <v>0</v>
      </c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137"/>
      <c r="O146" s="137"/>
      <c r="P146" s="137"/>
      <c r="Q146" s="137"/>
      <c r="R146" s="137"/>
      <c r="S146" s="137"/>
      <c r="T146" s="45"/>
      <c r="W146"/>
    </row>
    <row r="147" spans="1:23" ht="30.6" customHeight="1">
      <c r="A147" s="138">
        <f>'[1]S2 Maquette'!B147</f>
        <v>0</v>
      </c>
      <c r="B147" s="138">
        <f>'[1]S2 Maquette'!C147</f>
        <v>0</v>
      </c>
      <c r="C147" s="43">
        <f>'[1]S2 Maquette'!F147</f>
        <v>0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137"/>
      <c r="O147" s="137"/>
      <c r="P147" s="137"/>
      <c r="Q147" s="137"/>
      <c r="R147" s="137"/>
      <c r="S147" s="137"/>
      <c r="T147" s="45"/>
      <c r="W147"/>
    </row>
    <row r="148" spans="1:23" ht="30.6" customHeight="1">
      <c r="A148" s="138">
        <f>'[1]S2 Maquette'!B148</f>
        <v>0</v>
      </c>
      <c r="B148" s="138">
        <f>'[1]S2 Maquette'!C148</f>
        <v>0</v>
      </c>
      <c r="C148" s="43">
        <f>'[1]S2 Maquette'!F148</f>
        <v>0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45"/>
      <c r="W148"/>
    </row>
    <row r="149" spans="1:23" ht="30.6" customHeight="1">
      <c r="A149" s="138">
        <f>'[1]S2 Maquette'!B149</f>
        <v>0</v>
      </c>
      <c r="B149" s="138">
        <f>'[1]S2 Maquette'!C149</f>
        <v>0</v>
      </c>
      <c r="C149" s="43">
        <f>'[1]S2 Maquette'!F149</f>
        <v>0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37"/>
      <c r="Q149" s="137"/>
      <c r="R149" s="137"/>
      <c r="S149" s="137"/>
      <c r="T149" s="45"/>
      <c r="W149"/>
    </row>
    <row r="150" spans="1:23" ht="30.6" customHeight="1">
      <c r="A150" s="138">
        <f>'[1]S2 Maquette'!B150</f>
        <v>0</v>
      </c>
      <c r="B150" s="138">
        <f>'[1]S2 Maquette'!C150</f>
        <v>0</v>
      </c>
      <c r="C150" s="43">
        <f>'[1]S2 Maquette'!F150</f>
        <v>0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  <c r="R150" s="137"/>
      <c r="S150" s="137"/>
      <c r="T150" s="45"/>
      <c r="W150"/>
    </row>
    <row r="151" spans="1:23" ht="30.6" customHeight="1">
      <c r="A151" s="138">
        <f>'[1]S2 Maquette'!B151</f>
        <v>0</v>
      </c>
      <c r="B151" s="138">
        <f>'[1]S2 Maquette'!C151</f>
        <v>0</v>
      </c>
      <c r="C151" s="43">
        <f>'[1]S2 Maquette'!F151</f>
        <v>0</v>
      </c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137"/>
      <c r="O151" s="137"/>
      <c r="P151" s="137"/>
      <c r="Q151" s="137"/>
      <c r="R151" s="137"/>
      <c r="S151" s="137"/>
      <c r="T151" s="45"/>
      <c r="W151"/>
    </row>
    <row r="152" spans="1:23" ht="30.6" customHeight="1">
      <c r="A152" s="138">
        <f>'[1]S2 Maquette'!B152</f>
        <v>0</v>
      </c>
      <c r="B152" s="138">
        <f>'[1]S2 Maquette'!C152</f>
        <v>0</v>
      </c>
      <c r="C152" s="43">
        <f>'[1]S2 Maquette'!F152</f>
        <v>0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  <c r="R152" s="137"/>
      <c r="S152" s="137"/>
      <c r="T152" s="45"/>
      <c r="W152"/>
    </row>
    <row r="153" spans="1:23" ht="30.6" customHeight="1">
      <c r="A153" s="138">
        <f>'[1]S2 Maquette'!B153</f>
        <v>0</v>
      </c>
      <c r="B153" s="138">
        <f>'[1]S2 Maquette'!C153</f>
        <v>0</v>
      </c>
      <c r="C153" s="43">
        <f>'[1]S2 Maquette'!F153</f>
        <v>0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45"/>
      <c r="W153"/>
    </row>
    <row r="154" spans="1:23" ht="30.6" customHeight="1">
      <c r="A154" s="138">
        <f>'[1]S2 Maquette'!B154</f>
        <v>0</v>
      </c>
      <c r="B154" s="138">
        <f>'[1]S2 Maquette'!C154</f>
        <v>0</v>
      </c>
      <c r="C154" s="43">
        <f>'[1]S2 Maquette'!F154</f>
        <v>0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137"/>
      <c r="O154" s="137"/>
      <c r="P154" s="137"/>
      <c r="Q154" s="137"/>
      <c r="R154" s="137"/>
      <c r="S154" s="137"/>
      <c r="T154" s="45"/>
      <c r="W154"/>
    </row>
    <row r="155" spans="1:23" ht="30.6" customHeight="1">
      <c r="A155" s="138">
        <f>'[1]S2 Maquette'!B155</f>
        <v>0</v>
      </c>
      <c r="B155" s="138">
        <f>'[1]S2 Maquette'!C155</f>
        <v>0</v>
      </c>
      <c r="C155" s="43">
        <f>'[1]S2 Maquette'!F155</f>
        <v>0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137"/>
      <c r="O155" s="137"/>
      <c r="P155" s="137"/>
      <c r="Q155" s="137"/>
      <c r="R155" s="137"/>
      <c r="S155" s="137"/>
      <c r="T155" s="45"/>
      <c r="W155"/>
    </row>
    <row r="156" spans="1:23" ht="30.6" customHeight="1">
      <c r="A156" s="138">
        <f>'[1]S2 Maquette'!B156</f>
        <v>0</v>
      </c>
      <c r="B156" s="138">
        <f>'[1]S2 Maquette'!C156</f>
        <v>0</v>
      </c>
      <c r="C156" s="43">
        <f>'[1]S2 Maquette'!F156</f>
        <v>0</v>
      </c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137"/>
      <c r="O156" s="137"/>
      <c r="P156" s="137"/>
      <c r="Q156" s="137"/>
      <c r="R156" s="137"/>
      <c r="S156" s="137"/>
      <c r="T156" s="45"/>
      <c r="W156"/>
    </row>
    <row r="157" spans="1:23" ht="30.6" customHeight="1">
      <c r="A157" s="138">
        <f>'[1]S2 Maquette'!B157</f>
        <v>0</v>
      </c>
      <c r="B157" s="138">
        <f>'[1]S2 Maquette'!C157</f>
        <v>0</v>
      </c>
      <c r="C157" s="43">
        <f>'[1]S2 Maquette'!F157</f>
        <v>0</v>
      </c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137"/>
      <c r="O157" s="137"/>
      <c r="P157" s="137"/>
      <c r="Q157" s="137"/>
      <c r="R157" s="137"/>
      <c r="S157" s="137"/>
      <c r="T157" s="45"/>
      <c r="W157"/>
    </row>
    <row r="158" spans="1:23" ht="30.6" customHeight="1">
      <c r="A158" s="138">
        <f>'[1]S2 Maquette'!B158</f>
        <v>0</v>
      </c>
      <c r="B158" s="138">
        <f>'[1]S2 Maquette'!C158</f>
        <v>0</v>
      </c>
      <c r="C158" s="43">
        <f>'[1]S2 Maquette'!F158</f>
        <v>0</v>
      </c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137"/>
      <c r="O158" s="137"/>
      <c r="P158" s="137"/>
      <c r="Q158" s="137"/>
      <c r="R158" s="137"/>
      <c r="S158" s="137"/>
      <c r="T158" s="45"/>
      <c r="W158"/>
    </row>
    <row r="159" spans="1:23" ht="30.6" customHeight="1">
      <c r="A159" s="138">
        <f>'[1]S2 Maquette'!B159</f>
        <v>0</v>
      </c>
      <c r="B159" s="138">
        <f>'[1]S2 Maquette'!C159</f>
        <v>0</v>
      </c>
      <c r="C159" s="43">
        <f>'[1]S2 Maquette'!F159</f>
        <v>0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O159" s="137"/>
      <c r="P159" s="137"/>
      <c r="Q159" s="137"/>
      <c r="R159" s="137"/>
      <c r="S159" s="137"/>
      <c r="T159" s="45"/>
      <c r="W159"/>
    </row>
    <row r="160" spans="1:23" ht="30.6" customHeight="1">
      <c r="A160" s="138">
        <f>'[1]S2 Maquette'!B160</f>
        <v>0</v>
      </c>
      <c r="B160" s="138">
        <f>'[1]S2 Maquette'!C160</f>
        <v>0</v>
      </c>
      <c r="C160" s="43">
        <f>'[1]S2 Maquette'!F160</f>
        <v>0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7"/>
      <c r="O160" s="137"/>
      <c r="P160" s="137"/>
      <c r="Q160" s="137"/>
      <c r="R160" s="137"/>
      <c r="S160" s="137"/>
      <c r="T160" s="45"/>
      <c r="W160"/>
    </row>
    <row r="161" spans="1:23" ht="30.6" customHeight="1">
      <c r="A161" s="138">
        <f>'[1]S2 Maquette'!B161</f>
        <v>0</v>
      </c>
      <c r="B161" s="138">
        <f>'[1]S2 Maquette'!C161</f>
        <v>0</v>
      </c>
      <c r="C161" s="43">
        <f>'[1]S2 Maquette'!F161</f>
        <v>0</v>
      </c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137"/>
      <c r="O161" s="137"/>
      <c r="P161" s="137"/>
      <c r="Q161" s="137"/>
      <c r="R161" s="137"/>
      <c r="S161" s="137"/>
      <c r="T161" s="45"/>
      <c r="W161"/>
    </row>
    <row r="162" spans="1:23" ht="30.6" customHeight="1">
      <c r="A162" s="138">
        <f>'[1]S2 Maquette'!B162</f>
        <v>0</v>
      </c>
      <c r="B162" s="138">
        <f>'[1]S2 Maquette'!C162</f>
        <v>0</v>
      </c>
      <c r="C162" s="43">
        <f>'[1]S2 Maquette'!F162</f>
        <v>0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  <c r="P162" s="137"/>
      <c r="Q162" s="137"/>
      <c r="R162" s="137"/>
      <c r="S162" s="137"/>
      <c r="T162" s="45"/>
      <c r="W162"/>
    </row>
    <row r="163" spans="1:23" ht="30.6" customHeight="1">
      <c r="A163" s="138">
        <f>'[1]S2 Maquette'!B163</f>
        <v>0</v>
      </c>
      <c r="B163" s="138">
        <f>'[1]S2 Maquette'!C163</f>
        <v>0</v>
      </c>
      <c r="C163" s="43">
        <f>'[1]S2 Maquette'!F163</f>
        <v>0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137"/>
      <c r="O163" s="137"/>
      <c r="P163" s="137"/>
      <c r="Q163" s="137"/>
      <c r="R163" s="137"/>
      <c r="S163" s="137"/>
      <c r="T163" s="45"/>
      <c r="W163"/>
    </row>
    <row r="164" spans="1:23" ht="30.6" customHeight="1">
      <c r="A164" s="138">
        <f>'[1]S2 Maquette'!B164</f>
        <v>0</v>
      </c>
      <c r="B164" s="138">
        <f>'[1]S2 Maquette'!C164</f>
        <v>0</v>
      </c>
      <c r="C164" s="43">
        <f>'[1]S2 Maquette'!F164</f>
        <v>0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  <c r="R164" s="137"/>
      <c r="S164" s="137"/>
      <c r="T164" s="45"/>
      <c r="W164"/>
    </row>
    <row r="165" spans="1:23" ht="30.6" customHeight="1">
      <c r="A165" s="138">
        <f>'[1]S2 Maquette'!B165</f>
        <v>0</v>
      </c>
      <c r="B165" s="138">
        <f>'[1]S2 Maquette'!C165</f>
        <v>0</v>
      </c>
      <c r="C165" s="43">
        <f>'[1]S2 Maquette'!F165</f>
        <v>0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  <c r="R165" s="137"/>
      <c r="S165" s="137"/>
      <c r="T165" s="45"/>
      <c r="W165"/>
    </row>
    <row r="166" spans="1:23" ht="30.6" customHeight="1">
      <c r="A166" s="138">
        <f>'[1]S2 Maquette'!B166</f>
        <v>0</v>
      </c>
      <c r="B166" s="138">
        <f>'[1]S2 Maquette'!C166</f>
        <v>0</v>
      </c>
      <c r="C166" s="43">
        <f>'[1]S2 Maquette'!F166</f>
        <v>0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137"/>
      <c r="O166" s="137"/>
      <c r="P166" s="137"/>
      <c r="Q166" s="137"/>
      <c r="R166" s="137"/>
      <c r="S166" s="137"/>
      <c r="T166" s="45"/>
      <c r="W166"/>
    </row>
    <row r="167" spans="1:23" ht="30.6" customHeight="1">
      <c r="A167" s="138">
        <f>'[1]S2 Maquette'!B167</f>
        <v>0</v>
      </c>
      <c r="B167" s="138">
        <f>'[1]S2 Maquette'!C167</f>
        <v>0</v>
      </c>
      <c r="C167" s="43">
        <f>'[1]S2 Maquette'!F167</f>
        <v>0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7"/>
      <c r="P167" s="137"/>
      <c r="Q167" s="137"/>
      <c r="R167" s="137"/>
      <c r="S167" s="137"/>
      <c r="T167" s="45"/>
      <c r="W167"/>
    </row>
    <row r="168" spans="1:23" ht="30.6" customHeight="1">
      <c r="A168" s="138">
        <f>'[1]S2 Maquette'!B168</f>
        <v>0</v>
      </c>
      <c r="B168" s="138">
        <f>'[1]S2 Maquette'!C168</f>
        <v>0</v>
      </c>
      <c r="C168" s="43">
        <f>'[1]S2 Maquette'!F168</f>
        <v>0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45"/>
      <c r="W168"/>
    </row>
    <row r="169" spans="1:23" ht="30.6" customHeight="1">
      <c r="A169" s="138">
        <f>'[1]S2 Maquette'!B169</f>
        <v>0</v>
      </c>
      <c r="B169" s="138">
        <f>'[1]S2 Maquette'!C169</f>
        <v>0</v>
      </c>
      <c r="C169" s="43">
        <f>'[1]S2 Maquette'!F169</f>
        <v>0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45"/>
      <c r="W169"/>
    </row>
    <row r="170" spans="1:23" ht="30.6" customHeight="1">
      <c r="A170" s="138">
        <f>'[1]S2 Maquette'!B170</f>
        <v>0</v>
      </c>
      <c r="B170" s="138">
        <f>'[1]S2 Maquette'!C170</f>
        <v>0</v>
      </c>
      <c r="C170" s="43">
        <f>'[1]S2 Maquette'!F170</f>
        <v>0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37"/>
      <c r="Q170" s="137"/>
      <c r="R170" s="137"/>
      <c r="S170" s="137"/>
      <c r="T170" s="45"/>
      <c r="W170"/>
    </row>
    <row r="171" spans="1:23" ht="30.6" customHeight="1">
      <c r="A171" s="138">
        <f>'[1]S2 Maquette'!B171</f>
        <v>0</v>
      </c>
      <c r="B171" s="138">
        <f>'[1]S2 Maquette'!C171</f>
        <v>0</v>
      </c>
      <c r="C171" s="43">
        <f>'[1]S2 Maquette'!F171</f>
        <v>0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137"/>
      <c r="O171" s="137"/>
      <c r="P171" s="137"/>
      <c r="Q171" s="137"/>
      <c r="R171" s="137"/>
      <c r="S171" s="137"/>
      <c r="T171" s="45"/>
      <c r="W171"/>
    </row>
    <row r="172" spans="1:23" ht="30.6" customHeight="1">
      <c r="A172" s="138">
        <f>'[1]S2 Maquette'!B172</f>
        <v>0</v>
      </c>
      <c r="B172" s="138">
        <f>'[1]S2 Maquette'!C172</f>
        <v>0</v>
      </c>
      <c r="C172" s="43">
        <f>'[1]S2 Maquette'!F172</f>
        <v>0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7"/>
      <c r="O172" s="137"/>
      <c r="P172" s="137"/>
      <c r="Q172" s="137"/>
      <c r="R172" s="137"/>
      <c r="S172" s="137"/>
      <c r="T172" s="45"/>
      <c r="W172"/>
    </row>
    <row r="173" spans="1:23" ht="30.6" customHeight="1">
      <c r="A173" s="138">
        <f>'[1]S2 Maquette'!B173</f>
        <v>0</v>
      </c>
      <c r="B173" s="138">
        <f>'[1]S2 Maquette'!C173</f>
        <v>0</v>
      </c>
      <c r="C173" s="43">
        <f>'[1]S2 Maquette'!F173</f>
        <v>0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  <c r="O173" s="137"/>
      <c r="P173" s="137"/>
      <c r="Q173" s="137"/>
      <c r="R173" s="137"/>
      <c r="S173" s="137"/>
      <c r="T173" s="45"/>
      <c r="W173"/>
    </row>
    <row r="174" spans="1:23" ht="30.6" customHeight="1">
      <c r="A174" s="138">
        <f>'[1]S2 Maquette'!B174</f>
        <v>0</v>
      </c>
      <c r="B174" s="138">
        <f>'[1]S2 Maquette'!C174</f>
        <v>0</v>
      </c>
      <c r="C174" s="43">
        <f>'[1]S2 Maquette'!F174</f>
        <v>0</v>
      </c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7"/>
      <c r="P174" s="137"/>
      <c r="Q174" s="137"/>
      <c r="R174" s="137"/>
      <c r="S174" s="137"/>
      <c r="T174" s="45"/>
      <c r="W174"/>
    </row>
    <row r="175" spans="1:23" ht="30.6" customHeight="1">
      <c r="A175" s="138">
        <f>'[1]S2 Maquette'!B175</f>
        <v>0</v>
      </c>
      <c r="B175" s="138">
        <f>'[1]S2 Maquette'!C175</f>
        <v>0</v>
      </c>
      <c r="C175" s="43">
        <f>'[1]S2 Maquette'!F175</f>
        <v>0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137"/>
      <c r="O175" s="137"/>
      <c r="P175" s="137"/>
      <c r="Q175" s="137"/>
      <c r="R175" s="137"/>
      <c r="S175" s="137"/>
      <c r="T175" s="45"/>
      <c r="W175"/>
    </row>
    <row r="176" spans="1:23" ht="30.6" customHeight="1">
      <c r="A176" s="138">
        <f>'[1]S2 Maquette'!B176</f>
        <v>0</v>
      </c>
      <c r="B176" s="138">
        <f>'[1]S2 Maquette'!C176</f>
        <v>0</v>
      </c>
      <c r="C176" s="43">
        <f>'[1]S2 Maquette'!F176</f>
        <v>0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7"/>
      <c r="O176" s="137"/>
      <c r="P176" s="137"/>
      <c r="Q176" s="137"/>
      <c r="R176" s="137"/>
      <c r="S176" s="137"/>
      <c r="T176" s="45"/>
      <c r="W176"/>
    </row>
    <row r="177" spans="1:23" ht="30.6" customHeight="1">
      <c r="A177" s="138">
        <f>'[1]S2 Maquette'!B177</f>
        <v>0</v>
      </c>
      <c r="B177" s="138">
        <f>'[1]S2 Maquette'!C177</f>
        <v>0</v>
      </c>
      <c r="C177" s="43">
        <f>'[1]S2 Maquette'!F177</f>
        <v>0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7"/>
      <c r="O177" s="137"/>
      <c r="P177" s="137"/>
      <c r="Q177" s="137"/>
      <c r="R177" s="137"/>
      <c r="S177" s="137"/>
      <c r="T177" s="45"/>
      <c r="W177"/>
    </row>
    <row r="178" spans="1:23" ht="30.6" customHeight="1">
      <c r="A178" s="138">
        <f>'[1]S2 Maquette'!B178</f>
        <v>0</v>
      </c>
      <c r="B178" s="138">
        <f>'[1]S2 Maquette'!C178</f>
        <v>0</v>
      </c>
      <c r="C178" s="43">
        <f>'[1]S2 Maquette'!F178</f>
        <v>0</v>
      </c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137"/>
      <c r="O178" s="137"/>
      <c r="P178" s="137"/>
      <c r="Q178" s="137"/>
      <c r="R178" s="137"/>
      <c r="S178" s="137"/>
      <c r="T178" s="45"/>
      <c r="W178"/>
    </row>
    <row r="179" spans="1:23" ht="30.6" customHeight="1">
      <c r="A179" s="138">
        <f>'[1]S2 Maquette'!B179</f>
        <v>0</v>
      </c>
      <c r="B179" s="138">
        <f>'[1]S2 Maquette'!C179</f>
        <v>0</v>
      </c>
      <c r="C179" s="43">
        <f>'[1]S2 Maquette'!F179</f>
        <v>0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137"/>
      <c r="O179" s="137"/>
      <c r="P179" s="137"/>
      <c r="Q179" s="137"/>
      <c r="R179" s="137"/>
      <c r="S179" s="137"/>
      <c r="T179" s="45"/>
      <c r="W179"/>
    </row>
    <row r="180" spans="1:23" ht="30.6" customHeight="1">
      <c r="A180" s="138">
        <f>'[1]S2 Maquette'!B180</f>
        <v>0</v>
      </c>
      <c r="B180" s="138">
        <f>'[1]S2 Maquette'!C180</f>
        <v>0</v>
      </c>
      <c r="C180" s="43">
        <f>'[1]S2 Maquette'!F180</f>
        <v>0</v>
      </c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  <c r="P180" s="137"/>
      <c r="Q180" s="137"/>
      <c r="R180" s="137"/>
      <c r="S180" s="137"/>
      <c r="T180" s="45"/>
      <c r="W180"/>
    </row>
    <row r="181" spans="1:23" ht="30.6" customHeight="1">
      <c r="A181" s="138">
        <f>'[1]S2 Maquette'!B181</f>
        <v>0</v>
      </c>
      <c r="B181" s="138">
        <f>'[1]S2 Maquette'!C181</f>
        <v>0</v>
      </c>
      <c r="C181" s="43">
        <f>'[1]S2 Maquette'!F181</f>
        <v>0</v>
      </c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137"/>
      <c r="P181" s="137"/>
      <c r="Q181" s="137"/>
      <c r="R181" s="137"/>
      <c r="S181" s="137"/>
      <c r="T181" s="45"/>
      <c r="W181"/>
    </row>
    <row r="182" spans="1:23" ht="30.6" customHeight="1">
      <c r="A182" s="138">
        <f>'[1]S2 Maquette'!B182</f>
        <v>0</v>
      </c>
      <c r="B182" s="138">
        <f>'[1]S2 Maquette'!C182</f>
        <v>0</v>
      </c>
      <c r="C182" s="43">
        <f>'[1]S2 Maquette'!F182</f>
        <v>0</v>
      </c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137"/>
      <c r="P182" s="137"/>
      <c r="Q182" s="137"/>
      <c r="R182" s="137"/>
      <c r="S182" s="137"/>
      <c r="T182" s="45"/>
      <c r="W182"/>
    </row>
    <row r="183" spans="1:23" ht="30.6" customHeight="1">
      <c r="A183" s="138">
        <f>'[1]S2 Maquette'!B183</f>
        <v>0</v>
      </c>
      <c r="B183" s="138">
        <f>'[1]S2 Maquette'!C183</f>
        <v>0</v>
      </c>
      <c r="C183" s="43">
        <f>'[1]S2 Maquette'!F183</f>
        <v>0</v>
      </c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137"/>
      <c r="O183" s="137"/>
      <c r="P183" s="137"/>
      <c r="Q183" s="137"/>
      <c r="R183" s="137"/>
      <c r="S183" s="137"/>
      <c r="T183" s="45"/>
      <c r="W183"/>
    </row>
    <row r="184" spans="1:23" ht="30.6" customHeight="1">
      <c r="A184" s="138">
        <f>'[1]S2 Maquette'!B184</f>
        <v>0</v>
      </c>
      <c r="B184" s="138">
        <f>'[1]S2 Maquette'!C184</f>
        <v>0</v>
      </c>
      <c r="C184" s="43">
        <f>'[1]S2 Maquette'!F184</f>
        <v>0</v>
      </c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45"/>
      <c r="W184"/>
    </row>
    <row r="185" spans="1:23" ht="30.6" customHeight="1">
      <c r="A185" s="138">
        <f>'[1]S2 Maquette'!B185</f>
        <v>0</v>
      </c>
      <c r="B185" s="138">
        <f>'[1]S2 Maquette'!C185</f>
        <v>0</v>
      </c>
      <c r="C185" s="43">
        <f>'[1]S2 Maquette'!F185</f>
        <v>0</v>
      </c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137"/>
      <c r="O185" s="137"/>
      <c r="P185" s="137"/>
      <c r="Q185" s="137"/>
      <c r="R185" s="137"/>
      <c r="S185" s="137"/>
      <c r="T185" s="45"/>
      <c r="W185"/>
    </row>
    <row r="186" spans="1:23" ht="30.6" customHeight="1">
      <c r="A186" s="138">
        <f>'[1]S2 Maquette'!B186</f>
        <v>0</v>
      </c>
      <c r="B186" s="138">
        <f>'[1]S2 Maquette'!C186</f>
        <v>0</v>
      </c>
      <c r="C186" s="43">
        <f>'[1]S2 Maquette'!F186</f>
        <v>0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7"/>
      <c r="O186" s="137"/>
      <c r="P186" s="137"/>
      <c r="Q186" s="137"/>
      <c r="R186" s="137"/>
      <c r="S186" s="137"/>
      <c r="T186" s="45"/>
      <c r="W186"/>
    </row>
    <row r="187" spans="1:23" ht="30.6" customHeight="1">
      <c r="A187" s="138">
        <f>'[1]S2 Maquette'!B187</f>
        <v>0</v>
      </c>
      <c r="B187" s="138">
        <f>'[1]S2 Maquette'!C187</f>
        <v>0</v>
      </c>
      <c r="C187" s="43">
        <f>'[1]S2 Maquette'!F187</f>
        <v>0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7"/>
      <c r="O187" s="137"/>
      <c r="P187" s="137"/>
      <c r="Q187" s="137"/>
      <c r="R187" s="137"/>
      <c r="S187" s="137"/>
      <c r="T187" s="45"/>
      <c r="W187"/>
    </row>
    <row r="188" spans="1:23" ht="30.6" customHeight="1">
      <c r="A188" s="138">
        <f>'[1]S2 Maquette'!B188</f>
        <v>0</v>
      </c>
      <c r="B188" s="138">
        <f>'[1]S2 Maquette'!C188</f>
        <v>0</v>
      </c>
      <c r="C188" s="43">
        <f>'[1]S2 Maquette'!F188</f>
        <v>0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7"/>
      <c r="O188" s="137"/>
      <c r="P188" s="137"/>
      <c r="Q188" s="137"/>
      <c r="R188" s="137"/>
      <c r="S188" s="137"/>
      <c r="T188" s="45"/>
      <c r="W188"/>
    </row>
    <row r="189" spans="1:23" ht="30.6" customHeight="1">
      <c r="A189" s="138">
        <f>'[1]S2 Maquette'!B189</f>
        <v>0</v>
      </c>
      <c r="B189" s="138">
        <f>'[1]S2 Maquette'!C189</f>
        <v>0</v>
      </c>
      <c r="C189" s="43">
        <f>'[1]S2 Maquette'!F189</f>
        <v>0</v>
      </c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45"/>
      <c r="W189"/>
    </row>
    <row r="190" spans="1:23" ht="30.6" customHeight="1">
      <c r="A190" s="138">
        <f>'[1]S2 Maquette'!B190</f>
        <v>0</v>
      </c>
      <c r="B190" s="138">
        <f>'[1]S2 Maquette'!C190</f>
        <v>0</v>
      </c>
      <c r="C190" s="43">
        <f>'[1]S2 Maquette'!F190</f>
        <v>0</v>
      </c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137"/>
      <c r="O190" s="137"/>
      <c r="P190" s="137"/>
      <c r="Q190" s="137"/>
      <c r="R190" s="137"/>
      <c r="S190" s="137"/>
      <c r="T190" s="45"/>
      <c r="W190"/>
    </row>
    <row r="191" spans="1:23" ht="30.6" customHeight="1">
      <c r="A191" s="138">
        <f>'[1]S2 Maquette'!B191</f>
        <v>0</v>
      </c>
      <c r="B191" s="138">
        <f>'[1]S2 Maquette'!C191</f>
        <v>0</v>
      </c>
      <c r="C191" s="43">
        <f>'[1]S2 Maquette'!F191</f>
        <v>0</v>
      </c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137"/>
      <c r="O191" s="137"/>
      <c r="P191" s="137"/>
      <c r="Q191" s="137"/>
      <c r="R191" s="137"/>
      <c r="S191" s="137"/>
      <c r="T191" s="45"/>
      <c r="W191"/>
    </row>
    <row r="192" spans="1:23" ht="30.6" customHeight="1">
      <c r="A192" s="138">
        <f>'[1]S2 Maquette'!B192</f>
        <v>0</v>
      </c>
      <c r="B192" s="138">
        <f>'[1]S2 Maquette'!C192</f>
        <v>0</v>
      </c>
      <c r="C192" s="43">
        <f>'[1]S2 Maquette'!F192</f>
        <v>0</v>
      </c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137"/>
      <c r="O192" s="137"/>
      <c r="P192" s="137"/>
      <c r="Q192" s="137"/>
      <c r="R192" s="137"/>
      <c r="S192" s="137"/>
      <c r="T192" s="45"/>
      <c r="W192"/>
    </row>
    <row r="193" spans="1:23" ht="30.6" customHeight="1">
      <c r="A193" s="138">
        <f>'[1]S2 Maquette'!B193</f>
        <v>0</v>
      </c>
      <c r="B193" s="138">
        <f>'[1]S2 Maquette'!C193</f>
        <v>0</v>
      </c>
      <c r="C193" s="43">
        <f>'[1]S2 Maquette'!F193</f>
        <v>0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7"/>
      <c r="O193" s="137"/>
      <c r="P193" s="137"/>
      <c r="Q193" s="137"/>
      <c r="R193" s="137"/>
      <c r="S193" s="137"/>
      <c r="T193" s="45"/>
      <c r="W193"/>
    </row>
    <row r="194" spans="1:23" ht="30.6" customHeight="1">
      <c r="A194" s="138">
        <f>'[1]S2 Maquette'!B194</f>
        <v>0</v>
      </c>
      <c r="B194" s="138">
        <f>'[1]S2 Maquette'!C194</f>
        <v>0</v>
      </c>
      <c r="C194" s="43">
        <f>'[1]S2 Maquette'!F194</f>
        <v>0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137"/>
      <c r="O194" s="137"/>
      <c r="P194" s="137"/>
      <c r="Q194" s="137"/>
      <c r="R194" s="137"/>
      <c r="S194" s="137"/>
      <c r="T194" s="45"/>
      <c r="W194"/>
    </row>
    <row r="195" spans="1:23" ht="30.6" customHeight="1">
      <c r="A195" s="138">
        <f>'[1]S2 Maquette'!B195</f>
        <v>0</v>
      </c>
      <c r="B195" s="138">
        <f>'[1]S2 Maquette'!C195</f>
        <v>0</v>
      </c>
      <c r="C195" s="43">
        <f>'[1]S2 Maquette'!F195</f>
        <v>0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137"/>
      <c r="O195" s="137"/>
      <c r="P195" s="137"/>
      <c r="Q195" s="137"/>
      <c r="R195" s="137"/>
      <c r="S195" s="137"/>
      <c r="T195" s="45"/>
      <c r="W195"/>
    </row>
    <row r="196" spans="1:23" ht="30.6" customHeight="1">
      <c r="A196" s="138">
        <f>'[1]S2 Maquette'!B196</f>
        <v>0</v>
      </c>
      <c r="B196" s="138">
        <f>'[1]S2 Maquette'!C196</f>
        <v>0</v>
      </c>
      <c r="C196" s="43">
        <f>'[1]S2 Maquette'!F196</f>
        <v>0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137"/>
      <c r="O196" s="137"/>
      <c r="P196" s="137"/>
      <c r="Q196" s="137"/>
      <c r="R196" s="137"/>
      <c r="S196" s="137"/>
      <c r="T196" s="45"/>
      <c r="W196"/>
    </row>
    <row r="197" spans="1:23" ht="30.6" customHeight="1">
      <c r="A197" s="138">
        <f>'[1]S2 Maquette'!B197</f>
        <v>0</v>
      </c>
      <c r="B197" s="138">
        <f>'[1]S2 Maquette'!C197</f>
        <v>0</v>
      </c>
      <c r="C197" s="43">
        <f>'[1]S2 Maquette'!F197</f>
        <v>0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137"/>
      <c r="O197" s="137"/>
      <c r="P197" s="137"/>
      <c r="Q197" s="137"/>
      <c r="R197" s="137"/>
      <c r="S197" s="137"/>
      <c r="T197" s="45"/>
      <c r="W197"/>
    </row>
    <row r="198" spans="1:23" ht="30.6" customHeight="1">
      <c r="A198" s="138">
        <f>'[1]S2 Maquette'!B198</f>
        <v>0</v>
      </c>
      <c r="B198" s="138">
        <f>'[1]S2 Maquette'!C198</f>
        <v>0</v>
      </c>
      <c r="C198" s="43">
        <f>'[1]S2 Maquette'!F198</f>
        <v>0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7"/>
      <c r="O198" s="137"/>
      <c r="P198" s="137"/>
      <c r="Q198" s="137"/>
      <c r="R198" s="137"/>
      <c r="S198" s="137"/>
      <c r="T198" s="45"/>
      <c r="W198"/>
    </row>
    <row r="199" spans="1:23" ht="30.6" customHeight="1">
      <c r="A199" s="138">
        <f>'[1]S2 Maquette'!B199</f>
        <v>0</v>
      </c>
      <c r="B199" s="138">
        <f>'[1]S2 Maquette'!C199</f>
        <v>0</v>
      </c>
      <c r="C199" s="43">
        <f>'[1]S2 Maquette'!F199</f>
        <v>0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137"/>
      <c r="O199" s="137"/>
      <c r="P199" s="137"/>
      <c r="Q199" s="137"/>
      <c r="R199" s="137"/>
      <c r="S199" s="137"/>
      <c r="T199" s="45"/>
      <c r="W199"/>
    </row>
    <row r="200" spans="1:23" ht="30.6" customHeight="1">
      <c r="A200" s="138">
        <f>'[1]S2 Maquette'!B200</f>
        <v>0</v>
      </c>
      <c r="B200" s="138">
        <f>'[1]S2 Maquette'!C200</f>
        <v>0</v>
      </c>
      <c r="C200" s="43">
        <f>'[1]S2 Maquette'!F200</f>
        <v>0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7"/>
      <c r="O200" s="137"/>
      <c r="P200" s="137"/>
      <c r="Q200" s="137"/>
      <c r="R200" s="137"/>
      <c r="S200" s="137"/>
      <c r="T200" s="45"/>
      <c r="W200"/>
    </row>
    <row r="201" spans="1:23" ht="30.6" customHeight="1">
      <c r="A201" s="138">
        <f>'[1]S2 Maquette'!B201</f>
        <v>0</v>
      </c>
      <c r="B201" s="138">
        <f>'[1]S2 Maquette'!C201</f>
        <v>0</v>
      </c>
      <c r="C201" s="43">
        <f>'[1]S2 Maquette'!F201</f>
        <v>0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7"/>
      <c r="O201" s="137"/>
      <c r="P201" s="137"/>
      <c r="Q201" s="137"/>
      <c r="R201" s="137"/>
      <c r="S201" s="137"/>
      <c r="T201" s="45"/>
      <c r="W201"/>
    </row>
    <row r="202" spans="1:23" ht="30.6" customHeight="1">
      <c r="A202" s="138">
        <f>'[1]S2 Maquette'!B202</f>
        <v>0</v>
      </c>
      <c r="B202" s="138">
        <f>'[1]S2 Maquette'!C202</f>
        <v>0</v>
      </c>
      <c r="C202" s="43">
        <f>'[1]S2 Maquette'!F202</f>
        <v>0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7"/>
      <c r="O202" s="137"/>
      <c r="P202" s="137"/>
      <c r="Q202" s="137"/>
      <c r="R202" s="137"/>
      <c r="S202" s="137"/>
      <c r="T202" s="45"/>
      <c r="W202"/>
    </row>
    <row r="203" spans="1:23" ht="30.6" customHeight="1">
      <c r="A203" s="138">
        <f>'[1]S2 Maquette'!B203</f>
        <v>0</v>
      </c>
      <c r="B203" s="138">
        <f>'[1]S2 Maquette'!C203</f>
        <v>0</v>
      </c>
      <c r="C203" s="43">
        <f>'[1]S2 Maquette'!F203</f>
        <v>0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7"/>
      <c r="O203" s="137"/>
      <c r="P203" s="137"/>
      <c r="Q203" s="137"/>
      <c r="R203" s="137"/>
      <c r="S203" s="137"/>
      <c r="T203" s="45"/>
      <c r="W203"/>
    </row>
    <row r="204" spans="1:23" ht="30.6" customHeight="1">
      <c r="A204" s="138">
        <f>'[1]S2 Maquette'!B204</f>
        <v>0</v>
      </c>
      <c r="B204" s="138">
        <f>'[1]S2 Maquette'!C204</f>
        <v>0</v>
      </c>
      <c r="C204" s="43">
        <f>'[1]S2 Maquette'!F204</f>
        <v>0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7"/>
      <c r="O204" s="137"/>
      <c r="P204" s="137"/>
      <c r="Q204" s="137"/>
      <c r="R204" s="137"/>
      <c r="S204" s="137"/>
      <c r="T204" s="45"/>
      <c r="W204"/>
    </row>
    <row r="205" spans="1:23" ht="30.6" customHeight="1">
      <c r="A205" s="138">
        <f>'[1]S2 Maquette'!B205</f>
        <v>0</v>
      </c>
      <c r="B205" s="138">
        <f>'[1]S2 Maquette'!C205</f>
        <v>0</v>
      </c>
      <c r="C205" s="43">
        <f>'[1]S2 Maquette'!F205</f>
        <v>0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137"/>
      <c r="O205" s="137"/>
      <c r="P205" s="137"/>
      <c r="Q205" s="137"/>
      <c r="R205" s="137"/>
      <c r="S205" s="137"/>
      <c r="T205" s="45"/>
      <c r="W205"/>
    </row>
    <row r="206" spans="1:23" ht="30.6" customHeight="1">
      <c r="A206" s="138">
        <f>'[1]S2 Maquette'!B206</f>
        <v>0</v>
      </c>
      <c r="B206" s="138">
        <f>'[1]S2 Maquette'!C206</f>
        <v>0</v>
      </c>
      <c r="C206" s="43">
        <f>'[1]S2 Maquette'!F206</f>
        <v>0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7"/>
      <c r="P206" s="137"/>
      <c r="Q206" s="137"/>
      <c r="R206" s="137"/>
      <c r="S206" s="137"/>
      <c r="T206" s="45"/>
      <c r="W206"/>
    </row>
    <row r="207" spans="1:23" ht="30.6" customHeight="1">
      <c r="A207" s="138">
        <f>'[1]S2 Maquette'!B207</f>
        <v>0</v>
      </c>
      <c r="B207" s="138">
        <f>'[1]S2 Maquette'!C207</f>
        <v>0</v>
      </c>
      <c r="C207" s="43">
        <f>'[1]S2 Maquette'!F207</f>
        <v>0</v>
      </c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137"/>
      <c r="O207" s="137"/>
      <c r="P207" s="137"/>
      <c r="Q207" s="137"/>
      <c r="R207" s="137"/>
      <c r="S207" s="137"/>
      <c r="T207" s="45"/>
      <c r="W207"/>
    </row>
    <row r="208" spans="1:23" ht="30.6" customHeight="1">
      <c r="A208" s="138">
        <f>'[1]S2 Maquette'!B208</f>
        <v>0</v>
      </c>
      <c r="B208" s="138">
        <f>'[1]S2 Maquette'!C208</f>
        <v>0</v>
      </c>
      <c r="C208" s="43">
        <f>'[1]S2 Maquette'!F208</f>
        <v>0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137"/>
      <c r="Q208" s="137"/>
      <c r="R208" s="137"/>
      <c r="S208" s="137"/>
      <c r="T208" s="45"/>
      <c r="W208"/>
    </row>
    <row r="209" spans="1:23" ht="30.6" customHeight="1">
      <c r="A209" s="138">
        <f>'[1]S2 Maquette'!B209</f>
        <v>0</v>
      </c>
      <c r="B209" s="138">
        <f>'[1]S2 Maquette'!C209</f>
        <v>0</v>
      </c>
      <c r="C209" s="43">
        <f>'[1]S2 Maquette'!F209</f>
        <v>0</v>
      </c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137"/>
      <c r="O209" s="137"/>
      <c r="P209" s="137"/>
      <c r="Q209" s="137"/>
      <c r="R209" s="137"/>
      <c r="S209" s="137"/>
      <c r="T209" s="45"/>
      <c r="W209"/>
    </row>
    <row r="210" spans="1:23" ht="30.6" customHeight="1">
      <c r="A210" s="138">
        <f>'[1]S2 Maquette'!B210</f>
        <v>0</v>
      </c>
      <c r="B210" s="138">
        <f>'[1]S2 Maquette'!C210</f>
        <v>0</v>
      </c>
      <c r="C210" s="43">
        <f>'[1]S2 Maquette'!F210</f>
        <v>0</v>
      </c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7"/>
      <c r="O210" s="137"/>
      <c r="P210" s="137"/>
      <c r="Q210" s="137"/>
      <c r="R210" s="137"/>
      <c r="S210" s="137"/>
      <c r="T210" s="45"/>
      <c r="W210"/>
    </row>
    <row r="211" spans="1:23" ht="30.6" customHeight="1">
      <c r="A211" s="138">
        <f>'[1]S2 Maquette'!B211</f>
        <v>0</v>
      </c>
      <c r="B211" s="138">
        <f>'[1]S2 Maquette'!C211</f>
        <v>0</v>
      </c>
      <c r="C211" s="43">
        <f>'[1]S2 Maquette'!F211</f>
        <v>0</v>
      </c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137"/>
      <c r="O211" s="137"/>
      <c r="P211" s="137"/>
      <c r="Q211" s="137"/>
      <c r="R211" s="137"/>
      <c r="S211" s="137"/>
      <c r="T211" s="45"/>
      <c r="W211"/>
    </row>
    <row r="212" spans="1:23" ht="30.6" customHeight="1">
      <c r="A212" s="138">
        <f>'[1]S2 Maquette'!B212</f>
        <v>0</v>
      </c>
      <c r="B212" s="138">
        <f>'[1]S2 Maquette'!C212</f>
        <v>0</v>
      </c>
      <c r="C212" s="43">
        <f>'[1]S2 Maquette'!F212</f>
        <v>0</v>
      </c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137"/>
      <c r="O212" s="137"/>
      <c r="P212" s="137"/>
      <c r="Q212" s="137"/>
      <c r="R212" s="137"/>
      <c r="S212" s="137"/>
      <c r="T212" s="45"/>
      <c r="W212"/>
    </row>
    <row r="213" spans="1:23" ht="30.6" customHeight="1">
      <c r="A213" s="138">
        <f>'[1]S2 Maquette'!B213</f>
        <v>0</v>
      </c>
      <c r="B213" s="138">
        <f>'[1]S2 Maquette'!C213</f>
        <v>0</v>
      </c>
      <c r="C213" s="43">
        <f>'[1]S2 Maquette'!F213</f>
        <v>0</v>
      </c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7"/>
      <c r="O213" s="137"/>
      <c r="P213" s="137"/>
      <c r="Q213" s="137"/>
      <c r="R213" s="137"/>
      <c r="S213" s="137"/>
      <c r="T213" s="45"/>
      <c r="W213"/>
    </row>
    <row r="214" spans="1:23" ht="30.6" customHeight="1">
      <c r="A214" s="138">
        <f>'[1]S2 Maquette'!B214</f>
        <v>0</v>
      </c>
      <c r="B214" s="138">
        <f>'[1]S2 Maquette'!C214</f>
        <v>0</v>
      </c>
      <c r="C214" s="43">
        <f>'[1]S2 Maquette'!F214</f>
        <v>0</v>
      </c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137"/>
      <c r="O214" s="137"/>
      <c r="P214" s="137"/>
      <c r="Q214" s="137"/>
      <c r="R214" s="137"/>
      <c r="S214" s="137"/>
      <c r="T214" s="45"/>
      <c r="W214"/>
    </row>
    <row r="215" spans="1:23" ht="30.6" customHeight="1">
      <c r="A215" s="138">
        <f>'[1]S2 Maquette'!B215</f>
        <v>0</v>
      </c>
      <c r="B215" s="138">
        <f>'[1]S2 Maquette'!C215</f>
        <v>0</v>
      </c>
      <c r="C215" s="43">
        <f>'[1]S2 Maquette'!F215</f>
        <v>0</v>
      </c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137"/>
      <c r="O215" s="137"/>
      <c r="P215" s="137"/>
      <c r="Q215" s="137"/>
      <c r="R215" s="137"/>
      <c r="S215" s="137"/>
      <c r="T215" s="45"/>
      <c r="W215"/>
    </row>
    <row r="216" spans="1:23" ht="30.6" customHeight="1">
      <c r="A216" s="138">
        <f>'[1]S2 Maquette'!B216</f>
        <v>0</v>
      </c>
      <c r="B216" s="138">
        <f>'[1]S2 Maquette'!C216</f>
        <v>0</v>
      </c>
      <c r="C216" s="43">
        <f>'[1]S2 Maquette'!F216</f>
        <v>0</v>
      </c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137"/>
      <c r="O216" s="137"/>
      <c r="P216" s="137"/>
      <c r="Q216" s="137"/>
      <c r="R216" s="137"/>
      <c r="S216" s="137"/>
      <c r="T216" s="45"/>
      <c r="W216"/>
    </row>
    <row r="217" spans="1:23" ht="30.6" customHeight="1">
      <c r="A217" s="138">
        <f>'[1]S2 Maquette'!B217</f>
        <v>0</v>
      </c>
      <c r="B217" s="138">
        <f>'[1]S2 Maquette'!C217</f>
        <v>0</v>
      </c>
      <c r="C217" s="43">
        <f>'[1]S2 Maquette'!F217</f>
        <v>0</v>
      </c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7"/>
      <c r="O217" s="137"/>
      <c r="P217" s="137"/>
      <c r="Q217" s="137"/>
      <c r="R217" s="137"/>
      <c r="S217" s="137"/>
      <c r="T217" s="45"/>
      <c r="W217"/>
    </row>
    <row r="218" spans="1:23" ht="30.6" customHeight="1">
      <c r="A218" s="138">
        <f>'[1]S2 Maquette'!B218</f>
        <v>0</v>
      </c>
      <c r="B218" s="138">
        <f>'[1]S2 Maquette'!C218</f>
        <v>0</v>
      </c>
      <c r="C218" s="43">
        <f>'[1]S2 Maquette'!F218</f>
        <v>0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7"/>
      <c r="O218" s="137"/>
      <c r="P218" s="137"/>
      <c r="Q218" s="137"/>
      <c r="R218" s="137"/>
      <c r="S218" s="137"/>
      <c r="T218" s="45"/>
      <c r="W218"/>
    </row>
    <row r="219" spans="1:23" ht="30.6" customHeight="1">
      <c r="A219" s="138">
        <f>'[1]S2 Maquette'!B219</f>
        <v>0</v>
      </c>
      <c r="B219" s="138">
        <f>'[1]S2 Maquette'!C219</f>
        <v>0</v>
      </c>
      <c r="C219" s="43">
        <f>'[1]S2 Maquette'!F219</f>
        <v>0</v>
      </c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137"/>
      <c r="O219" s="137"/>
      <c r="P219" s="137"/>
      <c r="Q219" s="137"/>
      <c r="R219" s="137"/>
      <c r="S219" s="137"/>
      <c r="T219" s="45"/>
      <c r="W219"/>
    </row>
    <row r="220" spans="1:23" ht="30.6" customHeight="1">
      <c r="A220" s="138">
        <f>'[1]S2 Maquette'!B220</f>
        <v>0</v>
      </c>
      <c r="B220" s="138">
        <f>'[1]S2 Maquette'!C220</f>
        <v>0</v>
      </c>
      <c r="C220" s="43">
        <f>'[1]S2 Maquette'!F220</f>
        <v>0</v>
      </c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7"/>
      <c r="O220" s="137"/>
      <c r="P220" s="137"/>
      <c r="Q220" s="137"/>
      <c r="R220" s="137"/>
      <c r="S220" s="137"/>
      <c r="T220" s="45"/>
      <c r="W220"/>
    </row>
    <row r="221" spans="1:23" ht="30.6" customHeight="1">
      <c r="A221" s="138">
        <f>'[1]S2 Maquette'!B221</f>
        <v>0</v>
      </c>
      <c r="B221" s="138">
        <f>'[1]S2 Maquette'!C221</f>
        <v>0</v>
      </c>
      <c r="C221" s="43">
        <f>'[1]S2 Maquette'!F221</f>
        <v>0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7"/>
      <c r="O221" s="137"/>
      <c r="P221" s="137"/>
      <c r="Q221" s="137"/>
      <c r="R221" s="137"/>
      <c r="S221" s="137"/>
      <c r="T221" s="45"/>
      <c r="W221"/>
    </row>
    <row r="222" spans="1:23" ht="30.6" customHeight="1">
      <c r="A222" s="138">
        <f>'[1]S2 Maquette'!B222</f>
        <v>0</v>
      </c>
      <c r="B222" s="138">
        <f>'[1]S2 Maquette'!C222</f>
        <v>0</v>
      </c>
      <c r="C222" s="43">
        <f>'[1]S2 Maquette'!F222</f>
        <v>0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45"/>
      <c r="W222"/>
    </row>
    <row r="223" spans="1:23" ht="30.6" customHeight="1">
      <c r="A223" s="138">
        <f>'[1]S2 Maquette'!B223</f>
        <v>0</v>
      </c>
      <c r="B223" s="138">
        <f>'[1]S2 Maquette'!C223</f>
        <v>0</v>
      </c>
      <c r="C223" s="43">
        <f>'[1]S2 Maquette'!F223</f>
        <v>0</v>
      </c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45"/>
      <c r="W223"/>
    </row>
    <row r="224" spans="1:23" ht="30.6" customHeight="1">
      <c r="A224" s="138">
        <f>'[1]S2 Maquette'!B224</f>
        <v>0</v>
      </c>
      <c r="B224" s="138">
        <f>'[1]S2 Maquette'!C224</f>
        <v>0</v>
      </c>
      <c r="C224" s="43">
        <f>'[1]S2 Maquette'!F224</f>
        <v>0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45"/>
      <c r="W224"/>
    </row>
    <row r="225" spans="1:23" ht="30.6" customHeight="1">
      <c r="A225" s="138">
        <f>'[1]S2 Maquette'!B225</f>
        <v>0</v>
      </c>
      <c r="B225" s="138">
        <f>'[1]S2 Maquette'!C225</f>
        <v>0</v>
      </c>
      <c r="C225" s="43">
        <f>'[1]S2 Maquette'!F225</f>
        <v>0</v>
      </c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45"/>
      <c r="W225"/>
    </row>
    <row r="226" spans="1:23" ht="30.6" customHeight="1">
      <c r="A226" s="138">
        <f>'[1]S2 Maquette'!B226</f>
        <v>0</v>
      </c>
      <c r="B226" s="138">
        <f>'[1]S2 Maquette'!C226</f>
        <v>0</v>
      </c>
      <c r="C226" s="43">
        <f>'[1]S2 Maquette'!F226</f>
        <v>0</v>
      </c>
      <c r="D226" s="137"/>
      <c r="E226" s="137"/>
      <c r="F226" s="137"/>
      <c r="G226" s="137"/>
      <c r="H226" s="137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45"/>
      <c r="W226"/>
    </row>
    <row r="227" spans="1:23" ht="30.6" customHeight="1">
      <c r="A227" s="138">
        <f>'[1]S2 Maquette'!B227</f>
        <v>0</v>
      </c>
      <c r="B227" s="138">
        <f>'[1]S2 Maquette'!C227</f>
        <v>0</v>
      </c>
      <c r="C227" s="43">
        <f>'[1]S2 Maquette'!F227</f>
        <v>0</v>
      </c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45"/>
      <c r="W227"/>
    </row>
    <row r="228" spans="1:23" ht="30.6" customHeight="1">
      <c r="A228" s="138">
        <f>'[1]S2 Maquette'!B228</f>
        <v>0</v>
      </c>
      <c r="B228" s="138">
        <f>'[1]S2 Maquette'!C228</f>
        <v>0</v>
      </c>
      <c r="C228" s="43">
        <f>'[1]S2 Maquette'!F228</f>
        <v>0</v>
      </c>
      <c r="D228" s="137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45"/>
      <c r="W228"/>
    </row>
    <row r="229" spans="1:23" ht="30.6" customHeight="1">
      <c r="A229" s="138">
        <f>'[1]S2 Maquette'!B229</f>
        <v>0</v>
      </c>
      <c r="B229" s="138">
        <f>'[1]S2 Maquette'!C229</f>
        <v>0</v>
      </c>
      <c r="C229" s="43">
        <f>'[1]S2 Maquette'!F229</f>
        <v>0</v>
      </c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45"/>
      <c r="W229"/>
    </row>
    <row r="230" spans="1:23" ht="30.6" customHeight="1">
      <c r="A230" s="138">
        <f>'[1]S2 Maquette'!B230</f>
        <v>0</v>
      </c>
      <c r="B230" s="138">
        <f>'[1]S2 Maquette'!C230</f>
        <v>0</v>
      </c>
      <c r="C230" s="43">
        <f>'[1]S2 Maquette'!F230</f>
        <v>0</v>
      </c>
      <c r="D230" s="137"/>
      <c r="E230" s="137"/>
      <c r="F230" s="137"/>
      <c r="G230" s="137"/>
      <c r="H230" s="137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45"/>
      <c r="W230"/>
    </row>
    <row r="231" spans="1:23" ht="30.6" customHeight="1">
      <c r="A231" s="138">
        <f>'[1]S2 Maquette'!B231</f>
        <v>0</v>
      </c>
      <c r="B231" s="138">
        <f>'[1]S2 Maquette'!C231</f>
        <v>0</v>
      </c>
      <c r="C231" s="43">
        <f>'[1]S2 Maquette'!F231</f>
        <v>0</v>
      </c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45"/>
      <c r="W231"/>
    </row>
    <row r="232" spans="1:23" ht="30.6" customHeight="1">
      <c r="A232" s="138">
        <f>'[1]S2 Maquette'!B232</f>
        <v>0</v>
      </c>
      <c r="B232" s="138">
        <f>'[1]S2 Maquette'!C232</f>
        <v>0</v>
      </c>
      <c r="C232" s="43">
        <f>'[1]S2 Maquette'!F232</f>
        <v>0</v>
      </c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45"/>
      <c r="W232"/>
    </row>
    <row r="233" spans="1:23" ht="30.6" customHeight="1">
      <c r="A233" s="138">
        <f>'[1]S2 Maquette'!B233</f>
        <v>0</v>
      </c>
      <c r="B233" s="138">
        <f>'[1]S2 Maquette'!C233</f>
        <v>0</v>
      </c>
      <c r="C233" s="43">
        <f>'[1]S2 Maquette'!F233</f>
        <v>0</v>
      </c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45"/>
      <c r="W233"/>
    </row>
    <row r="234" spans="1:23" ht="30.6" customHeight="1">
      <c r="A234" s="138">
        <f>'[1]S2 Maquette'!B234</f>
        <v>0</v>
      </c>
      <c r="B234" s="138">
        <f>'[1]S2 Maquette'!C234</f>
        <v>0</v>
      </c>
      <c r="C234" s="43">
        <f>'[1]S2 Maquette'!F234</f>
        <v>0</v>
      </c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45"/>
      <c r="W234"/>
    </row>
    <row r="235" spans="1:23" ht="30.6" customHeight="1">
      <c r="A235" s="138">
        <f>'[1]S2 Maquette'!B235</f>
        <v>0</v>
      </c>
      <c r="B235" s="138">
        <f>'[1]S2 Maquette'!C235</f>
        <v>0</v>
      </c>
      <c r="C235" s="43">
        <f>'[1]S2 Maquette'!F235</f>
        <v>0</v>
      </c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45"/>
      <c r="W235"/>
    </row>
    <row r="236" spans="1:23" ht="30.6" customHeight="1">
      <c r="A236" s="138">
        <f>'[1]S2 Maquette'!B236</f>
        <v>0</v>
      </c>
      <c r="B236" s="138">
        <f>'[1]S2 Maquette'!C236</f>
        <v>0</v>
      </c>
      <c r="C236" s="43">
        <f>'[1]S2 Maquette'!F236</f>
        <v>0</v>
      </c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45"/>
      <c r="W236"/>
    </row>
    <row r="237" spans="1:23" ht="30.6" customHeight="1">
      <c r="A237" s="138">
        <f>'[1]S2 Maquette'!B237</f>
        <v>0</v>
      </c>
      <c r="B237" s="138">
        <f>'[1]S2 Maquette'!C237</f>
        <v>0</v>
      </c>
      <c r="C237" s="43">
        <f>'[1]S2 Maquette'!F237</f>
        <v>0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  <c r="R237" s="137"/>
      <c r="S237" s="137"/>
      <c r="T237" s="45"/>
      <c r="W237"/>
    </row>
    <row r="238" spans="1:23" ht="30.6" customHeight="1">
      <c r="A238" s="138">
        <f>'[1]S2 Maquette'!B238</f>
        <v>0</v>
      </c>
      <c r="B238" s="138">
        <f>'[1]S2 Maquette'!C238</f>
        <v>0</v>
      </c>
      <c r="C238" s="43">
        <f>'[1]S2 Maquette'!F238</f>
        <v>0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7"/>
      <c r="O238" s="137"/>
      <c r="P238" s="137"/>
      <c r="Q238" s="137"/>
      <c r="R238" s="137"/>
      <c r="S238" s="137"/>
      <c r="T238" s="45"/>
      <c r="W238"/>
    </row>
    <row r="239" spans="1:23" ht="30.6" customHeight="1">
      <c r="A239" s="138">
        <f>'[1]S2 Maquette'!B239</f>
        <v>0</v>
      </c>
      <c r="B239" s="138">
        <f>'[1]S2 Maquette'!C239</f>
        <v>0</v>
      </c>
      <c r="C239" s="43">
        <f>'[1]S2 Maquette'!F239</f>
        <v>0</v>
      </c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7"/>
      <c r="O239" s="137"/>
      <c r="P239" s="137"/>
      <c r="Q239" s="137"/>
      <c r="R239" s="137"/>
      <c r="S239" s="137"/>
      <c r="T239" s="45"/>
      <c r="W239"/>
    </row>
    <row r="240" spans="1:23" ht="30.6" customHeight="1">
      <c r="A240" s="138">
        <f>'[1]S2 Maquette'!B240</f>
        <v>0</v>
      </c>
      <c r="B240" s="138">
        <f>'[1]S2 Maquette'!C240</f>
        <v>0</v>
      </c>
      <c r="C240" s="43">
        <f>'[1]S2 Maquette'!F240</f>
        <v>0</v>
      </c>
      <c r="D240" s="137"/>
      <c r="E240" s="137"/>
      <c r="F240" s="137"/>
      <c r="G240" s="137"/>
      <c r="H240" s="137"/>
      <c r="I240" s="137"/>
      <c r="J240" s="137"/>
      <c r="K240" s="137"/>
      <c r="L240" s="137"/>
      <c r="M240" s="137"/>
      <c r="N240" s="137"/>
      <c r="O240" s="137"/>
      <c r="P240" s="137"/>
      <c r="Q240" s="137"/>
      <c r="R240" s="137"/>
      <c r="S240" s="137"/>
      <c r="T240" s="45"/>
      <c r="W240"/>
    </row>
    <row r="241" spans="1:23" ht="30.6" customHeight="1">
      <c r="A241" s="138">
        <f>'[1]S2 Maquette'!B241</f>
        <v>0</v>
      </c>
      <c r="B241" s="138">
        <f>'[1]S2 Maquette'!C241</f>
        <v>0</v>
      </c>
      <c r="C241" s="43">
        <f>'[1]S2 Maquette'!F241</f>
        <v>0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7"/>
      <c r="O241" s="137"/>
      <c r="P241" s="137"/>
      <c r="Q241" s="137"/>
      <c r="R241" s="137"/>
      <c r="S241" s="137"/>
      <c r="T241" s="45"/>
      <c r="W241"/>
    </row>
    <row r="242" spans="1:23" ht="30.6" customHeight="1">
      <c r="A242" s="138">
        <f>'[1]S2 Maquette'!B242</f>
        <v>0</v>
      </c>
      <c r="B242" s="138">
        <f>'[1]S2 Maquette'!C242</f>
        <v>0</v>
      </c>
      <c r="C242" s="43">
        <f>'[1]S2 Maquette'!F242</f>
        <v>0</v>
      </c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7"/>
      <c r="O242" s="137"/>
      <c r="P242" s="137"/>
      <c r="Q242" s="137"/>
      <c r="R242" s="137"/>
      <c r="S242" s="137"/>
      <c r="T242" s="45"/>
      <c r="W242"/>
    </row>
    <row r="243" spans="1:23" ht="30.6" customHeight="1">
      <c r="A243" s="138">
        <f>'[1]S2 Maquette'!B243</f>
        <v>0</v>
      </c>
      <c r="B243" s="138">
        <f>'[1]S2 Maquette'!C243</f>
        <v>0</v>
      </c>
      <c r="C243" s="43">
        <f>'[1]S2 Maquette'!F243</f>
        <v>0</v>
      </c>
      <c r="D243" s="137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  <c r="P243" s="137"/>
      <c r="Q243" s="137"/>
      <c r="R243" s="137"/>
      <c r="S243" s="137"/>
      <c r="T243" s="45"/>
      <c r="W243"/>
    </row>
    <row r="244" spans="1:23" ht="30.6" customHeight="1">
      <c r="A244" s="138">
        <f>'[1]S2 Maquette'!B244</f>
        <v>0</v>
      </c>
      <c r="B244" s="138">
        <f>'[1]S2 Maquette'!C244</f>
        <v>0</v>
      </c>
      <c r="C244" s="43">
        <f>'[1]S2 Maquette'!F244</f>
        <v>0</v>
      </c>
      <c r="D244" s="137"/>
      <c r="E244" s="137"/>
      <c r="F244" s="137"/>
      <c r="G244" s="137"/>
      <c r="H244" s="137"/>
      <c r="I244" s="137"/>
      <c r="J244" s="137"/>
      <c r="K244" s="137"/>
      <c r="L244" s="137"/>
      <c r="M244" s="137"/>
      <c r="N244" s="137"/>
      <c r="O244" s="137"/>
      <c r="P244" s="137"/>
      <c r="Q244" s="137"/>
      <c r="R244" s="137"/>
      <c r="S244" s="137"/>
      <c r="T244" s="45"/>
      <c r="W244"/>
    </row>
    <row r="245" spans="1:23" ht="30.6" customHeight="1">
      <c r="A245" s="138">
        <f>'[1]S2 Maquette'!B245</f>
        <v>0</v>
      </c>
      <c r="B245" s="138">
        <f>'[1]S2 Maquette'!C245</f>
        <v>0</v>
      </c>
      <c r="C245" s="43">
        <f>'[1]S2 Maquette'!F245</f>
        <v>0</v>
      </c>
      <c r="D245" s="137"/>
      <c r="E245" s="137"/>
      <c r="F245" s="137"/>
      <c r="G245" s="137"/>
      <c r="H245" s="137"/>
      <c r="I245" s="137"/>
      <c r="J245" s="137"/>
      <c r="K245" s="137"/>
      <c r="L245" s="137"/>
      <c r="M245" s="137"/>
      <c r="N245" s="137"/>
      <c r="O245" s="137"/>
      <c r="P245" s="137"/>
      <c r="Q245" s="137"/>
      <c r="R245" s="137"/>
      <c r="S245" s="137"/>
      <c r="T245" s="45"/>
      <c r="W245"/>
    </row>
    <row r="246" spans="1:23" ht="30.6" customHeight="1">
      <c r="A246" s="138">
        <f>'[1]S2 Maquette'!B246</f>
        <v>0</v>
      </c>
      <c r="B246" s="138">
        <f>'[1]S2 Maquette'!C246</f>
        <v>0</v>
      </c>
      <c r="C246" s="43">
        <f>'[1]S2 Maquette'!F246</f>
        <v>0</v>
      </c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45"/>
      <c r="W246"/>
    </row>
    <row r="247" spans="1:23" ht="30.6" customHeight="1">
      <c r="A247" s="138">
        <f>'[1]S2 Maquette'!B247</f>
        <v>0</v>
      </c>
      <c r="B247" s="138">
        <f>'[1]S2 Maquette'!C247</f>
        <v>0</v>
      </c>
      <c r="C247" s="43">
        <f>'[1]S2 Maquette'!F247</f>
        <v>0</v>
      </c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45"/>
      <c r="W247"/>
    </row>
    <row r="248" spans="1:23" ht="30.6" customHeight="1">
      <c r="A248" s="138">
        <f>'[1]S2 Maquette'!B248</f>
        <v>0</v>
      </c>
      <c r="B248" s="138">
        <f>'[1]S2 Maquette'!C248</f>
        <v>0</v>
      </c>
      <c r="C248" s="43">
        <f>'[1]S2 Maquette'!F248</f>
        <v>0</v>
      </c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137"/>
      <c r="P248" s="137"/>
      <c r="Q248" s="137"/>
      <c r="R248" s="137"/>
      <c r="S248" s="137"/>
      <c r="T248" s="45"/>
      <c r="W248"/>
    </row>
    <row r="249" spans="1:23" ht="30.6" customHeight="1">
      <c r="A249" s="138">
        <f>'[1]S2 Maquette'!B249</f>
        <v>0</v>
      </c>
      <c r="B249" s="138">
        <f>'[1]S2 Maquette'!C249</f>
        <v>0</v>
      </c>
      <c r="C249" s="43">
        <f>'[1]S2 Maquette'!F249</f>
        <v>0</v>
      </c>
      <c r="D249" s="137"/>
      <c r="E249" s="137"/>
      <c r="F249" s="137"/>
      <c r="G249" s="137"/>
      <c r="H249" s="137"/>
      <c r="I249" s="137"/>
      <c r="J249" s="137"/>
      <c r="K249" s="137"/>
      <c r="L249" s="137"/>
      <c r="M249" s="137"/>
      <c r="N249" s="137"/>
      <c r="O249" s="137"/>
      <c r="P249" s="137"/>
      <c r="Q249" s="137"/>
      <c r="R249" s="137"/>
      <c r="S249" s="137"/>
      <c r="T249" s="45"/>
      <c r="W249"/>
    </row>
    <row r="250" spans="1:23" ht="30.6" customHeight="1">
      <c r="A250" s="138">
        <f>'[1]S2 Maquette'!B250</f>
        <v>0</v>
      </c>
      <c r="B250" s="138">
        <f>'[1]S2 Maquette'!C250</f>
        <v>0</v>
      </c>
      <c r="C250" s="43">
        <f>'[1]S2 Maquette'!F250</f>
        <v>0</v>
      </c>
      <c r="D250" s="137"/>
      <c r="E250" s="137"/>
      <c r="F250" s="137"/>
      <c r="G250" s="137"/>
      <c r="H250" s="137"/>
      <c r="I250" s="137"/>
      <c r="J250" s="137"/>
      <c r="K250" s="137"/>
      <c r="L250" s="137"/>
      <c r="M250" s="137"/>
      <c r="N250" s="137"/>
      <c r="O250" s="137"/>
      <c r="P250" s="137"/>
      <c r="Q250" s="137"/>
      <c r="R250" s="137"/>
      <c r="S250" s="137"/>
      <c r="T250" s="45"/>
      <c r="W250"/>
    </row>
    <row r="251" spans="1:23" ht="30.6" customHeight="1">
      <c r="A251" s="138">
        <f>'[1]S2 Maquette'!B251</f>
        <v>0</v>
      </c>
      <c r="B251" s="138">
        <f>'[1]S2 Maquette'!C251</f>
        <v>0</v>
      </c>
      <c r="C251" s="43">
        <f>'[1]S2 Maquette'!F251</f>
        <v>0</v>
      </c>
      <c r="D251" s="137"/>
      <c r="E251" s="137"/>
      <c r="F251" s="137"/>
      <c r="G251" s="137"/>
      <c r="H251" s="137"/>
      <c r="I251" s="137"/>
      <c r="J251" s="137"/>
      <c r="K251" s="137"/>
      <c r="L251" s="137"/>
      <c r="M251" s="137"/>
      <c r="N251" s="137"/>
      <c r="O251" s="137"/>
      <c r="P251" s="137"/>
      <c r="Q251" s="137"/>
      <c r="R251" s="137"/>
      <c r="S251" s="137"/>
      <c r="T251" s="45"/>
      <c r="W251"/>
    </row>
    <row r="252" spans="1:23" ht="30.6" customHeight="1">
      <c r="A252" s="138">
        <f>'[1]S2 Maquette'!B252</f>
        <v>0</v>
      </c>
      <c r="B252" s="138">
        <f>'[1]S2 Maquette'!C252</f>
        <v>0</v>
      </c>
      <c r="C252" s="43">
        <f>'[1]S2 Maquette'!F252</f>
        <v>0</v>
      </c>
      <c r="D252" s="137"/>
      <c r="E252" s="137"/>
      <c r="F252" s="137"/>
      <c r="G252" s="137"/>
      <c r="H252" s="137"/>
      <c r="I252" s="137"/>
      <c r="J252" s="137"/>
      <c r="K252" s="137"/>
      <c r="L252" s="137"/>
      <c r="M252" s="137"/>
      <c r="N252" s="137"/>
      <c r="O252" s="137"/>
      <c r="P252" s="137"/>
      <c r="Q252" s="137"/>
      <c r="R252" s="137"/>
      <c r="S252" s="137"/>
      <c r="T252" s="45"/>
      <c r="W252"/>
    </row>
    <row r="253" spans="1:23" ht="30.6" customHeight="1">
      <c r="A253" s="138">
        <f>'[1]S2 Maquette'!B253</f>
        <v>0</v>
      </c>
      <c r="B253" s="138">
        <f>'[1]S2 Maquette'!C253</f>
        <v>0</v>
      </c>
      <c r="C253" s="43">
        <f>'[1]S2 Maquette'!F253</f>
        <v>0</v>
      </c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45"/>
      <c r="W253"/>
    </row>
    <row r="254" spans="1:23" ht="30.6" customHeight="1">
      <c r="A254" s="138">
        <f>'[1]S2 Maquette'!B254</f>
        <v>0</v>
      </c>
      <c r="B254" s="138">
        <f>'[1]S2 Maquette'!C254</f>
        <v>0</v>
      </c>
      <c r="C254" s="43">
        <f>'[1]S2 Maquette'!F254</f>
        <v>0</v>
      </c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7"/>
      <c r="O254" s="137"/>
      <c r="P254" s="137"/>
      <c r="Q254" s="137"/>
      <c r="R254" s="137"/>
      <c r="S254" s="137"/>
      <c r="T254" s="45"/>
      <c r="W254"/>
    </row>
    <row r="255" spans="1:23" ht="30.6" customHeight="1">
      <c r="A255" s="138">
        <f>'[1]S2 Maquette'!B255</f>
        <v>0</v>
      </c>
      <c r="B255" s="138">
        <f>'[1]S2 Maquette'!C255</f>
        <v>0</v>
      </c>
      <c r="C255" s="43">
        <f>'[1]S2 Maquette'!F255</f>
        <v>0</v>
      </c>
      <c r="D255" s="137"/>
      <c r="E255" s="137"/>
      <c r="F255" s="137"/>
      <c r="G255" s="137"/>
      <c r="H255" s="137"/>
      <c r="I255" s="137"/>
      <c r="J255" s="137"/>
      <c r="K255" s="137"/>
      <c r="L255" s="137"/>
      <c r="M255" s="137"/>
      <c r="N255" s="137"/>
      <c r="O255" s="137"/>
      <c r="P255" s="137"/>
      <c r="Q255" s="137"/>
      <c r="R255" s="137"/>
      <c r="S255" s="137"/>
      <c r="T255" s="45"/>
      <c r="W255"/>
    </row>
    <row r="256" spans="1:23" ht="30.6" customHeight="1">
      <c r="A256" s="138">
        <f>'[1]S2 Maquette'!B256</f>
        <v>0</v>
      </c>
      <c r="B256" s="138">
        <f>'[1]S2 Maquette'!C256</f>
        <v>0</v>
      </c>
      <c r="C256" s="43">
        <f>'[1]S2 Maquette'!F256</f>
        <v>0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7"/>
      <c r="O256" s="137"/>
      <c r="P256" s="137"/>
      <c r="Q256" s="137"/>
      <c r="R256" s="137"/>
      <c r="S256" s="137"/>
      <c r="T256" s="45"/>
      <c r="W256"/>
    </row>
    <row r="257" spans="1:23" ht="30.6" customHeight="1">
      <c r="A257" s="138">
        <f>'[1]S2 Maquette'!B257</f>
        <v>0</v>
      </c>
      <c r="B257" s="138">
        <f>'[1]S2 Maquette'!C257</f>
        <v>0</v>
      </c>
      <c r="C257" s="43">
        <f>'[1]S2 Maquette'!F257</f>
        <v>0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7"/>
      <c r="O257" s="137"/>
      <c r="P257" s="137"/>
      <c r="Q257" s="137"/>
      <c r="R257" s="137"/>
      <c r="S257" s="137"/>
      <c r="T257" s="45"/>
      <c r="W257"/>
    </row>
    <row r="258" spans="1:23" ht="30.6" customHeight="1">
      <c r="A258" s="138">
        <f>'[1]S2 Maquette'!B258</f>
        <v>0</v>
      </c>
      <c r="B258" s="138">
        <f>'[1]S2 Maquette'!C258</f>
        <v>0</v>
      </c>
      <c r="C258" s="43">
        <f>'[1]S2 Maquette'!F258</f>
        <v>0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7"/>
      <c r="O258" s="137"/>
      <c r="P258" s="137"/>
      <c r="Q258" s="137"/>
      <c r="R258" s="137"/>
      <c r="S258" s="137"/>
      <c r="T258" s="45"/>
      <c r="W258"/>
    </row>
    <row r="259" spans="1:23" ht="30.6" customHeight="1">
      <c r="A259" s="138">
        <f>'[1]S2 Maquette'!B259</f>
        <v>0</v>
      </c>
      <c r="B259" s="138">
        <f>'[1]S2 Maquette'!C259</f>
        <v>0</v>
      </c>
      <c r="C259" s="43">
        <f>'[1]S2 Maquette'!F259</f>
        <v>0</v>
      </c>
      <c r="D259" s="137"/>
      <c r="E259" s="137"/>
      <c r="F259" s="137"/>
      <c r="G259" s="137"/>
      <c r="H259" s="137"/>
      <c r="I259" s="137"/>
      <c r="J259" s="137"/>
      <c r="K259" s="137"/>
      <c r="L259" s="137"/>
      <c r="M259" s="137"/>
      <c r="N259" s="137"/>
      <c r="O259" s="137"/>
      <c r="P259" s="137"/>
      <c r="Q259" s="137"/>
      <c r="R259" s="137"/>
      <c r="S259" s="137"/>
      <c r="T259" s="45"/>
      <c r="W259"/>
    </row>
    <row r="260" spans="1:23" ht="30.6" customHeight="1">
      <c r="A260" s="138">
        <f>'[1]S2 Maquette'!B260</f>
        <v>0</v>
      </c>
      <c r="B260" s="138">
        <f>'[1]S2 Maquette'!C260</f>
        <v>0</v>
      </c>
      <c r="C260" s="43">
        <f>'[1]S2 Maquette'!F260</f>
        <v>0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7"/>
      <c r="O260" s="137"/>
      <c r="P260" s="137"/>
      <c r="Q260" s="137"/>
      <c r="R260" s="137"/>
      <c r="S260" s="137"/>
      <c r="T260" s="45"/>
      <c r="W260"/>
    </row>
    <row r="261" spans="1:23" ht="30.6" customHeight="1">
      <c r="A261" s="138">
        <f>'[1]S2 Maquette'!B261</f>
        <v>0</v>
      </c>
      <c r="B261" s="138">
        <f>'[1]S2 Maquette'!C261</f>
        <v>0</v>
      </c>
      <c r="C261" s="43">
        <f>'[1]S2 Maquette'!F261</f>
        <v>0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M261" s="137"/>
      <c r="N261" s="137"/>
      <c r="O261" s="137"/>
      <c r="P261" s="137"/>
      <c r="Q261" s="137"/>
      <c r="R261" s="137"/>
      <c r="S261" s="137"/>
      <c r="T261" s="45"/>
      <c r="W261"/>
    </row>
    <row r="262" spans="1:23" ht="30.6" customHeight="1">
      <c r="A262" s="138">
        <f>'[1]S2 Maquette'!B262</f>
        <v>0</v>
      </c>
      <c r="B262" s="138">
        <f>'[1]S2 Maquette'!C262</f>
        <v>0</v>
      </c>
      <c r="C262" s="43">
        <f>'[1]S2 Maquette'!F262</f>
        <v>0</v>
      </c>
      <c r="D262" s="137"/>
      <c r="E262" s="137"/>
      <c r="F262" s="137"/>
      <c r="G262" s="137"/>
      <c r="H262" s="137"/>
      <c r="I262" s="137"/>
      <c r="J262" s="137"/>
      <c r="K262" s="137"/>
      <c r="L262" s="137"/>
      <c r="M262" s="137"/>
      <c r="N262" s="137"/>
      <c r="O262" s="137"/>
      <c r="P262" s="137"/>
      <c r="Q262" s="137"/>
      <c r="R262" s="137"/>
      <c r="S262" s="137"/>
      <c r="T262" s="45"/>
      <c r="W262"/>
    </row>
    <row r="263" spans="1:23" ht="30.6" customHeight="1">
      <c r="A263" s="138">
        <f>'[1]S2 Maquette'!B263</f>
        <v>0</v>
      </c>
      <c r="B263" s="138">
        <f>'[1]S2 Maquette'!C263</f>
        <v>0</v>
      </c>
      <c r="C263" s="43">
        <f>'[1]S2 Maquette'!F263</f>
        <v>0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M263" s="137"/>
      <c r="N263" s="137"/>
      <c r="O263" s="137"/>
      <c r="P263" s="137"/>
      <c r="Q263" s="137"/>
      <c r="R263" s="137"/>
      <c r="S263" s="137"/>
      <c r="T263" s="45"/>
      <c r="W263"/>
    </row>
    <row r="264" spans="1:23" ht="30.6" customHeight="1">
      <c r="A264" s="138">
        <f>'[1]S2 Maquette'!B264</f>
        <v>0</v>
      </c>
      <c r="B264" s="138">
        <f>'[1]S2 Maquette'!C264</f>
        <v>0</v>
      </c>
      <c r="C264" s="43">
        <f>'[1]S2 Maquette'!F264</f>
        <v>0</v>
      </c>
      <c r="D264" s="137"/>
      <c r="E264" s="137"/>
      <c r="F264" s="137"/>
      <c r="G264" s="137"/>
      <c r="H264" s="137"/>
      <c r="I264" s="137"/>
      <c r="J264" s="137"/>
      <c r="K264" s="137"/>
      <c r="L264" s="137"/>
      <c r="M264" s="137"/>
      <c r="N264" s="137"/>
      <c r="O264" s="137"/>
      <c r="P264" s="137"/>
      <c r="Q264" s="137"/>
      <c r="R264" s="137"/>
      <c r="S264" s="137"/>
      <c r="T264" s="45"/>
      <c r="W264"/>
    </row>
    <row r="265" spans="1:23" ht="30.6" customHeight="1">
      <c r="A265" s="138">
        <f>'[1]S2 Maquette'!B265</f>
        <v>0</v>
      </c>
      <c r="B265" s="138">
        <f>'[1]S2 Maquette'!C265</f>
        <v>0</v>
      </c>
      <c r="C265" s="43">
        <f>'[1]S2 Maquette'!F265</f>
        <v>0</v>
      </c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45"/>
      <c r="W265"/>
    </row>
    <row r="266" spans="1:23" ht="30.6" customHeight="1">
      <c r="A266" s="138">
        <f>'[1]S2 Maquette'!B266</f>
        <v>0</v>
      </c>
      <c r="B266" s="138">
        <f>'[1]S2 Maquette'!C266</f>
        <v>0</v>
      </c>
      <c r="C266" s="43">
        <f>'[1]S2 Maquette'!F266</f>
        <v>0</v>
      </c>
      <c r="D266" s="137"/>
      <c r="E266" s="137"/>
      <c r="F266" s="137"/>
      <c r="G266" s="137"/>
      <c r="H266" s="137"/>
      <c r="I266" s="137"/>
      <c r="J266" s="137"/>
      <c r="K266" s="137"/>
      <c r="L266" s="137"/>
      <c r="M266" s="137"/>
      <c r="N266" s="137"/>
      <c r="O266" s="137"/>
      <c r="P266" s="137"/>
      <c r="Q266" s="137"/>
      <c r="R266" s="137"/>
      <c r="S266" s="137"/>
      <c r="T266" s="45"/>
      <c r="W266"/>
    </row>
    <row r="267" spans="1:23" ht="30.6" customHeight="1">
      <c r="A267" s="138">
        <f>'[1]S2 Maquette'!B267</f>
        <v>0</v>
      </c>
      <c r="B267" s="138">
        <f>'[1]S2 Maquette'!C267</f>
        <v>0</v>
      </c>
      <c r="C267" s="43">
        <f>'[1]S2 Maquette'!F267</f>
        <v>0</v>
      </c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137"/>
      <c r="P267" s="137"/>
      <c r="Q267" s="137"/>
      <c r="R267" s="137"/>
      <c r="S267" s="137"/>
      <c r="T267" s="45"/>
      <c r="W267"/>
    </row>
    <row r="268" spans="1:23" ht="30.6" customHeight="1">
      <c r="A268" s="138">
        <f>'[1]S2 Maquette'!B268</f>
        <v>0</v>
      </c>
      <c r="B268" s="138">
        <f>'[1]S2 Maquette'!C268</f>
        <v>0</v>
      </c>
      <c r="C268" s="43">
        <f>'[1]S2 Maquette'!F268</f>
        <v>0</v>
      </c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7"/>
      <c r="O268" s="137"/>
      <c r="P268" s="137"/>
      <c r="Q268" s="137"/>
      <c r="R268" s="137"/>
      <c r="S268" s="137"/>
      <c r="T268" s="45"/>
      <c r="W268"/>
    </row>
    <row r="269" spans="1:23" ht="30.6" customHeight="1">
      <c r="A269" s="138">
        <f>'[1]S2 Maquette'!B269</f>
        <v>0</v>
      </c>
      <c r="B269" s="138">
        <f>'[1]S2 Maquette'!C269</f>
        <v>0</v>
      </c>
      <c r="C269" s="43">
        <f>'[1]S2 Maquette'!F269</f>
        <v>0</v>
      </c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45"/>
      <c r="W269"/>
    </row>
    <row r="270" spans="1:23" ht="30.6" customHeight="1">
      <c r="A270" s="138">
        <f>'[1]S2 Maquette'!B270</f>
        <v>0</v>
      </c>
      <c r="B270" s="138">
        <f>'[1]S2 Maquette'!C270</f>
        <v>0</v>
      </c>
      <c r="C270" s="43">
        <f>'[1]S2 Maquette'!F270</f>
        <v>0</v>
      </c>
      <c r="D270" s="137"/>
      <c r="E270" s="137"/>
      <c r="F270" s="137"/>
      <c r="G270" s="137"/>
      <c r="H270" s="137"/>
      <c r="I270" s="137"/>
      <c r="J270" s="137"/>
      <c r="K270" s="137"/>
      <c r="L270" s="137"/>
      <c r="M270" s="137"/>
      <c r="N270" s="137"/>
      <c r="O270" s="137"/>
      <c r="P270" s="137"/>
      <c r="Q270" s="137"/>
      <c r="R270" s="137"/>
      <c r="S270" s="137"/>
      <c r="T270" s="45"/>
      <c r="W270"/>
    </row>
    <row r="271" spans="1:23" ht="30.6" customHeight="1">
      <c r="A271" s="138">
        <f>'[1]S2 Maquette'!B271</f>
        <v>0</v>
      </c>
      <c r="B271" s="138">
        <f>'[1]S2 Maquette'!C271</f>
        <v>0</v>
      </c>
      <c r="C271" s="43">
        <f>'[1]S2 Maquette'!F271</f>
        <v>0</v>
      </c>
      <c r="D271" s="137"/>
      <c r="E271" s="137"/>
      <c r="F271" s="137"/>
      <c r="G271" s="137"/>
      <c r="H271" s="137"/>
      <c r="I271" s="137"/>
      <c r="J271" s="137"/>
      <c r="K271" s="137"/>
      <c r="L271" s="137"/>
      <c r="M271" s="137"/>
      <c r="N271" s="137"/>
      <c r="O271" s="137"/>
      <c r="P271" s="137"/>
      <c r="Q271" s="137"/>
      <c r="R271" s="137"/>
      <c r="S271" s="137"/>
      <c r="T271" s="45"/>
      <c r="W271"/>
    </row>
    <row r="272" spans="1:23" ht="30.6" customHeight="1">
      <c r="A272" s="138">
        <f>'[1]S2 Maquette'!B272</f>
        <v>0</v>
      </c>
      <c r="B272" s="138">
        <f>'[1]S2 Maquette'!C272</f>
        <v>0</v>
      </c>
      <c r="C272" s="43">
        <f>'[1]S2 Maquette'!F272</f>
        <v>0</v>
      </c>
      <c r="D272" s="137"/>
      <c r="E272" s="137"/>
      <c r="F272" s="137"/>
      <c r="G272" s="137"/>
      <c r="H272" s="137"/>
      <c r="I272" s="137"/>
      <c r="J272" s="137"/>
      <c r="K272" s="137"/>
      <c r="L272" s="137"/>
      <c r="M272" s="137"/>
      <c r="N272" s="137"/>
      <c r="O272" s="137"/>
      <c r="P272" s="137"/>
      <c r="Q272" s="137"/>
      <c r="R272" s="137"/>
      <c r="S272" s="137"/>
      <c r="T272" s="45"/>
      <c r="W272"/>
    </row>
    <row r="273" spans="1:23" ht="30.6" customHeight="1">
      <c r="A273" s="138">
        <f>'[1]S2 Maquette'!B273</f>
        <v>0</v>
      </c>
      <c r="B273" s="138">
        <f>'[1]S2 Maquette'!C273</f>
        <v>0</v>
      </c>
      <c r="C273" s="43">
        <f>'[1]S2 Maquette'!F273</f>
        <v>0</v>
      </c>
      <c r="D273" s="137"/>
      <c r="E273" s="137"/>
      <c r="F273" s="137"/>
      <c r="G273" s="137"/>
      <c r="H273" s="137"/>
      <c r="I273" s="137"/>
      <c r="J273" s="137"/>
      <c r="K273" s="137"/>
      <c r="L273" s="137"/>
      <c r="M273" s="137"/>
      <c r="N273" s="137"/>
      <c r="O273" s="137"/>
      <c r="P273" s="137"/>
      <c r="Q273" s="137"/>
      <c r="R273" s="137"/>
      <c r="S273" s="137"/>
      <c r="T273" s="45"/>
      <c r="W273"/>
    </row>
    <row r="274" spans="1:23" ht="30.6" customHeight="1">
      <c r="A274" s="138">
        <f>'[1]S2 Maquette'!B274</f>
        <v>0</v>
      </c>
      <c r="B274" s="138">
        <f>'[1]S2 Maquette'!C274</f>
        <v>0</v>
      </c>
      <c r="C274" s="43">
        <f>'[1]S2 Maquette'!F274</f>
        <v>0</v>
      </c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7"/>
      <c r="O274" s="137"/>
      <c r="P274" s="137"/>
      <c r="Q274" s="137"/>
      <c r="R274" s="137"/>
      <c r="S274" s="137"/>
      <c r="T274" s="45"/>
      <c r="W274"/>
    </row>
    <row r="275" spans="1:23" ht="30.6" customHeight="1">
      <c r="A275" s="138">
        <f>'[1]S2 Maquette'!B275</f>
        <v>0</v>
      </c>
      <c r="B275" s="138">
        <f>'[1]S2 Maquette'!C275</f>
        <v>0</v>
      </c>
      <c r="C275" s="43">
        <f>'[1]S2 Maquette'!F275</f>
        <v>0</v>
      </c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45"/>
      <c r="W275"/>
    </row>
    <row r="276" spans="1:23" ht="30.6" customHeight="1">
      <c r="A276" s="138">
        <f>'[1]S2 Maquette'!B276</f>
        <v>0</v>
      </c>
      <c r="B276" s="138">
        <f>'[1]S2 Maquette'!C276</f>
        <v>0</v>
      </c>
      <c r="C276" s="43">
        <f>'[1]S2 Maquette'!F276</f>
        <v>0</v>
      </c>
      <c r="D276" s="137"/>
      <c r="E276" s="137"/>
      <c r="F276" s="137"/>
      <c r="G276" s="137"/>
      <c r="H276" s="137"/>
      <c r="I276" s="137"/>
      <c r="J276" s="137"/>
      <c r="K276" s="137"/>
      <c r="L276" s="137"/>
      <c r="M276" s="137"/>
      <c r="N276" s="137"/>
      <c r="O276" s="137"/>
      <c r="P276" s="137"/>
      <c r="Q276" s="137"/>
      <c r="R276" s="137"/>
      <c r="S276" s="137"/>
      <c r="T276" s="45"/>
      <c r="W276"/>
    </row>
    <row r="277" spans="1:23" ht="30.6" customHeight="1">
      <c r="A277" s="138">
        <f>'[1]S2 Maquette'!B277</f>
        <v>0</v>
      </c>
      <c r="B277" s="138">
        <f>'[1]S2 Maquette'!C277</f>
        <v>0</v>
      </c>
      <c r="C277" s="43">
        <f>'[1]S2 Maquette'!F277</f>
        <v>0</v>
      </c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7"/>
      <c r="O277" s="137"/>
      <c r="P277" s="137"/>
      <c r="Q277" s="137"/>
      <c r="R277" s="137"/>
      <c r="S277" s="137"/>
      <c r="T277" s="45"/>
      <c r="W277"/>
    </row>
    <row r="278" spans="1:23" ht="30.6" customHeight="1">
      <c r="A278" s="138">
        <f>'[1]S2 Maquette'!B278</f>
        <v>0</v>
      </c>
      <c r="B278" s="138">
        <f>'[1]S2 Maquette'!C278</f>
        <v>0</v>
      </c>
      <c r="C278" s="43">
        <f>'[1]S2 Maquette'!F278</f>
        <v>0</v>
      </c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7"/>
      <c r="P278" s="137"/>
      <c r="Q278" s="137"/>
      <c r="R278" s="137"/>
      <c r="S278" s="137"/>
      <c r="T278" s="45"/>
      <c r="W278"/>
    </row>
    <row r="279" spans="1:23" ht="30.6" customHeight="1">
      <c r="A279" s="138">
        <f>'[1]S2 Maquette'!B279</f>
        <v>0</v>
      </c>
      <c r="B279" s="138">
        <f>'[1]S2 Maquette'!C279</f>
        <v>0</v>
      </c>
      <c r="C279" s="43">
        <f>'[1]S2 Maquette'!F279</f>
        <v>0</v>
      </c>
      <c r="D279" s="137"/>
      <c r="E279" s="137"/>
      <c r="F279" s="137"/>
      <c r="G279" s="137"/>
      <c r="H279" s="137"/>
      <c r="I279" s="137"/>
      <c r="J279" s="137"/>
      <c r="K279" s="137"/>
      <c r="L279" s="137"/>
      <c r="M279" s="137"/>
      <c r="N279" s="137"/>
      <c r="O279" s="137"/>
      <c r="P279" s="137"/>
      <c r="Q279" s="137"/>
      <c r="R279" s="137"/>
      <c r="S279" s="137"/>
      <c r="T279" s="45"/>
      <c r="W279"/>
    </row>
    <row r="280" spans="1:23" ht="30.6" customHeight="1">
      <c r="A280" s="138">
        <f>'[1]S2 Maquette'!B280</f>
        <v>0</v>
      </c>
      <c r="B280" s="138">
        <f>'[1]S2 Maquette'!C280</f>
        <v>0</v>
      </c>
      <c r="C280" s="43">
        <f>'[1]S2 Maquette'!F280</f>
        <v>0</v>
      </c>
      <c r="D280" s="137"/>
      <c r="E280" s="137"/>
      <c r="F280" s="137"/>
      <c r="G280" s="137"/>
      <c r="H280" s="137"/>
      <c r="I280" s="137"/>
      <c r="J280" s="137"/>
      <c r="K280" s="137"/>
      <c r="L280" s="137"/>
      <c r="M280" s="137"/>
      <c r="N280" s="137"/>
      <c r="O280" s="137"/>
      <c r="P280" s="137"/>
      <c r="Q280" s="137"/>
      <c r="R280" s="137"/>
      <c r="S280" s="137"/>
      <c r="T280" s="45"/>
      <c r="W280"/>
    </row>
    <row r="281" spans="1:23" ht="30.6" customHeight="1">
      <c r="A281" s="138">
        <f>'[1]S2 Maquette'!B281</f>
        <v>0</v>
      </c>
      <c r="B281" s="138">
        <f>'[1]S2 Maquette'!C281</f>
        <v>0</v>
      </c>
      <c r="C281" s="43">
        <f>'[1]S2 Maquette'!F281</f>
        <v>0</v>
      </c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45"/>
      <c r="W281"/>
    </row>
    <row r="282" spans="1:23" ht="30.6" customHeight="1">
      <c r="A282" s="138">
        <f>'[1]S2 Maquette'!B282</f>
        <v>0</v>
      </c>
      <c r="B282" s="138">
        <f>'[1]S2 Maquette'!C282</f>
        <v>0</v>
      </c>
      <c r="C282" s="43">
        <f>'[1]S2 Maquette'!F282</f>
        <v>0</v>
      </c>
      <c r="D282" s="137"/>
      <c r="E282" s="137"/>
      <c r="F282" s="137"/>
      <c r="G282" s="137"/>
      <c r="H282" s="137"/>
      <c r="I282" s="137"/>
      <c r="J282" s="137"/>
      <c r="K282" s="137"/>
      <c r="L282" s="137"/>
      <c r="M282" s="137"/>
      <c r="N282" s="137"/>
      <c r="O282" s="137"/>
      <c r="P282" s="137"/>
      <c r="Q282" s="137"/>
      <c r="R282" s="137"/>
      <c r="S282" s="137"/>
      <c r="T282" s="45"/>
      <c r="W282"/>
    </row>
    <row r="283" spans="1:23" ht="30.6" customHeight="1">
      <c r="A283" s="138">
        <f>'[1]S2 Maquette'!B283</f>
        <v>0</v>
      </c>
      <c r="B283" s="138">
        <f>'[1]S2 Maquette'!C283</f>
        <v>0</v>
      </c>
      <c r="C283" s="43">
        <f>'[1]S2 Maquette'!F283</f>
        <v>0</v>
      </c>
      <c r="D283" s="137"/>
      <c r="E283" s="137"/>
      <c r="F283" s="137"/>
      <c r="G283" s="137"/>
      <c r="H283" s="137"/>
      <c r="I283" s="137"/>
      <c r="J283" s="137"/>
      <c r="K283" s="137"/>
      <c r="L283" s="137"/>
      <c r="M283" s="137"/>
      <c r="N283" s="137"/>
      <c r="O283" s="137"/>
      <c r="P283" s="137"/>
      <c r="Q283" s="137"/>
      <c r="R283" s="137"/>
      <c r="S283" s="137"/>
      <c r="T283" s="45"/>
      <c r="W283"/>
    </row>
    <row r="284" spans="1:23" ht="30.6" customHeight="1">
      <c r="A284" s="138">
        <f>'[1]S2 Maquette'!B284</f>
        <v>0</v>
      </c>
      <c r="B284" s="138">
        <f>'[1]S2 Maquette'!C284</f>
        <v>0</v>
      </c>
      <c r="C284" s="43">
        <f>'[1]S2 Maquette'!F284</f>
        <v>0</v>
      </c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7"/>
      <c r="O284" s="137"/>
      <c r="P284" s="137"/>
      <c r="Q284" s="137"/>
      <c r="R284" s="137"/>
      <c r="S284" s="137"/>
      <c r="T284" s="45"/>
      <c r="W284"/>
    </row>
    <row r="285" spans="1:23" ht="30.6" customHeight="1">
      <c r="A285" s="138">
        <f>'[1]S2 Maquette'!B285</f>
        <v>0</v>
      </c>
      <c r="B285" s="138">
        <f>'[1]S2 Maquette'!C285</f>
        <v>0</v>
      </c>
      <c r="C285" s="43">
        <f>'[1]S2 Maquette'!F285</f>
        <v>0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37"/>
      <c r="Q285" s="137"/>
      <c r="R285" s="137"/>
      <c r="S285" s="137"/>
      <c r="T285" s="45"/>
      <c r="W285"/>
    </row>
    <row r="286" spans="1:23" ht="30.6" customHeight="1">
      <c r="A286" s="138">
        <f>'[1]S2 Maquette'!B286</f>
        <v>0</v>
      </c>
      <c r="B286" s="138">
        <f>'[1]S2 Maquette'!C286</f>
        <v>0</v>
      </c>
      <c r="C286" s="43">
        <f>'[1]S2 Maquette'!F286</f>
        <v>0</v>
      </c>
      <c r="D286" s="137"/>
      <c r="E286" s="137"/>
      <c r="F286" s="137"/>
      <c r="G286" s="137"/>
      <c r="H286" s="137"/>
      <c r="I286" s="137"/>
      <c r="J286" s="137"/>
      <c r="K286" s="137"/>
      <c r="L286" s="137"/>
      <c r="M286" s="137"/>
      <c r="N286" s="137"/>
      <c r="O286" s="137"/>
      <c r="P286" s="137"/>
      <c r="Q286" s="137"/>
      <c r="R286" s="137"/>
      <c r="S286" s="137"/>
      <c r="T286" s="45"/>
      <c r="W286"/>
    </row>
    <row r="287" spans="1:23" ht="30.6" customHeight="1">
      <c r="A287" s="138">
        <f>'[1]S2 Maquette'!B287</f>
        <v>0</v>
      </c>
      <c r="B287" s="138">
        <f>'[1]S2 Maquette'!C287</f>
        <v>0</v>
      </c>
      <c r="C287" s="43">
        <f>'[1]S2 Maquette'!F287</f>
        <v>0</v>
      </c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7"/>
      <c r="O287" s="137"/>
      <c r="P287" s="137"/>
      <c r="Q287" s="137"/>
      <c r="R287" s="137"/>
      <c r="S287" s="137"/>
      <c r="T287" s="45"/>
      <c r="W287"/>
    </row>
    <row r="288" spans="1:23" ht="30.6" customHeight="1">
      <c r="A288" s="138">
        <f>'[1]S2 Maquette'!B288</f>
        <v>0</v>
      </c>
      <c r="B288" s="138">
        <f>'[1]S2 Maquette'!C288</f>
        <v>0</v>
      </c>
      <c r="C288" s="43">
        <f>'[1]S2 Maquette'!F288</f>
        <v>0</v>
      </c>
      <c r="D288" s="137"/>
      <c r="E288" s="137"/>
      <c r="F288" s="137"/>
      <c r="G288" s="137"/>
      <c r="H288" s="137"/>
      <c r="I288" s="137"/>
      <c r="J288" s="137"/>
      <c r="K288" s="137"/>
      <c r="L288" s="137"/>
      <c r="M288" s="137"/>
      <c r="N288" s="137"/>
      <c r="O288" s="137"/>
      <c r="P288" s="137"/>
      <c r="Q288" s="137"/>
      <c r="R288" s="137"/>
      <c r="S288" s="137"/>
      <c r="T288" s="45"/>
      <c r="W288"/>
    </row>
    <row r="289" spans="1:23" ht="30.6" customHeight="1">
      <c r="A289" s="138">
        <f>'[1]S2 Maquette'!B289</f>
        <v>0</v>
      </c>
      <c r="B289" s="138">
        <f>'[1]S2 Maquette'!C289</f>
        <v>0</v>
      </c>
      <c r="C289" s="43">
        <f>'[1]S2 Maquette'!F289</f>
        <v>0</v>
      </c>
      <c r="D289" s="137"/>
      <c r="E289" s="137"/>
      <c r="F289" s="137"/>
      <c r="G289" s="137"/>
      <c r="H289" s="137"/>
      <c r="I289" s="137"/>
      <c r="J289" s="137"/>
      <c r="K289" s="137"/>
      <c r="L289" s="137"/>
      <c r="M289" s="137"/>
      <c r="N289" s="137"/>
      <c r="O289" s="137"/>
      <c r="P289" s="137"/>
      <c r="Q289" s="137"/>
      <c r="R289" s="137"/>
      <c r="S289" s="137"/>
      <c r="T289" s="45"/>
      <c r="W289"/>
    </row>
    <row r="290" spans="1:23" ht="30.6" customHeight="1">
      <c r="A290" s="138">
        <f>'[1]S2 Maquette'!B290</f>
        <v>0</v>
      </c>
      <c r="B290" s="138">
        <f>'[1]S2 Maquette'!C290</f>
        <v>0</v>
      </c>
      <c r="C290" s="43">
        <f>'[1]S2 Maquette'!F290</f>
        <v>0</v>
      </c>
      <c r="D290" s="137"/>
      <c r="E290" s="137"/>
      <c r="F290" s="137"/>
      <c r="G290" s="137"/>
      <c r="H290" s="137"/>
      <c r="I290" s="137"/>
      <c r="J290" s="137"/>
      <c r="K290" s="137"/>
      <c r="L290" s="137"/>
      <c r="M290" s="137"/>
      <c r="N290" s="137"/>
      <c r="O290" s="137"/>
      <c r="P290" s="137"/>
      <c r="Q290" s="137"/>
      <c r="R290" s="137"/>
      <c r="S290" s="137"/>
      <c r="T290" s="45"/>
      <c r="W290"/>
    </row>
    <row r="291" spans="1:23" ht="30.6" customHeight="1">
      <c r="A291" s="138">
        <f>'[1]S2 Maquette'!B291</f>
        <v>0</v>
      </c>
      <c r="B291" s="138">
        <f>'[1]S2 Maquette'!C291</f>
        <v>0</v>
      </c>
      <c r="C291" s="43">
        <f>'[1]S2 Maquette'!F291</f>
        <v>0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7"/>
      <c r="O291" s="137"/>
      <c r="P291" s="137"/>
      <c r="Q291" s="137"/>
      <c r="R291" s="137"/>
      <c r="S291" s="137"/>
      <c r="T291" s="45"/>
      <c r="W291"/>
    </row>
    <row r="292" spans="1:23" ht="30.6" customHeight="1">
      <c r="A292" s="138">
        <f>'[1]S2 Maquette'!B292</f>
        <v>0</v>
      </c>
      <c r="B292" s="138">
        <f>'[1]S2 Maquette'!C292</f>
        <v>0</v>
      </c>
      <c r="C292" s="43">
        <f>'[1]S2 Maquette'!F292</f>
        <v>0</v>
      </c>
      <c r="D292" s="137"/>
      <c r="E292" s="137"/>
      <c r="F292" s="137"/>
      <c r="G292" s="137"/>
      <c r="H292" s="137"/>
      <c r="I292" s="137"/>
      <c r="J292" s="137"/>
      <c r="K292" s="137"/>
      <c r="L292" s="137"/>
      <c r="M292" s="137"/>
      <c r="N292" s="137"/>
      <c r="O292" s="137"/>
      <c r="P292" s="137"/>
      <c r="Q292" s="137"/>
      <c r="R292" s="137"/>
      <c r="S292" s="137"/>
      <c r="T292" s="45"/>
      <c r="W292"/>
    </row>
    <row r="293" spans="1:23" ht="30.6" customHeight="1">
      <c r="A293" s="138">
        <f>'[1]S2 Maquette'!B293</f>
        <v>0</v>
      </c>
      <c r="B293" s="138">
        <f>'[1]S2 Maquette'!C293</f>
        <v>0</v>
      </c>
      <c r="C293" s="43">
        <f>'[1]S2 Maquette'!F293</f>
        <v>0</v>
      </c>
      <c r="D293" s="137"/>
      <c r="E293" s="137"/>
      <c r="F293" s="137"/>
      <c r="G293" s="137"/>
      <c r="H293" s="137"/>
      <c r="I293" s="137"/>
      <c r="J293" s="137"/>
      <c r="K293" s="137"/>
      <c r="L293" s="137"/>
      <c r="M293" s="137"/>
      <c r="N293" s="137"/>
      <c r="O293" s="137"/>
      <c r="P293" s="137"/>
      <c r="Q293" s="137"/>
      <c r="R293" s="137"/>
      <c r="S293" s="137"/>
      <c r="T293" s="45"/>
      <c r="W293"/>
    </row>
    <row r="294" spans="1:23" ht="30.6" customHeight="1">
      <c r="A294" s="138">
        <f>'[1]S2 Maquette'!B294</f>
        <v>0</v>
      </c>
      <c r="B294" s="138">
        <f>'[1]S2 Maquette'!C294</f>
        <v>0</v>
      </c>
      <c r="C294" s="43">
        <f>'[1]S2 Maquette'!F294</f>
        <v>0</v>
      </c>
      <c r="D294" s="137"/>
      <c r="E294" s="137"/>
      <c r="F294" s="137"/>
      <c r="G294" s="137"/>
      <c r="H294" s="137"/>
      <c r="I294" s="137"/>
      <c r="J294" s="137"/>
      <c r="K294" s="137"/>
      <c r="L294" s="137"/>
      <c r="M294" s="137"/>
      <c r="N294" s="137"/>
      <c r="O294" s="137"/>
      <c r="P294" s="137"/>
      <c r="Q294" s="137"/>
      <c r="R294" s="137"/>
      <c r="S294" s="137"/>
      <c r="T294" s="45"/>
      <c r="W294"/>
    </row>
    <row r="295" spans="1:23" ht="30.6" customHeight="1">
      <c r="A295" s="138">
        <f>'[1]S2 Maquette'!B295</f>
        <v>0</v>
      </c>
      <c r="B295" s="138">
        <f>'[1]S2 Maquette'!C295</f>
        <v>0</v>
      </c>
      <c r="C295" s="43">
        <f>'[1]S2 Maquette'!F295</f>
        <v>0</v>
      </c>
      <c r="D295" s="137"/>
      <c r="E295" s="137"/>
      <c r="F295" s="137"/>
      <c r="G295" s="137"/>
      <c r="H295" s="137"/>
      <c r="I295" s="137"/>
      <c r="J295" s="137"/>
      <c r="K295" s="137"/>
      <c r="L295" s="137"/>
      <c r="M295" s="137"/>
      <c r="N295" s="137"/>
      <c r="O295" s="137"/>
      <c r="P295" s="137"/>
      <c r="Q295" s="137"/>
      <c r="R295" s="137"/>
      <c r="S295" s="137"/>
      <c r="T295" s="45"/>
      <c r="W295"/>
    </row>
    <row r="296" spans="1:23" ht="30.6" customHeight="1">
      <c r="A296" s="138">
        <f>'[1]S2 Maquette'!B296</f>
        <v>0</v>
      </c>
      <c r="B296" s="138">
        <f>'[1]S2 Maquette'!C296</f>
        <v>0</v>
      </c>
      <c r="C296" s="43">
        <f>'[1]S2 Maquette'!F296</f>
        <v>0</v>
      </c>
      <c r="D296" s="137"/>
      <c r="E296" s="137"/>
      <c r="F296" s="137"/>
      <c r="G296" s="137"/>
      <c r="H296" s="137"/>
      <c r="I296" s="137"/>
      <c r="J296" s="137"/>
      <c r="K296" s="137"/>
      <c r="L296" s="137"/>
      <c r="M296" s="137"/>
      <c r="N296" s="137"/>
      <c r="O296" s="137"/>
      <c r="P296" s="137"/>
      <c r="Q296" s="137"/>
      <c r="R296" s="137"/>
      <c r="S296" s="137"/>
      <c r="T296" s="45"/>
      <c r="W296"/>
    </row>
    <row r="297" spans="1:23" ht="30.6" customHeight="1">
      <c r="A297" s="138">
        <f>'[1]S2 Maquette'!B297</f>
        <v>0</v>
      </c>
      <c r="B297" s="138">
        <f>'[1]S2 Maquette'!C297</f>
        <v>0</v>
      </c>
      <c r="C297" s="43">
        <f>'[1]S2 Maquette'!F297</f>
        <v>0</v>
      </c>
      <c r="D297" s="137"/>
      <c r="E297" s="137"/>
      <c r="F297" s="137"/>
      <c r="G297" s="137"/>
      <c r="H297" s="137"/>
      <c r="I297" s="137"/>
      <c r="J297" s="137"/>
      <c r="K297" s="137"/>
      <c r="L297" s="137"/>
      <c r="M297" s="137"/>
      <c r="N297" s="137"/>
      <c r="O297" s="137"/>
      <c r="P297" s="137"/>
      <c r="Q297" s="137"/>
      <c r="R297" s="137"/>
      <c r="S297" s="137"/>
      <c r="T297" s="45"/>
      <c r="W297"/>
    </row>
    <row r="298" spans="1:23" ht="30.6" customHeight="1">
      <c r="A298" s="138">
        <f>'[1]S2 Maquette'!B298</f>
        <v>0</v>
      </c>
      <c r="B298" s="138">
        <f>'[1]S2 Maquette'!C298</f>
        <v>0</v>
      </c>
      <c r="C298" s="43">
        <f>'[1]S2 Maquette'!F298</f>
        <v>0</v>
      </c>
      <c r="D298" s="137"/>
      <c r="E298" s="137"/>
      <c r="F298" s="137"/>
      <c r="G298" s="137"/>
      <c r="H298" s="137"/>
      <c r="I298" s="137"/>
      <c r="J298" s="137"/>
      <c r="K298" s="137"/>
      <c r="L298" s="137"/>
      <c r="M298" s="137"/>
      <c r="N298" s="137"/>
      <c r="O298" s="137"/>
      <c r="P298" s="137"/>
      <c r="Q298" s="137"/>
      <c r="R298" s="137"/>
      <c r="S298" s="137"/>
      <c r="T298" s="45"/>
      <c r="W298"/>
    </row>
    <row r="299" spans="1:23" ht="30.6" customHeight="1">
      <c r="A299" s="138">
        <f>'[1]S2 Maquette'!B299</f>
        <v>0</v>
      </c>
      <c r="B299" s="138">
        <f>'[1]S2 Maquette'!C299</f>
        <v>0</v>
      </c>
      <c r="C299" s="43">
        <f>'[1]S2 Maquette'!F299</f>
        <v>0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7"/>
      <c r="O299" s="137"/>
      <c r="P299" s="137"/>
      <c r="Q299" s="137"/>
      <c r="R299" s="137"/>
      <c r="S299" s="137"/>
      <c r="T299" s="45"/>
      <c r="W299"/>
    </row>
    <row r="300" spans="1:23" ht="30.6" customHeight="1">
      <c r="A300" s="138">
        <f>'[1]S2 Maquette'!B300</f>
        <v>0</v>
      </c>
      <c r="B300" s="138">
        <f>'[1]S2 Maquette'!C300</f>
        <v>0</v>
      </c>
      <c r="C300" s="43">
        <f>'[1]S2 Maquette'!F300</f>
        <v>0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7"/>
      <c r="O300" s="137"/>
      <c r="P300" s="137"/>
      <c r="Q300" s="137"/>
      <c r="R300" s="137"/>
      <c r="S300" s="137"/>
      <c r="T300" s="45"/>
      <c r="W300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7 A12:A17 A301:A999">
    <cfRule type="expression" dxfId="999" priority="61">
      <formula>$C1="Parcours Pédagogique"</formula>
    </cfRule>
    <cfRule type="expression" dxfId="998" priority="62">
      <formula>$C1="BLOC"</formula>
    </cfRule>
    <cfRule type="expression" dxfId="997" priority="63">
      <formula>$C1="OPTION"</formula>
    </cfRule>
  </conditionalFormatting>
  <conditionalFormatting sqref="A18:S26 A43:S300 T18 A27:C42">
    <cfRule type="expression" dxfId="996" priority="68">
      <formula>$C18="Modification MCC"</formula>
    </cfRule>
  </conditionalFormatting>
  <conditionalFormatting sqref="B1:S7 C8:S9 C10 E10 J10:S11 B12:M12 P12 B13:L13 B14:N14 P14:S17 B15:M17 B301:S999">
    <cfRule type="expression" dxfId="995" priority="65">
      <formula>$D1="Modification"</formula>
    </cfRule>
    <cfRule type="expression" dxfId="994" priority="66">
      <formula>$D1="Création"</formula>
    </cfRule>
    <cfRule type="expression" dxfId="993" priority="67">
      <formula>$D1="Fermeture"</formula>
    </cfRule>
  </conditionalFormatting>
  <conditionalFormatting sqref="B1:S7 C8:S9 J10:S11 B12:M12 B13:L13 B14:N14 B15:M17 B301:S999 C10 E10 P12 P14:S17">
    <cfRule type="expression" dxfId="992" priority="64">
      <formula>$D1="Modification MCC"</formula>
    </cfRule>
  </conditionalFormatting>
  <conditionalFormatting sqref="C1:S9 C10 E10 J10:S11 C12:S26 C27:C42 C43:S1001">
    <cfRule type="expression" dxfId="991" priority="58">
      <formula>$B1="Option"</formula>
    </cfRule>
  </conditionalFormatting>
  <conditionalFormatting sqref="D27:J40 L40:M40 D41:S42 L27:L39 P40:S40">
    <cfRule type="expression" dxfId="990" priority="52">
      <formula>$C27="Modification MCC"</formula>
    </cfRule>
  </conditionalFormatting>
  <conditionalFormatting sqref="D27:J40 L27:L40 M40 P40:S40 D41:S42">
    <cfRule type="expression" dxfId="989" priority="53">
      <formula>$C27="Modification"</formula>
    </cfRule>
    <cfRule type="expression" dxfId="988" priority="54">
      <formula>$C27="Création"</formula>
    </cfRule>
    <cfRule type="expression" dxfId="987" priority="55">
      <formula>$C27="Fermeture"</formula>
    </cfRule>
  </conditionalFormatting>
  <conditionalFormatting sqref="D37:K37 D27:J36 D38:J40">
    <cfRule type="expression" dxfId="986" priority="17">
      <formula>$B27="Option"</formula>
    </cfRule>
  </conditionalFormatting>
  <conditionalFormatting sqref="J1:J26 J43:J1001">
    <cfRule type="expression" dxfId="985" priority="60">
      <formula>$I1="NON"</formula>
    </cfRule>
  </conditionalFormatting>
  <conditionalFormatting sqref="J27:J42">
    <cfRule type="expression" dxfId="984" priority="51">
      <formula>$I27="NON"</formula>
    </cfRule>
  </conditionalFormatting>
  <conditionalFormatting sqref="K37">
    <cfRule type="expression" dxfId="983" priority="18">
      <formula>$C37="Modification MCC"</formula>
    </cfRule>
    <cfRule type="expression" dxfId="982" priority="19">
      <formula>$C37="Modification"</formula>
    </cfRule>
    <cfRule type="expression" dxfId="981" priority="20">
      <formula>$C37="Création"</formula>
    </cfRule>
    <cfRule type="expression" dxfId="980" priority="21">
      <formula>$C37="Fermeture"</formula>
    </cfRule>
  </conditionalFormatting>
  <conditionalFormatting sqref="L18:L26 L43:L300">
    <cfRule type="expression" dxfId="979" priority="73">
      <formula>$K18="CCI (CC Intégral)"</formula>
    </cfRule>
  </conditionalFormatting>
  <conditionalFormatting sqref="L27:L42 M40:M42">
    <cfRule type="expression" dxfId="978" priority="56">
      <formula>$K27="CT (Contrôle terminal)"</formula>
    </cfRule>
  </conditionalFormatting>
  <conditionalFormatting sqref="L27:L42">
    <cfRule type="expression" dxfId="977" priority="57">
      <formula>$K27="CCI (CC Intégral)"</formula>
    </cfRule>
  </conditionalFormatting>
  <conditionalFormatting sqref="D40:J40 P27:R27 Q28:R40 T31 T34 P40 S40 D41:S42 L27:M40">
    <cfRule type="expression" dxfId="976" priority="50">
      <formula>$B27="Option"</formula>
    </cfRule>
  </conditionalFormatting>
  <conditionalFormatting sqref="M1:M26 L18:L26 L43:L300 M43:M1001">
    <cfRule type="expression" dxfId="975" priority="72">
      <formula>$K1="CT (Contrôle terminal)"</formula>
    </cfRule>
  </conditionalFormatting>
  <conditionalFormatting sqref="M27:M40">
    <cfRule type="expression" dxfId="974" priority="49">
      <formula>$K27="CT (Contrôle terminal)"</formula>
    </cfRule>
  </conditionalFormatting>
  <conditionalFormatting sqref="M27:O40">
    <cfRule type="expression" dxfId="973" priority="13">
      <formula>$C27="Modification MCC"</formula>
    </cfRule>
    <cfRule type="expression" dxfId="972" priority="14">
      <formula>$C27="Modification"</formula>
    </cfRule>
    <cfRule type="expression" dxfId="971" priority="15">
      <formula>$C27="Création"</formula>
    </cfRule>
    <cfRule type="expression" dxfId="970" priority="16">
      <formula>$C27="Fermeture"</formula>
    </cfRule>
  </conditionalFormatting>
  <conditionalFormatting sqref="N1:O1001">
    <cfRule type="expression" dxfId="969" priority="12">
      <formula>$K1="CCI (CC Intégral)"</formula>
    </cfRule>
  </conditionalFormatting>
  <conditionalFormatting sqref="N27:O40">
    <cfRule type="expression" dxfId="968" priority="11">
      <formula>$B27="Option"</formula>
    </cfRule>
  </conditionalFormatting>
  <conditionalFormatting sqref="P28:P40">
    <cfRule type="expression" dxfId="967" priority="38">
      <formula>$B28="Option"</formula>
    </cfRule>
    <cfRule type="expression" dxfId="966" priority="39">
      <formula>$C28="Modification MCC"</formula>
    </cfRule>
    <cfRule type="expression" dxfId="965" priority="40">
      <formula>$C28="Modification"</formula>
    </cfRule>
    <cfRule type="expression" dxfId="964" priority="41">
      <formula>$C28="Création"</formula>
    </cfRule>
    <cfRule type="expression" dxfId="963" priority="42">
      <formula>$C28="Fermeture"</formula>
    </cfRule>
  </conditionalFormatting>
  <conditionalFormatting sqref="P27:R27 Q28:R40 T31 T34">
    <cfRule type="expression" dxfId="962" priority="45">
      <formula>$C27="Modification MCC"</formula>
    </cfRule>
    <cfRule type="expression" dxfId="961" priority="46">
      <formula>$C27="Modification"</formula>
    </cfRule>
    <cfRule type="expression" dxfId="960" priority="47">
      <formula>$C27="Création"</formula>
    </cfRule>
    <cfRule type="expression" dxfId="959" priority="48">
      <formula>$C27="Fermeture"</formula>
    </cfRule>
  </conditionalFormatting>
  <conditionalFormatting sqref="Q1:R1001">
    <cfRule type="expression" dxfId="958" priority="44">
      <formula>$P1="Autres"</formula>
    </cfRule>
  </conditionalFormatting>
  <conditionalFormatting sqref="S27:S30 S32:S33 S35:S36">
    <cfRule type="expression" dxfId="957" priority="34">
      <formula>$C27="Modification MCC"</formula>
    </cfRule>
    <cfRule type="expression" dxfId="956" priority="35">
      <formula>$C27="Modification"</formula>
    </cfRule>
    <cfRule type="expression" dxfId="955" priority="36">
      <formula>$C27="Création"</formula>
    </cfRule>
    <cfRule type="expression" dxfId="954" priority="37">
      <formula>$C27="Fermeture"</formula>
    </cfRule>
  </conditionalFormatting>
  <conditionalFormatting sqref="S27:S30 S32:S33">
    <cfRule type="expression" dxfId="953" priority="32">
      <formula>$B27="Option"</formula>
    </cfRule>
  </conditionalFormatting>
  <conditionalFormatting sqref="S35:S38 S1:S30 S32:S33">
    <cfRule type="expression" dxfId="952" priority="33">
      <formula>$P1="CT (Contrôle terminal)"</formula>
    </cfRule>
  </conditionalFormatting>
  <conditionalFormatting sqref="S35:S38">
    <cfRule type="expression" dxfId="951" priority="27">
      <formula>$B35="Option"</formula>
    </cfRule>
  </conditionalFormatting>
  <conditionalFormatting sqref="S37:S38">
    <cfRule type="expression" dxfId="950" priority="22">
      <formula>$B37="Option"</formula>
    </cfRule>
    <cfRule type="expression" dxfId="949" priority="23">
      <formula>$C37="Modification MCC"</formula>
    </cfRule>
    <cfRule type="expression" dxfId="948" priority="24">
      <formula>$C37="Modification"</formula>
    </cfRule>
    <cfRule type="expression" dxfId="947" priority="25">
      <formula>$C37="Création"</formula>
    </cfRule>
    <cfRule type="expression" dxfId="946" priority="26">
      <formula>$C37="Fermeture"</formula>
    </cfRule>
    <cfRule type="expression" dxfId="945" priority="28">
      <formula>$C37="Modification MCC"</formula>
    </cfRule>
    <cfRule type="expression" dxfId="944" priority="29">
      <formula>$C37="Modification"</formula>
    </cfRule>
    <cfRule type="expression" dxfId="943" priority="30">
      <formula>$C37="Création"</formula>
    </cfRule>
    <cfRule type="expression" dxfId="942" priority="31">
      <formula>$C37="Fermeture"</formula>
    </cfRule>
  </conditionalFormatting>
  <conditionalFormatting sqref="T18 A18:S26 A27:C42 A43:S300">
    <cfRule type="expression" dxfId="941" priority="69">
      <formula>$C18="Modification"</formula>
    </cfRule>
    <cfRule type="expression" dxfId="940" priority="70">
      <formula>$C18="Création"</formula>
    </cfRule>
    <cfRule type="expression" dxfId="939" priority="71">
      <formula>$C18="Fermeture"</formula>
    </cfRule>
  </conditionalFormatting>
  <conditionalFormatting sqref="T18">
    <cfRule type="expression" dxfId="938" priority="59">
      <formula>$P18="CT (Contrôle terminal)"</formula>
    </cfRule>
  </conditionalFormatting>
  <conditionalFormatting sqref="T31 T34 S40:S1001">
    <cfRule type="expression" dxfId="937" priority="43">
      <formula>$P31="CT (Contrôle terminal)"</formula>
    </cfRule>
  </conditionalFormatting>
  <conditionalFormatting sqref="K27:K36">
    <cfRule type="expression" dxfId="19" priority="7">
      <formula>$C27="Modification MCC"</formula>
    </cfRule>
  </conditionalFormatting>
  <conditionalFormatting sqref="K27:K36">
    <cfRule type="expression" dxfId="18" priority="8">
      <formula>$C27="Modification"</formula>
    </cfRule>
  </conditionalFormatting>
  <conditionalFormatting sqref="K27:K36">
    <cfRule type="expression" dxfId="17" priority="6">
      <formula>$B27="Option"</formula>
    </cfRule>
  </conditionalFormatting>
  <conditionalFormatting sqref="K27:K36">
    <cfRule type="expression" dxfId="16" priority="9">
      <formula>$C27="Création"</formula>
    </cfRule>
    <cfRule type="expression" dxfId="15" priority="10">
      <formula>$C27="Fermeture"</formula>
    </cfRule>
  </conditionalFormatting>
  <conditionalFormatting sqref="K38:K40">
    <cfRule type="expression" dxfId="14" priority="2">
      <formula>$C38="Modification MCC"</formula>
    </cfRule>
  </conditionalFormatting>
  <conditionalFormatting sqref="K38:K40">
    <cfRule type="expression" dxfId="13" priority="3">
      <formula>$C38="Modification"</formula>
    </cfRule>
  </conditionalFormatting>
  <conditionalFormatting sqref="K38:K40">
    <cfRule type="expression" dxfId="12" priority="1">
      <formula>$B38="Option"</formula>
    </cfRule>
  </conditionalFormatting>
  <conditionalFormatting sqref="K38:K40">
    <cfRule type="expression" dxfId="11" priority="4">
      <formula>$C38="Création"</formula>
    </cfRule>
    <cfRule type="expression" dxfId="10" priority="5">
      <formula>$C38="Fermeture"</formula>
    </cfRule>
  </conditionalFormatting>
  <dataValidations count="6">
    <dataValidation type="list" allowBlank="1" showInputMessage="1" showErrorMessage="1" sqref="E19:I300" xr:uid="{19BE840A-7860-43A3-AA8F-DA53DBD94D8D}">
      <formula1>"OUI, NON"</formula1>
    </dataValidation>
    <dataValidation type="list" allowBlank="1" showInputMessage="1" showErrorMessage="1" sqref="P19:P300" xr:uid="{D6B1E83A-A5D4-45B7-8C78-575F3DAA1A60}">
      <formula1>"CT (Contrôle terminal), Autres"</formula1>
    </dataValidation>
    <dataValidation type="list" allowBlank="1" showInputMessage="1" showErrorMessage="1" sqref="D1:D6" xr:uid="{C9FD9FAA-2E51-42E1-9EC2-E704DBD55042}">
      <formula1>"Obligatoire, Facultatif, Complémentaire"</formula1>
    </dataValidation>
    <dataValidation type="list" allowBlank="1" showInputMessage="1" showErrorMessage="1" sqref="C23:C300" xr:uid="{918E6A22-6338-42D9-AECD-AC42DACEC5CB}">
      <formula1>"Modification MCC"</formula1>
    </dataValidation>
    <dataValidation type="list" allowBlank="1" showInputMessage="1" showErrorMessage="1" sqref="K19:K300" xr:uid="{F068177E-BB30-463D-BB26-B8F0E99CDCFF}">
      <formula1>List_Controle2</formula1>
    </dataValidation>
    <dataValidation type="list" allowBlank="1" showInputMessage="1" showErrorMessage="1" sqref="Q19:Q300 N19:N300" xr:uid="{FFE2D3A8-F9E8-4A57-B900-FB5AE5BF8CC7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B5FCFB-740B-4B59-BD16-3E5D5F29DB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18</vt:i4>
      </vt:variant>
    </vt:vector>
  </HeadingPairs>
  <TitlesOfParts>
    <vt:vector size="41" baseType="lpstr">
      <vt:lpstr>Listes</vt:lpstr>
      <vt:lpstr>Calcul</vt:lpstr>
      <vt:lpstr>Fiche Générale</vt:lpstr>
      <vt:lpstr>S1 Maquette</vt:lpstr>
      <vt:lpstr>S1 MCC</vt:lpstr>
      <vt:lpstr>S1 MCC NA</vt:lpstr>
      <vt:lpstr>S2 Maquette</vt:lpstr>
      <vt:lpstr>S2 MCC</vt:lpstr>
      <vt:lpstr>S2 MCC NA</vt:lpstr>
      <vt:lpstr>S3 Maquette</vt:lpstr>
      <vt:lpstr>S3 MCC</vt:lpstr>
      <vt:lpstr>S3 MCC NA</vt:lpstr>
      <vt:lpstr>S4 Maquette</vt:lpstr>
      <vt:lpstr>S4 MCC</vt:lpstr>
      <vt:lpstr>S4 MCC NA</vt:lpstr>
      <vt:lpstr>S1 Maj-Min</vt:lpstr>
      <vt:lpstr>S1 MCC Maj-Min</vt:lpstr>
      <vt:lpstr>S2 Maj-Min</vt:lpstr>
      <vt:lpstr>S2 MCC Maj-Min</vt:lpstr>
      <vt:lpstr>S3 Maj-Min</vt:lpstr>
      <vt:lpstr>S3 MCC Maj-Min</vt:lpstr>
      <vt:lpstr>S4 Maj-Min</vt:lpstr>
      <vt:lpstr>S4 MCC Maj-Min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2024-10-24T15:20:02Z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