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muriellafond/Desktop/MCC 2024/Lettres/"/>
    </mc:Choice>
  </mc:AlternateContent>
  <xr:revisionPtr revIDLastSave="1" documentId="13_ncr:1_{67D5AE13-B4C8-7042-8F02-29162DE19BC2}" xr6:coauthVersionLast="47" xr6:coauthVersionMax="47" xr10:uidLastSave="{870C6395-3F34-4E17-96D8-7483BF55AAB1}"/>
  <bookViews>
    <workbookView xWindow="1040" yWindow="1720" windowWidth="34500" windowHeight="18480" firstSheet="10" activeTab="2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4" r:id="rId7"/>
    <sheet name="S3 Maquette" sheetId="17" r:id="rId8"/>
    <sheet name="S3 MCC" sheetId="22" r:id="rId9"/>
    <sheet name="S4 Maquette" sheetId="18" r:id="rId10"/>
    <sheet name="S4 MCC" sheetId="23" r:id="rId11"/>
  </sheets>
  <definedNames>
    <definedName name="list_cmp">Listes!$A$48:$H$48</definedName>
    <definedName name="List_CNU">Listes!$A$56:$A$112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Listes!$B$49:$B$50</definedName>
    <definedName name="Portail_EG">Listes!$A$49:$A$50</definedName>
    <definedName name="Portail_LLAC">Listes!$D$49:$D$61</definedName>
    <definedName name="Portail_Psychologie">Listes!$H$49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Listes!$C$49:$C$57</definedName>
    <definedName name="Portail_ST">Listes!$E$49:$E$54</definedName>
    <definedName name="Portail_STAPS">Listes!$G$49</definedName>
    <definedName name="Portail_SV">Listes!$F$49:$F$51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7" i="23" l="1"/>
  <c r="C28" i="23"/>
  <c r="C29" i="23"/>
  <c r="C30" i="23"/>
  <c r="C31" i="23"/>
  <c r="C32" i="23"/>
  <c r="C33" i="23"/>
  <c r="C34" i="23"/>
  <c r="C35" i="23"/>
  <c r="C36" i="23"/>
  <c r="C37" i="23"/>
  <c r="C38" i="23"/>
  <c r="C39" i="23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B5" i="2"/>
  <c r="H7" i="24" s="1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B39" i="23"/>
  <c r="A39" i="23"/>
  <c r="B38" i="23"/>
  <c r="A38" i="23"/>
  <c r="B37" i="23"/>
  <c r="A37" i="23"/>
  <c r="B36" i="23"/>
  <c r="A36" i="23"/>
  <c r="B35" i="23"/>
  <c r="A35" i="23"/>
  <c r="B34" i="23"/>
  <c r="A34" i="23"/>
  <c r="B33" i="23"/>
  <c r="A33" i="23"/>
  <c r="B32" i="23"/>
  <c r="A32" i="23"/>
  <c r="B31" i="23"/>
  <c r="A31" i="23"/>
  <c r="B30" i="23"/>
  <c r="A30" i="23"/>
  <c r="B29" i="23"/>
  <c r="A29" i="23"/>
  <c r="B28" i="23"/>
  <c r="A28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 s="1"/>
  <c r="B13" i="12"/>
  <c r="B13" i="24"/>
  <c r="E13" i="12"/>
  <c r="E13" i="24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J5" i="20" s="1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G5" i="20" s="1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D5" i="20" s="1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A5" i="20" s="1"/>
  <c r="L5" i="20"/>
  <c r="K5" i="20"/>
  <c r="I5" i="20"/>
  <c r="F5" i="20"/>
  <c r="E5" i="20"/>
  <c r="Y18" i="20"/>
  <c r="X18" i="20"/>
  <c r="K18" i="20"/>
  <c r="V18" i="20"/>
  <c r="I18" i="20"/>
  <c r="U18" i="20"/>
  <c r="H18" i="20" s="1"/>
  <c r="S18" i="20"/>
  <c r="F18" i="20" s="1"/>
  <c r="R18" i="20"/>
  <c r="E18" i="20"/>
  <c r="P18" i="20"/>
  <c r="O18" i="20"/>
  <c r="C5" i="20"/>
  <c r="C18" i="20"/>
  <c r="E13" i="23"/>
  <c r="E7" i="18"/>
  <c r="B7" i="18"/>
  <c r="E7" i="17"/>
  <c r="B7" i="17"/>
  <c r="C20" i="4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L18" i="20" l="1"/>
  <c r="B18" i="20"/>
  <c r="A7" i="20"/>
  <c r="A18" i="20"/>
  <c r="A20" i="20" s="1"/>
  <c r="J7" i="20"/>
  <c r="H13" i="18" s="1"/>
  <c r="J18" i="20"/>
  <c r="J20" i="20" s="1"/>
  <c r="H15" i="18" s="1"/>
  <c r="D18" i="20"/>
  <c r="D20" i="20" s="1"/>
  <c r="H15" i="12" s="1"/>
  <c r="D7" i="20"/>
  <c r="H13" i="12" s="1"/>
  <c r="G7" i="20"/>
  <c r="G18" i="20"/>
  <c r="G20" i="20" s="1"/>
  <c r="H7" i="4"/>
  <c r="H7" i="3"/>
  <c r="H7" i="12"/>
  <c r="H7" i="23"/>
  <c r="H7" i="17"/>
  <c r="H7" i="18"/>
  <c r="H7" i="22"/>
  <c r="G22" i="20" l="1"/>
  <c r="D15" i="2" s="1"/>
  <c r="H15" i="17"/>
  <c r="H13" i="17"/>
  <c r="G10" i="20"/>
  <c r="C15" i="2" s="1"/>
  <c r="H15" i="3"/>
  <c r="A22" i="20"/>
  <c r="B15" i="2" s="1"/>
  <c r="H13" i="3"/>
  <c r="A10" i="20"/>
  <c r="A15" i="2" s="1"/>
</calcChain>
</file>

<file path=xl/sharedStrings.xml><?xml version="1.0" encoding="utf-8"?>
<sst xmlns="http://schemas.openxmlformats.org/spreadsheetml/2006/main" count="1244" uniqueCount="378">
  <si>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</si>
  <si>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</si>
  <si>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</si>
  <si>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</si>
  <si>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</si>
  <si>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</si>
  <si>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</si>
  <si>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</si>
  <si>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</si>
  <si>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</si>
  <si>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</si>
  <si>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</si>
  <si>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</si>
  <si>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</si>
  <si>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</si>
  <si>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</si>
  <si>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</si>
  <si>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</si>
  <si>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</si>
  <si>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</si>
  <si>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</si>
  <si>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</si>
  <si>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</si>
  <si>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</si>
  <si>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</si>
  <si>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</si>
  <si>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</si>
  <si>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</si>
  <si>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</si>
  <si>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</si>
  <si>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</si>
  <si>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</si>
  <si>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</si>
  <si>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</si>
  <si>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</si>
  <si>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</si>
  <si>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</si>
  <si>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</si>
  <si>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</si>
  <si>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</si>
  <si>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</si>
  <si>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</si>
  <si>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</si>
  <si>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</si>
  <si>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</si>
  <si>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</si>
  <si>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</si>
  <si>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</si>
  <si>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</si>
  <si>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</si>
  <si>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</si>
  <si>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</si>
  <si>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</si>
  <si>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</si>
  <si>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</si>
  <si>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</si>
  <si>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</si>
  <si>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</si>
  <si>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</si>
  <si>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</si>
  <si>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</si>
  <si>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</si>
  <si>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</si>
  <si>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</si>
  <si>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</si>
  <si>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</si>
  <si>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</si>
  <si>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</si>
  <si>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</si>
  <si>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</si>
  <si>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</si>
  <si>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</si>
  <si>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</si>
  <si>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</si>
  <si>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Lettres</t>
  </si>
  <si>
    <t>Philosophie</t>
  </si>
  <si>
    <t>Lettres étrangères appliquées</t>
  </si>
  <si>
    <t>Arts du spectacle</t>
  </si>
  <si>
    <t>Musicologie</t>
  </si>
  <si>
    <t>Sciences du langage</t>
  </si>
  <si>
    <t>Histoire</t>
  </si>
  <si>
    <t>Sociologie</t>
  </si>
  <si>
    <t>Sciences et humanités</t>
  </si>
  <si>
    <t>Géographie et aménagement</t>
  </si>
  <si>
    <t>Physique</t>
  </si>
  <si>
    <t>Mathématiques</t>
  </si>
  <si>
    <t>Sciences de la terre</t>
  </si>
  <si>
    <t>Sciences, ingénierie, technologie, environnement</t>
  </si>
  <si>
    <t>Sciences de l'homme, anthropologie, ethnologie</t>
  </si>
  <si>
    <t>Sciences de l'éducation et de la formation</t>
  </si>
  <si>
    <t>Code à créer dans Apogée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</si>
  <si>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</si>
  <si>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</si>
  <si>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</si>
  <si>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</si>
  <si>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</si>
  <si>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</si>
  <si>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</si>
  <si>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Portail_Psychologie</t>
  </si>
  <si>
    <t>Sciences de la vie</t>
  </si>
  <si>
    <t>Capacaité en Droit</t>
  </si>
  <si>
    <t>Géographie</t>
  </si>
  <si>
    <t>Langue étrangères appliquées</t>
  </si>
  <si>
    <t>Sciences, inégnierie, technologie, environnement</t>
  </si>
  <si>
    <t>Sciences et Humanités</t>
  </si>
  <si>
    <t>Langues, littératures et civilisations étrangères</t>
  </si>
  <si>
    <t>CNU</t>
  </si>
  <si>
    <t>01-Droit privé et sciences criminelles</t>
  </si>
  <si>
    <t>02-Droit public</t>
  </si>
  <si>
    <t>03-Histoire du droit et des institutions</t>
  </si>
  <si>
    <t>Sciences de l'information et de la communication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</si>
  <si>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</si>
  <si>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</si>
  <si>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</si>
  <si>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</si>
  <si>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</si>
  <si>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</si>
  <si>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</si>
  <si>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</si>
  <si>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</si>
  <si>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</si>
  <si>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</si>
  <si>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</si>
  <si>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</si>
  <si>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</si>
  <si>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</si>
  <si>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</si>
  <si>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</si>
  <si>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</si>
  <si>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</si>
  <si>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</si>
  <si>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</si>
  <si>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</si>
  <si>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</si>
  <si>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</si>
  <si>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</si>
  <si>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</si>
  <si>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</si>
  <si>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</si>
  <si>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</si>
  <si>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</si>
  <si>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</si>
  <si>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</si>
  <si>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</si>
  <si>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</si>
  <si>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</si>
  <si>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</si>
  <si>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</si>
  <si>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</si>
  <si>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</si>
  <si>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</si>
  <si>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</si>
  <si>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</si>
  <si>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</si>
  <si>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</si>
  <si>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</si>
  <si>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</si>
  <si>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</si>
  <si>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</si>
  <si>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</si>
  <si>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</si>
  <si>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</si>
  <si>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</si>
  <si>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</si>
  <si>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</si>
  <si>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</si>
  <si>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</si>
  <si>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</si>
  <si>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</si>
  <si>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</si>
  <si>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</si>
  <si>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</si>
  <si>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</si>
  <si>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</si>
  <si>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</si>
  <si>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</si>
  <si>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</si>
  <si>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</si>
  <si>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</si>
  <si>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</si>
  <si>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</si>
  <si>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</si>
  <si>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</si>
  <si>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>Préparation au professorat des écoles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</si>
  <si>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</si>
  <si>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</si>
  <si>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</si>
  <si>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</si>
  <si>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</si>
  <si>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</si>
  <si>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</si>
  <si>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</si>
  <si>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Compensation entre ECUE - moyenne à 10/20</t>
  </si>
  <si>
    <t>Obtention du Semestre</t>
  </si>
  <si>
    <t>Compensation des UE - moyenne à 10/20</t>
  </si>
  <si>
    <t>Obtention de l'Année</t>
  </si>
  <si>
    <t>Cmpensation des semestres - moyenne à 10/20</t>
  </si>
  <si>
    <t>Note éliminatoire/ Note seuil</t>
  </si>
  <si>
    <t>non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</si>
  <si>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</si>
  <si>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</si>
  <si>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</si>
  <si>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</si>
  <si>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</si>
  <si>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</si>
  <si>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</si>
  <si>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</si>
  <si>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</si>
  <si>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</si>
  <si>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</si>
  <si>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HPLAC1 401</t>
  </si>
  <si>
    <t>Heure Maquette</t>
  </si>
  <si>
    <t xml:space="preserve">Semestre </t>
  </si>
  <si>
    <t>Code semestre</t>
  </si>
  <si>
    <t>HPS1LEP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</si>
  <si>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</si>
  <si>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</si>
  <si>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</si>
  <si>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</si>
  <si>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</si>
  <si>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</si>
  <si>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</si>
  <si>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</si>
  <si>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</si>
  <si>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</si>
  <si>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</si>
  <si>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</si>
  <si>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</si>
  <si>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</si>
  <si>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</si>
  <si>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</si>
  <si>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</si>
  <si>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</si>
  <si>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</si>
  <si>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</si>
  <si>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</si>
  <si>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</si>
  <si>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Français</t>
  </si>
  <si>
    <t>HPULFR1</t>
  </si>
  <si>
    <t>enseignements dispensés par l'équipe pédagogique du lycée Honoré d'Estienne d'Orves (la distinction CM/TD/TP n'est pas pertinente)</t>
  </si>
  <si>
    <t>HPULMA1</t>
  </si>
  <si>
    <t>Sciences et culture</t>
  </si>
  <si>
    <t>HPULSC1</t>
  </si>
  <si>
    <t>3.1</t>
  </si>
  <si>
    <t>Philosophie morale et politique</t>
  </si>
  <si>
    <t>HPELPH1</t>
  </si>
  <si>
    <t>3.2</t>
  </si>
  <si>
    <t>Histoire-Géographie</t>
  </si>
  <si>
    <t>HPELHG1</t>
  </si>
  <si>
    <t>3.3</t>
  </si>
  <si>
    <t>HPELST1</t>
  </si>
  <si>
    <t>3.4</t>
  </si>
  <si>
    <t>Langue vivante</t>
  </si>
  <si>
    <t>HPELLV1</t>
  </si>
  <si>
    <r>
      <t>Langue française</t>
    </r>
    <r>
      <rPr>
        <b/>
        <sz val="11"/>
        <color rgb="FF008000"/>
        <rFont val="Calibri"/>
        <family val="2"/>
        <scheme val="minor"/>
      </rPr>
      <t xml:space="preserve"> (non mutualisé avec le parcours général)</t>
    </r>
  </si>
  <si>
    <r>
      <t>Littérature française = littéraure franç</t>
    </r>
    <r>
      <rPr>
        <b/>
        <sz val="11"/>
        <color rgb="FFFF0000"/>
        <rFont val="Calibri (Corps)"/>
      </rPr>
      <t>aise 5</t>
    </r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</si>
  <si>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</si>
  <si>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</si>
  <si>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</si>
  <si>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</si>
  <si>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</si>
  <si>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</si>
  <si>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</si>
  <si>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</si>
  <si>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</si>
  <si>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</si>
  <si>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</si>
  <si>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</si>
  <si>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</si>
  <si>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</si>
  <si>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</si>
  <si>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</si>
  <si>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</si>
  <si>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</si>
  <si>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</si>
  <si>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</si>
  <si>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</si>
  <si>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</si>
  <si>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</si>
  <si>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</si>
  <si>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</si>
  <si>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</si>
  <si>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</si>
  <si>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aucun</t>
  </si>
  <si>
    <t>Autres</t>
  </si>
  <si>
    <t>Nv calcul : éliminer la pire des notes</t>
  </si>
  <si>
    <t>NON</t>
  </si>
  <si>
    <t>cours porté par L1 lettres</t>
  </si>
  <si>
    <t>Heures Maquettes</t>
  </si>
  <si>
    <t>HPS2LEP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</si>
  <si>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</si>
  <si>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</si>
  <si>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</si>
  <si>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</si>
  <si>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</si>
  <si>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</si>
  <si>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HPULFR2</t>
  </si>
  <si>
    <t>HPULMA2</t>
  </si>
  <si>
    <t>HPULSC2</t>
  </si>
  <si>
    <t>HPELPH2</t>
  </si>
  <si>
    <t>Histoire-géographie</t>
  </si>
  <si>
    <t>HPELHG2</t>
  </si>
  <si>
    <t>sciences et technologies</t>
  </si>
  <si>
    <t>HPELST2</t>
  </si>
  <si>
    <t>HPELLV2</t>
  </si>
  <si>
    <t>Éducation physique et artistique</t>
  </si>
  <si>
    <t>HPULED2</t>
  </si>
  <si>
    <t>Arts plastiques et éducation musicale</t>
  </si>
  <si>
    <t>HPELAM2</t>
  </si>
  <si>
    <t>Éducation physique et sportive</t>
  </si>
  <si>
    <t>HPELEP2</t>
  </si>
  <si>
    <r>
      <t>Littérature comparée=littérature comparée</t>
    </r>
    <r>
      <rPr>
        <b/>
        <sz val="11"/>
        <color rgb="FF008000"/>
        <rFont val="Calibri"/>
        <family val="2"/>
        <scheme val="minor"/>
      </rPr>
      <t xml:space="preserve"> 7</t>
    </r>
  </si>
  <si>
    <t>2ème année de Portail</t>
  </si>
  <si>
    <t>HPLAC2 401</t>
  </si>
  <si>
    <t>Heures Maquette</t>
  </si>
  <si>
    <t>HPS3LEP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</si>
  <si>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</si>
  <si>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</si>
  <si>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</si>
  <si>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</si>
  <si>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</si>
  <si>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</si>
  <si>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Français et mathématiques</t>
  </si>
  <si>
    <t>HPULFM3</t>
  </si>
  <si>
    <t>1.1</t>
  </si>
  <si>
    <t>HPELFR30</t>
  </si>
  <si>
    <t>1.2</t>
  </si>
  <si>
    <t>HPELMA30</t>
  </si>
  <si>
    <r>
      <rPr>
        <b/>
        <sz val="11"/>
        <color rgb="FFFF0000"/>
        <rFont val="Calibri"/>
        <family val="2"/>
        <scheme val="minor"/>
      </rPr>
      <t>Sciences</t>
    </r>
    <r>
      <rPr>
        <b/>
        <sz val="11"/>
        <color theme="1"/>
        <rFont val="Calibri"/>
        <family val="2"/>
        <scheme val="minor"/>
      </rPr>
      <t xml:space="preserve"> et culture</t>
    </r>
  </si>
  <si>
    <t>HPULSC3</t>
  </si>
  <si>
    <t>2.1</t>
  </si>
  <si>
    <t>HPELPH3</t>
  </si>
  <si>
    <t>2.2</t>
  </si>
  <si>
    <t>HPELHG3</t>
  </si>
  <si>
    <t>2.3</t>
  </si>
  <si>
    <t>Sciences et technologies</t>
  </si>
  <si>
    <t>HPELST3</t>
  </si>
  <si>
    <t>2.4</t>
  </si>
  <si>
    <t>HPELLV3</t>
  </si>
  <si>
    <t>2.5</t>
  </si>
  <si>
    <t>HPELAM3</t>
  </si>
  <si>
    <t>2.6</t>
  </si>
  <si>
    <t>HPELEP3</t>
  </si>
  <si>
    <r>
      <t xml:space="preserve">Langue française </t>
    </r>
    <r>
      <rPr>
        <b/>
        <sz val="11"/>
        <color rgb="FF008000"/>
        <rFont val="Calibri"/>
        <family val="2"/>
        <scheme val="minor"/>
      </rPr>
      <t xml:space="preserve"> (non mutualisé avec le parcours général)</t>
    </r>
  </si>
  <si>
    <t xml:space="preserve">Littérature française=Littérature française 11 </t>
  </si>
  <si>
    <t xml:space="preserve">Littéraure comparée=Littérature comparée 10 </t>
  </si>
  <si>
    <t>Nv calcul</t>
  </si>
  <si>
    <t>Nv calcul :calcul à partir des 6 meilleures notes</t>
  </si>
  <si>
    <t>HPS4LEP</t>
  </si>
  <si>
    <t>Compétences transversales S4</t>
  </si>
  <si>
    <t>Compétences écrites 2</t>
  </si>
  <si>
    <t>Compétences numériques 2</t>
  </si>
  <si>
    <t>Langue Vivante-4</t>
  </si>
  <si>
    <t>Anglais 4</t>
  </si>
  <si>
    <t>HPULFM4</t>
  </si>
  <si>
    <t>HPELFR40</t>
  </si>
  <si>
    <t>HPELMA40</t>
  </si>
  <si>
    <t>Mathématiques et culture</t>
  </si>
  <si>
    <t>HPULSC4</t>
  </si>
  <si>
    <t>HPELPH4</t>
  </si>
  <si>
    <t>HPELHG4</t>
  </si>
  <si>
    <t>HPELST4</t>
  </si>
  <si>
    <t>HPELLV4</t>
  </si>
  <si>
    <t>HPELAM4</t>
  </si>
  <si>
    <t>HPELEP4</t>
  </si>
  <si>
    <t xml:space="preserve">Littéraure française=littérature française 13 </t>
  </si>
  <si>
    <t>Stage</t>
  </si>
  <si>
    <t>HPULSG4</t>
  </si>
  <si>
    <t>5.</t>
  </si>
  <si>
    <t>préprofessionalisation aux métiers de l'éducation</t>
  </si>
  <si>
    <t>VPE1PR4</t>
  </si>
  <si>
    <t>5.2</t>
  </si>
  <si>
    <t>rapport de stage</t>
  </si>
  <si>
    <t>HPELSG4</t>
  </si>
  <si>
    <t>Seuil de compensation / 20</t>
  </si>
  <si>
    <t>Nv calcul à partir des 6 meilleures notes</t>
  </si>
  <si>
    <t>Calcul à partir des 2 meilleures notes</t>
  </si>
  <si>
    <t>cours porté L2 lettres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</si>
</sst>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 (Corps)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19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7" fillId="0" borderId="16" xfId="0" applyFont="1" applyBorder="1" applyProtection="1"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7" fillId="0" borderId="18" xfId="0" applyFont="1" applyBorder="1" applyProtection="1">
      <protection locked="0"/>
    </xf>
    <xf numFmtId="0" fontId="12" fillId="0" borderId="1" xfId="0" applyFont="1" applyBorder="1" applyProtection="1">
      <protection locked="0"/>
    </xf>
    <xf numFmtId="0" fontId="13" fillId="0" borderId="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13" fillId="0" borderId="20" xfId="0" applyFont="1" applyBorder="1" applyProtection="1"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wrapText="1"/>
      <protection locked="0"/>
    </xf>
    <xf numFmtId="0" fontId="11" fillId="0" borderId="19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0" fillId="0" borderId="13" xfId="0" applyBorder="1" applyProtection="1">
      <protection locked="0"/>
    </xf>
    <xf numFmtId="0" fontId="0" fillId="2" borderId="1" xfId="0" applyFill="1" applyBorder="1" applyProtection="1">
      <protection locked="0"/>
    </xf>
    <xf numFmtId="0" fontId="17" fillId="0" borderId="13" xfId="0" applyFont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Protection="1">
      <protection locked="0"/>
    </xf>
    <xf numFmtId="0" fontId="0" fillId="8" borderId="13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50">
    <cellStyle name="Lien hypertexte" xfId="1" builtinId="8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49" builtinId="9" hidden="1"/>
    <cellStyle name="Lien hypertexte visité" xfId="47" builtinId="9" hidden="1"/>
    <cellStyle name="Lien hypertexte visité" xfId="45" builtinId="9" hidden="1"/>
    <cellStyle name="Lien hypertexte visité" xfId="43" builtinId="9" hidden="1"/>
    <cellStyle name="Lien hypertexte visité" xfId="41" builtinId="9" hidden="1"/>
    <cellStyle name="Lien hypertexte visité" xfId="39" builtinId="9" hidden="1"/>
    <cellStyle name="Lien hypertexte visité" xfId="37" builtinId="9" hidden="1"/>
    <cellStyle name="Lien hypertexte visité" xfId="35" builtinId="9" hidden="1"/>
    <cellStyle name="Lien hypertexte visité" xfId="13" builtinId="9" hidden="1"/>
    <cellStyle name="Lien hypertexte visité" xfId="14" builtinId="9" hidden="1"/>
    <cellStyle name="Lien hypertexte visité" xfId="16" builtinId="9" hidden="1"/>
    <cellStyle name="Lien hypertexte visité" xfId="17" builtinId="9" hidden="1"/>
    <cellStyle name="Lien hypertexte visité" xfId="18" builtinId="9" hidden="1"/>
    <cellStyle name="Lien hypertexte visité" xfId="20" builtinId="9" hidden="1"/>
    <cellStyle name="Lien hypertexte visité" xfId="21" builtinId="9" hidden="1"/>
    <cellStyle name="Lien hypertexte visité" xfId="22" builtinId="9" hidden="1"/>
    <cellStyle name="Lien hypertexte visité" xfId="24" builtinId="9" hidden="1"/>
    <cellStyle name="Lien hypertexte visité" xfId="25" builtinId="9" hidden="1"/>
    <cellStyle name="Lien hypertexte visité" xfId="26" builtinId="9" hidden="1"/>
    <cellStyle name="Lien hypertexte visité" xfId="28" builtinId="9" hidden="1"/>
    <cellStyle name="Lien hypertexte visité" xfId="29" builtinId="9" hidden="1"/>
    <cellStyle name="Lien hypertexte visité" xfId="30" builtinId="9" hidden="1"/>
    <cellStyle name="Lien hypertexte visité" xfId="32" builtinId="9" hidden="1"/>
    <cellStyle name="Lien hypertexte visité" xfId="33" builtinId="9" hidden="1"/>
    <cellStyle name="Lien hypertexte visité" xfId="34" builtinId="9" hidden="1"/>
    <cellStyle name="Lien hypertexte visité" xfId="31" builtinId="9" hidden="1"/>
    <cellStyle name="Lien hypertexte visité" xfId="27" builtinId="9" hidden="1"/>
    <cellStyle name="Lien hypertexte visité" xfId="23" builtinId="9" hidden="1"/>
    <cellStyle name="Lien hypertexte visité" xfId="19" builtinId="9" hidden="1"/>
    <cellStyle name="Lien hypertexte visité" xfId="15" builtinId="9" hidden="1"/>
    <cellStyle name="Lien hypertexte visité" xfId="6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Lien hypertexte visité" xfId="7" builtinId="9" hidden="1"/>
    <cellStyle name="Lien hypertexte visité" xfId="4" builtinId="9" hidden="1"/>
    <cellStyle name="Lien hypertexte visité" xfId="5" builtinId="9" hidden="1"/>
    <cellStyle name="Lien hypertexte visité" xfId="3" builtinId="9" hidden="1"/>
    <cellStyle name="Lien hypertexte visité" xfId="2" builtinId="9" hidden="1"/>
    <cellStyle name="Normal" xfId="0" builtinId="0"/>
  </cellStyles>
  <dxfs count="283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112"/>
  <sheetViews>
    <sheetView topLeftCell="A8" workbookViewId="0">
      <selection activeCell="B45" sqref="A45:B45"/>
    </sheetView>
  </sheetViews>
  <sheetFormatPr defaultColWidth="11.42578125" defaultRowHeight="15"/>
  <cols>
    <col min="1" max="1" width="78.7109375" bestFit="1" customWidth="1"/>
    <col min="2" max="2" width="45.7109375" customWidth="1"/>
    <col min="3" max="3" width="66.42578125" bestFit="1" customWidth="1"/>
    <col min="4" max="4" width="54.85546875" bestFit="1" customWidth="1"/>
    <col min="5" max="5" width="44.7109375" bestFit="1" customWidth="1"/>
    <col min="6" max="6" width="29.28515625" customWidth="1"/>
    <col min="7" max="7" width="28.42578125" customWidth="1"/>
    <col min="8" max="8" width="34.85546875" customWidth="1"/>
  </cols>
  <sheetData>
    <row r="1" spans="1:9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 ht="15.95">
      <c r="A9" s="31" t="s">
        <v>34</v>
      </c>
      <c r="B9" s="1" t="s">
        <v>35</v>
      </c>
    </row>
    <row r="10" spans="1:9" ht="15.95">
      <c r="A10" s="31" t="s">
        <v>36</v>
      </c>
      <c r="B10" s="1" t="s">
        <v>37</v>
      </c>
    </row>
    <row r="11" spans="1:9" ht="15.95">
      <c r="A11" s="31" t="s">
        <v>38</v>
      </c>
      <c r="B11" s="1" t="s">
        <v>39</v>
      </c>
    </row>
    <row r="12" spans="1:9" ht="15.95">
      <c r="A12" s="31" t="s">
        <v>40</v>
      </c>
      <c r="B12" s="1" t="s">
        <v>41</v>
      </c>
    </row>
    <row r="13" spans="1:9" ht="15.95">
      <c r="A13" s="31" t="s">
        <v>42</v>
      </c>
      <c r="B13" s="1" t="s">
        <v>43</v>
      </c>
    </row>
    <row r="14" spans="1:9" ht="15.95">
      <c r="A14" s="31" t="s">
        <v>44</v>
      </c>
      <c r="B14" s="1" t="s">
        <v>45</v>
      </c>
    </row>
    <row r="15" spans="1:9" ht="15.95">
      <c r="A15" s="31" t="s">
        <v>46</v>
      </c>
      <c r="B15" s="1" t="s">
        <v>47</v>
      </c>
    </row>
    <row r="16" spans="1:9" ht="15.95">
      <c r="A16" s="31" t="s">
        <v>48</v>
      </c>
      <c r="B16" s="1" t="s">
        <v>49</v>
      </c>
    </row>
    <row r="17" spans="1:2" ht="15.95">
      <c r="A17" s="31" t="s">
        <v>50</v>
      </c>
      <c r="B17" s="1" t="s">
        <v>51</v>
      </c>
    </row>
    <row r="18" spans="1:2" ht="15.95">
      <c r="A18" s="31" t="s">
        <v>52</v>
      </c>
      <c r="B18" s="1" t="s">
        <v>53</v>
      </c>
    </row>
    <row r="19" spans="1:2" ht="15.95">
      <c r="A19" s="31" t="s">
        <v>54</v>
      </c>
      <c r="B19" s="1" t="s">
        <v>55</v>
      </c>
    </row>
    <row r="20" spans="1:2" ht="15.95">
      <c r="A20" s="31" t="s">
        <v>56</v>
      </c>
      <c r="B20" s="1" t="s">
        <v>57</v>
      </c>
    </row>
    <row r="21" spans="1:2" ht="15.95">
      <c r="A21" s="31" t="s">
        <v>58</v>
      </c>
      <c r="B21" s="1" t="s">
        <v>59</v>
      </c>
    </row>
    <row r="22" spans="1:2" ht="15.95">
      <c r="A22" s="31" t="s">
        <v>60</v>
      </c>
      <c r="B22" s="1" t="s">
        <v>61</v>
      </c>
    </row>
    <row r="23" spans="1:2" ht="15.95">
      <c r="A23" s="31" t="s">
        <v>62</v>
      </c>
      <c r="B23" s="1" t="s">
        <v>63</v>
      </c>
    </row>
    <row r="24" spans="1:2" ht="15.95">
      <c r="A24" s="31" t="s">
        <v>64</v>
      </c>
      <c r="B24" s="1" t="s">
        <v>65</v>
      </c>
    </row>
    <row r="25" spans="1:2" ht="15.95">
      <c r="A25" s="31" t="s">
        <v>66</v>
      </c>
      <c r="B25" s="1" t="s">
        <v>67</v>
      </c>
    </row>
    <row r="26" spans="1:2" ht="15.95">
      <c r="A26" s="31" t="s">
        <v>68</v>
      </c>
      <c r="B26" s="1" t="s">
        <v>69</v>
      </c>
    </row>
    <row r="27" spans="1:2" ht="15.95">
      <c r="A27" s="31" t="s">
        <v>70</v>
      </c>
      <c r="B27" s="1" t="s">
        <v>71</v>
      </c>
    </row>
    <row r="28" spans="1:2">
      <c r="A28" s="1" t="s">
        <v>72</v>
      </c>
      <c r="B28" s="1" t="s">
        <v>73</v>
      </c>
    </row>
    <row r="29" spans="1:2">
      <c r="A29" s="1" t="s">
        <v>74</v>
      </c>
      <c r="B29" s="1" t="s">
        <v>39</v>
      </c>
    </row>
    <row r="30" spans="1:2">
      <c r="A30" s="1" t="s">
        <v>75</v>
      </c>
      <c r="B30" s="1" t="s">
        <v>39</v>
      </c>
    </row>
    <row r="31" spans="1:2">
      <c r="A31" s="1" t="s">
        <v>76</v>
      </c>
      <c r="B31" s="1" t="s">
        <v>39</v>
      </c>
    </row>
    <row r="32" spans="1:2">
      <c r="A32" s="1" t="s">
        <v>77</v>
      </c>
      <c r="B32" s="1" t="s">
        <v>39</v>
      </c>
    </row>
    <row r="33" spans="1:8">
      <c r="A33" s="1" t="s">
        <v>78</v>
      </c>
      <c r="B33" s="1" t="s">
        <v>39</v>
      </c>
    </row>
    <row r="34" spans="1:8">
      <c r="A34" s="1" t="s">
        <v>79</v>
      </c>
      <c r="B34" s="1" t="s">
        <v>39</v>
      </c>
    </row>
    <row r="35" spans="1:8">
      <c r="A35" s="1" t="s">
        <v>80</v>
      </c>
      <c r="B35" s="1" t="s">
        <v>37</v>
      </c>
    </row>
    <row r="36" spans="1:8">
      <c r="A36" s="1" t="s">
        <v>81</v>
      </c>
      <c r="B36" s="1" t="s">
        <v>37</v>
      </c>
    </row>
    <row r="37" spans="1:8">
      <c r="A37" s="1" t="s">
        <v>82</v>
      </c>
      <c r="B37" s="1" t="s">
        <v>37</v>
      </c>
    </row>
    <row r="38" spans="1:8">
      <c r="A38" s="1" t="s">
        <v>83</v>
      </c>
      <c r="B38" s="1" t="s">
        <v>37</v>
      </c>
    </row>
    <row r="39" spans="1:8">
      <c r="A39" s="1" t="s">
        <v>84</v>
      </c>
      <c r="B39" s="1" t="s">
        <v>35</v>
      </c>
    </row>
    <row r="40" spans="1:8">
      <c r="A40" s="1" t="s">
        <v>85</v>
      </c>
      <c r="B40" s="1" t="s">
        <v>35</v>
      </c>
    </row>
    <row r="41" spans="1:8">
      <c r="A41" s="1" t="s">
        <v>86</v>
      </c>
      <c r="B41" s="1" t="s">
        <v>35</v>
      </c>
    </row>
    <row r="42" spans="1:8">
      <c r="A42" s="1" t="s">
        <v>87</v>
      </c>
      <c r="B42" s="1" t="s">
        <v>35</v>
      </c>
    </row>
    <row r="43" spans="1:8">
      <c r="A43" s="1" t="s">
        <v>88</v>
      </c>
      <c r="B43" s="1" t="s">
        <v>37</v>
      </c>
    </row>
    <row r="44" spans="1:8">
      <c r="A44" s="1" t="s">
        <v>50</v>
      </c>
      <c r="B44" s="1" t="s">
        <v>37</v>
      </c>
    </row>
    <row r="45" spans="1:8">
      <c r="A45" s="1" t="s">
        <v>89</v>
      </c>
      <c r="B45" s="1" t="s">
        <v>90</v>
      </c>
    </row>
    <row r="48" spans="1:8">
      <c r="A48" s="1" t="s">
        <v>91</v>
      </c>
      <c r="B48" s="1" t="s">
        <v>92</v>
      </c>
      <c r="C48" s="1" t="s">
        <v>93</v>
      </c>
      <c r="D48" s="1" t="s">
        <v>94</v>
      </c>
      <c r="E48" s="1" t="s">
        <v>95</v>
      </c>
      <c r="F48" s="1" t="s">
        <v>96</v>
      </c>
      <c r="G48" s="1" t="s">
        <v>97</v>
      </c>
      <c r="H48" s="1" t="s">
        <v>98</v>
      </c>
    </row>
    <row r="49" spans="1:8">
      <c r="A49" s="1" t="s">
        <v>42</v>
      </c>
      <c r="B49" s="16" t="s">
        <v>40</v>
      </c>
      <c r="C49" s="16" t="s">
        <v>80</v>
      </c>
      <c r="D49" s="1" t="s">
        <v>75</v>
      </c>
      <c r="E49" s="1" t="s">
        <v>84</v>
      </c>
      <c r="F49" s="50" t="s">
        <v>99</v>
      </c>
      <c r="G49" s="1" t="s">
        <v>46</v>
      </c>
      <c r="H49" s="1" t="s">
        <v>48</v>
      </c>
    </row>
    <row r="50" spans="1:8">
      <c r="A50" s="1" t="s">
        <v>52</v>
      </c>
      <c r="B50" s="16" t="s">
        <v>100</v>
      </c>
      <c r="C50" s="16" t="s">
        <v>101</v>
      </c>
      <c r="D50" s="1" t="s">
        <v>74</v>
      </c>
      <c r="E50" s="1" t="s">
        <v>85</v>
      </c>
      <c r="F50" s="50" t="s">
        <v>70</v>
      </c>
    </row>
    <row r="51" spans="1:8">
      <c r="C51" s="16" t="s">
        <v>88</v>
      </c>
      <c r="D51" s="1" t="s">
        <v>79</v>
      </c>
      <c r="E51" s="1" t="s">
        <v>86</v>
      </c>
      <c r="F51" s="50" t="s">
        <v>72</v>
      </c>
    </row>
    <row r="52" spans="1:8">
      <c r="C52" s="16" t="s">
        <v>81</v>
      </c>
      <c r="D52" s="1" t="s">
        <v>102</v>
      </c>
      <c r="E52" s="1" t="s">
        <v>103</v>
      </c>
    </row>
    <row r="53" spans="1:8">
      <c r="C53" s="16" t="s">
        <v>48</v>
      </c>
      <c r="D53" s="1" t="s">
        <v>38</v>
      </c>
      <c r="E53" s="1" t="s">
        <v>64</v>
      </c>
    </row>
    <row r="54" spans="1:8">
      <c r="C54" s="16" t="s">
        <v>104</v>
      </c>
      <c r="D54" s="1" t="s">
        <v>105</v>
      </c>
      <c r="E54" s="1" t="s">
        <v>66</v>
      </c>
    </row>
    <row r="55" spans="1:8">
      <c r="A55" s="22" t="s">
        <v>106</v>
      </c>
      <c r="C55" s="1" t="s">
        <v>50</v>
      </c>
      <c r="D55" s="1" t="s">
        <v>78</v>
      </c>
    </row>
    <row r="56" spans="1:8" ht="15.95">
      <c r="A56" s="39" t="s">
        <v>107</v>
      </c>
      <c r="C56" s="16" t="s">
        <v>89</v>
      </c>
      <c r="D56" s="1" t="s">
        <v>77</v>
      </c>
    </row>
    <row r="57" spans="1:8">
      <c r="A57" s="9" t="s">
        <v>108</v>
      </c>
      <c r="C57" s="16" t="s">
        <v>56</v>
      </c>
      <c r="D57" s="1" t="s">
        <v>79</v>
      </c>
    </row>
    <row r="58" spans="1:8">
      <c r="A58" s="9" t="s">
        <v>109</v>
      </c>
      <c r="D58" s="1" t="s">
        <v>110</v>
      </c>
    </row>
    <row r="59" spans="1:8">
      <c r="A59" s="9" t="s">
        <v>111</v>
      </c>
      <c r="D59" s="1" t="s">
        <v>58</v>
      </c>
    </row>
    <row r="60" spans="1:8">
      <c r="A60" s="9" t="s">
        <v>112</v>
      </c>
      <c r="D60" s="1" t="s">
        <v>60</v>
      </c>
    </row>
    <row r="61" spans="1:8">
      <c r="A61" s="9" t="s">
        <v>113</v>
      </c>
      <c r="D61" s="1" t="s">
        <v>54</v>
      </c>
    </row>
    <row r="62" spans="1:8" ht="29.1" customHeight="1">
      <c r="A62" s="9" t="s">
        <v>114</v>
      </c>
    </row>
    <row r="63" spans="1:8">
      <c r="A63" s="9" t="s">
        <v>115</v>
      </c>
    </row>
    <row r="64" spans="1:8">
      <c r="A64" s="9" t="s">
        <v>116</v>
      </c>
    </row>
    <row r="65" spans="1:1">
      <c r="A65" s="9" t="s">
        <v>117</v>
      </c>
    </row>
    <row r="66" spans="1:1">
      <c r="A66" s="9" t="s">
        <v>118</v>
      </c>
    </row>
    <row r="67" spans="1:1">
      <c r="A67" s="9" t="s">
        <v>119</v>
      </c>
    </row>
    <row r="68" spans="1:1">
      <c r="A68" s="9" t="s">
        <v>120</v>
      </c>
    </row>
    <row r="69" spans="1:1" ht="29.1" customHeight="1">
      <c r="A69" s="9" t="s">
        <v>121</v>
      </c>
    </row>
    <row r="70" spans="1:1" ht="29.1" customHeight="1">
      <c r="A70" s="39" t="s">
        <v>122</v>
      </c>
    </row>
    <row r="71" spans="1:1" ht="15.95">
      <c r="A71" s="39" t="s">
        <v>123</v>
      </c>
    </row>
    <row r="72" spans="1:1" ht="35.450000000000003" customHeight="1">
      <c r="A72" s="39" t="s">
        <v>124</v>
      </c>
    </row>
    <row r="73" spans="1:1" ht="42.6" customHeight="1">
      <c r="A73" s="39" t="s">
        <v>125</v>
      </c>
    </row>
    <row r="74" spans="1:1">
      <c r="A74" s="9" t="s">
        <v>126</v>
      </c>
    </row>
    <row r="75" spans="1:1">
      <c r="A75" s="9" t="s">
        <v>127</v>
      </c>
    </row>
    <row r="76" spans="1:1" ht="29.1" customHeight="1">
      <c r="A76" s="9" t="s">
        <v>128</v>
      </c>
    </row>
    <row r="77" spans="1:1" ht="43.35" customHeight="1">
      <c r="A77" s="39" t="s">
        <v>129</v>
      </c>
    </row>
    <row r="78" spans="1:1" ht="29.1" customHeight="1">
      <c r="A78" s="9" t="s">
        <v>130</v>
      </c>
    </row>
    <row r="79" spans="1:1">
      <c r="A79" s="9" t="s">
        <v>131</v>
      </c>
    </row>
    <row r="80" spans="1:1">
      <c r="A80" s="9" t="s">
        <v>132</v>
      </c>
    </row>
    <row r="81" spans="1:1" ht="29.1" customHeight="1">
      <c r="A81" s="9" t="s">
        <v>133</v>
      </c>
    </row>
    <row r="82" spans="1:1">
      <c r="A82" s="9" t="s">
        <v>134</v>
      </c>
    </row>
    <row r="83" spans="1:1">
      <c r="A83" s="9" t="s">
        <v>135</v>
      </c>
    </row>
    <row r="84" spans="1:1">
      <c r="A84" s="9" t="s">
        <v>136</v>
      </c>
    </row>
    <row r="85" spans="1:1">
      <c r="A85" s="9" t="s">
        <v>137</v>
      </c>
    </row>
    <row r="86" spans="1:1">
      <c r="A86" s="9" t="s">
        <v>138</v>
      </c>
    </row>
    <row r="87" spans="1:1">
      <c r="A87" s="9" t="s">
        <v>139</v>
      </c>
    </row>
    <row r="88" spans="1:1">
      <c r="A88" s="9" t="s">
        <v>140</v>
      </c>
    </row>
    <row r="89" spans="1:1">
      <c r="A89" s="9" t="s">
        <v>141</v>
      </c>
    </row>
    <row r="90" spans="1:1" ht="29.1" customHeight="1">
      <c r="A90" s="9" t="s">
        <v>142</v>
      </c>
    </row>
    <row r="91" spans="1:1" ht="29.1" customHeight="1">
      <c r="A91" s="9" t="s">
        <v>143</v>
      </c>
    </row>
    <row r="92" spans="1:1" ht="29.1" customHeight="1">
      <c r="A92" s="9" t="s">
        <v>144</v>
      </c>
    </row>
    <row r="93" spans="1:1">
      <c r="A93" s="9" t="s">
        <v>145</v>
      </c>
    </row>
    <row r="94" spans="1:1" ht="29.1" customHeight="1">
      <c r="A94" s="9" t="s">
        <v>146</v>
      </c>
    </row>
    <row r="95" spans="1:1">
      <c r="A95" s="9" t="s">
        <v>147</v>
      </c>
    </row>
    <row r="96" spans="1:1" ht="29.1" customHeight="1">
      <c r="A96" s="9" t="s">
        <v>148</v>
      </c>
    </row>
    <row r="97" spans="1:1">
      <c r="A97" s="9" t="s">
        <v>149</v>
      </c>
    </row>
    <row r="98" spans="1:1">
      <c r="A98" s="9" t="s">
        <v>150</v>
      </c>
    </row>
    <row r="99" spans="1:1">
      <c r="A99" s="9" t="s">
        <v>151</v>
      </c>
    </row>
    <row r="100" spans="1:1">
      <c r="A100" s="9" t="s">
        <v>152</v>
      </c>
    </row>
    <row r="101" spans="1:1">
      <c r="A101" s="9" t="s">
        <v>153</v>
      </c>
    </row>
    <row r="102" spans="1:1">
      <c r="A102" s="9" t="s">
        <v>154</v>
      </c>
    </row>
    <row r="103" spans="1:1">
      <c r="A103" s="9" t="s">
        <v>155</v>
      </c>
    </row>
    <row r="104" spans="1:1">
      <c r="A104" s="9" t="s">
        <v>156</v>
      </c>
    </row>
    <row r="105" spans="1:1">
      <c r="A105" s="9" t="s">
        <v>157</v>
      </c>
    </row>
    <row r="106" spans="1:1">
      <c r="A106" s="9" t="s">
        <v>158</v>
      </c>
    </row>
    <row r="107" spans="1:1" ht="29.1" customHeight="1">
      <c r="A107" s="9" t="s">
        <v>159</v>
      </c>
    </row>
    <row r="108" spans="1:1">
      <c r="A108" s="9" t="s">
        <v>160</v>
      </c>
    </row>
    <row r="109" spans="1:1">
      <c r="A109" s="9" t="s">
        <v>161</v>
      </c>
    </row>
    <row r="110" spans="1:1" ht="29.1" customHeight="1">
      <c r="A110" s="9" t="s">
        <v>162</v>
      </c>
    </row>
    <row r="111" spans="1:1">
      <c r="A111" s="9" t="s">
        <v>163</v>
      </c>
    </row>
    <row r="112" spans="1:1">
      <c r="A112" s="9" t="s">
        <v>164</v>
      </c>
    </row>
  </sheetData>
  <sheetProtection algorithmName="SHA-512" hashValue="1p/zn0EHGBSBl4yiCu3uYk9J6J4sN2J5zbZKo6S6NQxVJAQfEgFXyfoCpq6SxmSzaYJqHMgEAbNKBX1tYBPTtg==" saltValue="CJ0PNZI8QkCob0d6fjMnAw==" spinCount="100000" sheet="1" formatCells="0" insertRows="0"/>
  <phoneticPr fontId="6" type="noConversion"/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topLeftCell="B1" zoomScale="70" zoomScaleNormal="70" zoomScalePageLayoutView="70" workbookViewId="0">
      <pane ySplit="18" topLeftCell="A35" activePane="bottomLeft" state="frozen"/>
      <selection pane="bottomLeft" activeCell="B37" sqref="B37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42"/>
      <c r="B1" s="142"/>
      <c r="C1" s="142"/>
      <c r="D1" s="142"/>
      <c r="E1" s="142"/>
      <c r="F1" s="142"/>
      <c r="G1" s="142"/>
      <c r="H1" s="142"/>
      <c r="I1" s="142"/>
      <c r="J1" s="142"/>
    </row>
    <row r="2" spans="1:10">
      <c r="A2" s="142"/>
      <c r="B2" s="142"/>
      <c r="C2" s="142"/>
      <c r="D2" s="142"/>
      <c r="E2" s="142"/>
      <c r="F2" s="142"/>
      <c r="G2" s="142"/>
      <c r="H2" s="142"/>
      <c r="I2" s="142"/>
      <c r="J2" s="142"/>
    </row>
    <row r="3" spans="1:10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>
      <c r="A4" s="142"/>
      <c r="B4" s="142"/>
      <c r="C4" s="142"/>
      <c r="D4" s="142"/>
      <c r="E4" s="142"/>
      <c r="F4" s="142"/>
      <c r="G4" s="142"/>
      <c r="H4" s="142"/>
      <c r="I4" s="142"/>
      <c r="J4" s="142"/>
    </row>
    <row r="5" spans="1:10">
      <c r="A5" s="142"/>
      <c r="B5" s="142"/>
      <c r="C5" s="142"/>
      <c r="D5" s="142"/>
      <c r="E5" s="142"/>
      <c r="F5" s="142"/>
      <c r="G5" s="142"/>
      <c r="H5" s="142"/>
      <c r="I5" s="142"/>
      <c r="J5" s="142"/>
    </row>
    <row r="6" spans="1:10">
      <c r="A6" s="142"/>
      <c r="B6" s="142"/>
      <c r="C6" s="142"/>
      <c r="D6" s="142"/>
      <c r="E6" s="142"/>
      <c r="F6" s="142"/>
      <c r="G6" s="142"/>
      <c r="H6" s="142"/>
      <c r="I6" s="142"/>
      <c r="J6" s="142"/>
    </row>
    <row r="7" spans="1:10" ht="18" customHeight="1">
      <c r="A7" s="144" t="s">
        <v>203</v>
      </c>
      <c r="B7" s="140" t="str">
        <f>'Fiche Générale'!B3</f>
        <v>Portail_LLAC</v>
      </c>
      <c r="C7" s="144" t="s">
        <v>204</v>
      </c>
      <c r="D7" s="144"/>
      <c r="E7" s="151" t="str">
        <f>'Fiche Générale'!B4</f>
        <v>Lettres</v>
      </c>
      <c r="F7" s="152"/>
      <c r="G7" s="144" t="s">
        <v>205</v>
      </c>
      <c r="H7" s="187" t="str">
        <f>'Fiche Générale'!B5</f>
        <v>HPLAC18</v>
      </c>
      <c r="I7" s="187"/>
      <c r="J7" s="187"/>
    </row>
    <row r="8" spans="1:10" ht="18" customHeight="1">
      <c r="A8" s="144"/>
      <c r="B8" s="140"/>
      <c r="C8" s="144"/>
      <c r="D8" s="144"/>
      <c r="E8" s="153"/>
      <c r="F8" s="154"/>
      <c r="G8" s="144"/>
      <c r="H8" s="187"/>
      <c r="I8" s="187"/>
      <c r="J8" s="187"/>
    </row>
    <row r="9" spans="1:10" ht="18" customHeight="1">
      <c r="A9" s="144"/>
      <c r="B9" s="140"/>
      <c r="C9" s="144"/>
      <c r="D9" s="144"/>
      <c r="E9" s="155"/>
      <c r="F9" s="156"/>
      <c r="G9" s="144"/>
      <c r="H9" s="187"/>
      <c r="I9" s="187"/>
      <c r="J9" s="187"/>
    </row>
    <row r="10" spans="1:10" ht="18" customHeight="1">
      <c r="A10" s="144"/>
      <c r="B10" s="140"/>
      <c r="C10" s="157" t="s">
        <v>206</v>
      </c>
      <c r="D10" s="157"/>
      <c r="E10" s="189" t="str">
        <f>'Fiche Générale'!B9</f>
        <v>Préparation au professorat des écoles</v>
      </c>
      <c r="F10" s="189"/>
      <c r="G10" s="189"/>
      <c r="H10" s="189"/>
      <c r="I10" s="189"/>
      <c r="J10" s="189"/>
    </row>
    <row r="11" spans="1:10" ht="18" customHeight="1">
      <c r="A11" s="144"/>
      <c r="B11" s="140"/>
      <c r="C11" s="157"/>
      <c r="D11" s="157"/>
      <c r="E11" s="189"/>
      <c r="F11" s="189"/>
      <c r="G11" s="189"/>
      <c r="H11" s="189"/>
      <c r="I11" s="189"/>
      <c r="J11" s="189"/>
    </row>
    <row r="12" spans="1:10">
      <c r="C12" s="14" t="s">
        <v>190</v>
      </c>
    </row>
    <row r="13" spans="1:10">
      <c r="A13" s="141" t="s">
        <v>207</v>
      </c>
      <c r="B13" s="113" t="str">
        <f>'S3 Maquette'!B13</f>
        <v>2ème année de Portail</v>
      </c>
      <c r="C13" s="141" t="s">
        <v>209</v>
      </c>
      <c r="D13" s="141"/>
      <c r="E13" s="190" t="str">
        <f>'S3 Maquette'!E13</f>
        <v>HPLAC2 401</v>
      </c>
      <c r="F13" s="190"/>
      <c r="G13" s="141" t="s">
        <v>314</v>
      </c>
      <c r="H13" s="108">
        <f>Calcul!J7</f>
        <v>0</v>
      </c>
      <c r="I13" s="108"/>
      <c r="J13" s="29"/>
    </row>
    <row r="14" spans="1:10">
      <c r="A14" s="141"/>
      <c r="B14" s="116"/>
      <c r="C14" s="141"/>
      <c r="D14" s="141"/>
      <c r="E14" s="190"/>
      <c r="F14" s="190"/>
      <c r="G14" s="141"/>
      <c r="H14" s="108"/>
      <c r="I14" s="108"/>
      <c r="J14" s="29"/>
    </row>
    <row r="15" spans="1:10">
      <c r="A15" s="141" t="s">
        <v>212</v>
      </c>
      <c r="B15" s="113" t="s">
        <v>170</v>
      </c>
      <c r="C15" s="164" t="s">
        <v>213</v>
      </c>
      <c r="D15" s="165"/>
      <c r="E15" s="141" t="s">
        <v>348</v>
      </c>
      <c r="F15" s="141"/>
      <c r="G15" s="168" t="s">
        <v>290</v>
      </c>
      <c r="H15" s="193">
        <f>Calcul!J20</f>
        <v>0</v>
      </c>
      <c r="I15" s="193"/>
      <c r="J15" s="29"/>
    </row>
    <row r="16" spans="1:10">
      <c r="A16" s="141"/>
      <c r="B16" s="116"/>
      <c r="C16" s="166"/>
      <c r="D16" s="167"/>
      <c r="E16" s="141"/>
      <c r="F16" s="141"/>
      <c r="G16" s="169"/>
      <c r="H16" s="193"/>
      <c r="I16" s="193"/>
      <c r="J16" s="2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216</v>
      </c>
      <c r="B18" s="3" t="s">
        <v>217</v>
      </c>
      <c r="C18" s="3" t="s">
        <v>3</v>
      </c>
      <c r="D18" s="3" t="s">
        <v>218</v>
      </c>
      <c r="E18" s="3" t="s">
        <v>6</v>
      </c>
      <c r="F18" s="3" t="s">
        <v>5</v>
      </c>
      <c r="G18" s="3" t="s">
        <v>219</v>
      </c>
      <c r="H18" s="3" t="s">
        <v>106</v>
      </c>
      <c r="I18" s="3" t="s">
        <v>166</v>
      </c>
      <c r="J18" s="3" t="s">
        <v>171</v>
      </c>
      <c r="K18" s="3" t="s">
        <v>172</v>
      </c>
      <c r="L18" s="3" t="s">
        <v>220</v>
      </c>
      <c r="M18" s="3" t="s">
        <v>4</v>
      </c>
      <c r="N18" s="3" t="s">
        <v>221</v>
      </c>
      <c r="O18" s="4" t="s">
        <v>222</v>
      </c>
    </row>
    <row r="19" spans="1:15" ht="43.35" customHeight="1">
      <c r="A19" s="71">
        <v>0</v>
      </c>
      <c r="B19" s="72" t="s">
        <v>349</v>
      </c>
      <c r="C19" s="71" t="s">
        <v>11</v>
      </c>
      <c r="D19" s="71">
        <v>6</v>
      </c>
      <c r="E19" s="75"/>
      <c r="F19" s="75"/>
      <c r="G19" s="55"/>
      <c r="H19" s="59"/>
      <c r="I19" s="59"/>
      <c r="J19" s="59"/>
      <c r="K19" s="59"/>
      <c r="L19" s="59"/>
      <c r="M19" s="59"/>
      <c r="N19" s="55"/>
      <c r="O19" s="64"/>
    </row>
    <row r="20" spans="1:15" ht="43.35" customHeight="1">
      <c r="A20" s="71" t="s">
        <v>224</v>
      </c>
      <c r="B20" s="72" t="s">
        <v>350</v>
      </c>
      <c r="C20" s="71" t="s">
        <v>19</v>
      </c>
      <c r="D20" s="76"/>
      <c r="E20" s="75"/>
      <c r="F20" s="75"/>
      <c r="G20" s="55"/>
      <c r="H20" s="59"/>
      <c r="I20" s="59"/>
      <c r="J20" s="59"/>
      <c r="K20" s="59"/>
      <c r="L20" s="59"/>
      <c r="M20" s="59"/>
      <c r="N20" s="55"/>
      <c r="O20" s="64"/>
    </row>
    <row r="21" spans="1:15" ht="43.35" customHeight="1">
      <c r="A21" s="71" t="s">
        <v>226</v>
      </c>
      <c r="B21" s="72" t="s">
        <v>351</v>
      </c>
      <c r="C21" s="71" t="s">
        <v>19</v>
      </c>
      <c r="D21" s="76"/>
      <c r="E21" s="75"/>
      <c r="F21" s="75"/>
      <c r="G21" s="55"/>
      <c r="H21" s="59"/>
      <c r="I21" s="59"/>
      <c r="J21" s="59"/>
      <c r="K21" s="59"/>
      <c r="L21" s="59"/>
      <c r="M21" s="59"/>
      <c r="N21" s="55"/>
      <c r="O21" s="64"/>
    </row>
    <row r="22" spans="1:15" ht="43.35" customHeight="1">
      <c r="A22" s="71" t="s">
        <v>228</v>
      </c>
      <c r="B22" s="73" t="s">
        <v>352</v>
      </c>
      <c r="C22" s="71" t="s">
        <v>19</v>
      </c>
      <c r="D22" s="76"/>
      <c r="E22" s="75"/>
      <c r="F22" s="75"/>
      <c r="G22" s="55"/>
      <c r="H22" s="59"/>
      <c r="I22" s="59"/>
      <c r="J22" s="59"/>
      <c r="K22" s="59"/>
      <c r="L22" s="59"/>
      <c r="M22" s="59"/>
      <c r="N22" s="55"/>
      <c r="O22" s="64"/>
    </row>
    <row r="23" spans="1:15" ht="43.35" customHeight="1">
      <c r="A23" s="77"/>
      <c r="B23" s="73" t="s">
        <v>230</v>
      </c>
      <c r="C23" s="71" t="s">
        <v>29</v>
      </c>
      <c r="D23" s="76"/>
      <c r="E23" s="75"/>
      <c r="F23" s="75"/>
      <c r="G23" s="55"/>
      <c r="H23" s="59"/>
      <c r="I23" s="59"/>
      <c r="J23" s="59"/>
      <c r="K23" s="59"/>
      <c r="L23" s="59"/>
      <c r="M23" s="59"/>
      <c r="N23" s="55"/>
      <c r="O23" s="64"/>
    </row>
    <row r="24" spans="1:15" ht="43.35" customHeight="1">
      <c r="A24" s="71" t="s">
        <v>231</v>
      </c>
      <c r="B24" s="73" t="s">
        <v>353</v>
      </c>
      <c r="C24" s="71" t="s">
        <v>19</v>
      </c>
      <c r="D24" s="76"/>
      <c r="E24" s="75"/>
      <c r="F24" s="75"/>
      <c r="G24" s="55"/>
      <c r="H24" s="59"/>
      <c r="I24" s="59"/>
      <c r="J24" s="59"/>
      <c r="K24" s="59"/>
      <c r="L24" s="59"/>
      <c r="M24" s="59"/>
      <c r="N24" s="55"/>
      <c r="O24" s="64"/>
    </row>
    <row r="25" spans="1:15" ht="43.35" customHeight="1">
      <c r="A25" s="71" t="s">
        <v>233</v>
      </c>
      <c r="B25" s="73" t="s">
        <v>234</v>
      </c>
      <c r="C25" s="71" t="s">
        <v>19</v>
      </c>
      <c r="D25" s="76"/>
      <c r="E25" s="75"/>
      <c r="F25" s="75"/>
      <c r="G25" s="55"/>
      <c r="H25" s="59"/>
      <c r="I25" s="59"/>
      <c r="J25" s="59"/>
      <c r="K25" s="59"/>
      <c r="L25" s="59"/>
      <c r="M25" s="59"/>
      <c r="N25" s="55"/>
      <c r="O25" s="64"/>
    </row>
    <row r="26" spans="1:15" ht="43.35" customHeight="1" thickBot="1">
      <c r="A26" s="71" t="s">
        <v>235</v>
      </c>
      <c r="B26" s="73" t="s">
        <v>236</v>
      </c>
      <c r="C26" s="71" t="s">
        <v>19</v>
      </c>
      <c r="D26" s="76"/>
      <c r="E26" s="75"/>
      <c r="F26" s="75"/>
      <c r="G26" s="55"/>
      <c r="H26" s="59"/>
      <c r="I26" s="59"/>
      <c r="J26" s="59"/>
      <c r="K26" s="59"/>
      <c r="L26" s="59"/>
      <c r="M26" s="59"/>
      <c r="N26" s="55"/>
      <c r="O26" s="64"/>
    </row>
    <row r="27" spans="1:15" ht="43.35" customHeight="1">
      <c r="A27" s="68">
        <v>1</v>
      </c>
      <c r="B27" s="86" t="s">
        <v>322</v>
      </c>
      <c r="C27" s="70" t="s">
        <v>11</v>
      </c>
      <c r="D27" s="70">
        <v>6</v>
      </c>
      <c r="E27" s="5"/>
      <c r="F27" s="5"/>
      <c r="G27" s="87" t="s">
        <v>354</v>
      </c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23" t="s">
        <v>324</v>
      </c>
      <c r="B28" s="26" t="s">
        <v>237</v>
      </c>
      <c r="C28" s="20" t="s">
        <v>19</v>
      </c>
      <c r="D28" s="20"/>
      <c r="E28" s="5"/>
      <c r="F28" s="5"/>
      <c r="G28" s="88" t="s">
        <v>355</v>
      </c>
      <c r="H28" s="20"/>
      <c r="I28" s="12"/>
      <c r="J28" s="20"/>
      <c r="K28" s="20"/>
      <c r="L28" s="20"/>
      <c r="M28" s="20"/>
      <c r="N28" s="5"/>
      <c r="O28" s="5" t="s">
        <v>239</v>
      </c>
    </row>
    <row r="29" spans="1:15" ht="43.35" customHeight="1">
      <c r="A29" s="23" t="s">
        <v>326</v>
      </c>
      <c r="B29" s="26" t="s">
        <v>85</v>
      </c>
      <c r="C29" s="20" t="s">
        <v>19</v>
      </c>
      <c r="D29" s="20"/>
      <c r="E29" s="5"/>
      <c r="F29" s="5"/>
      <c r="G29" s="88" t="s">
        <v>356</v>
      </c>
      <c r="H29" s="20"/>
      <c r="I29" s="20"/>
      <c r="J29" s="20"/>
      <c r="K29" s="20"/>
      <c r="L29" s="20"/>
      <c r="M29" s="20"/>
      <c r="N29" s="5"/>
      <c r="O29" s="5" t="s">
        <v>239</v>
      </c>
    </row>
    <row r="30" spans="1:15" ht="43.35" customHeight="1">
      <c r="A30" s="68">
        <v>2</v>
      </c>
      <c r="B30" s="69" t="s">
        <v>357</v>
      </c>
      <c r="C30" s="70" t="s">
        <v>11</v>
      </c>
      <c r="D30" s="70">
        <v>6</v>
      </c>
      <c r="E30" s="5"/>
      <c r="F30" s="5"/>
      <c r="G30" s="87" t="s">
        <v>358</v>
      </c>
      <c r="H30" s="20"/>
      <c r="I30" s="20"/>
      <c r="J30" s="20"/>
      <c r="K30" s="20"/>
      <c r="L30" s="20"/>
      <c r="M30" s="20"/>
      <c r="N30" s="5"/>
      <c r="O30" s="5"/>
    </row>
    <row r="31" spans="1:15" ht="43.35" customHeight="1">
      <c r="A31" s="23" t="s">
        <v>330</v>
      </c>
      <c r="B31" s="6" t="s">
        <v>244</v>
      </c>
      <c r="C31" s="20" t="s">
        <v>19</v>
      </c>
      <c r="D31" s="20"/>
      <c r="E31" s="5"/>
      <c r="F31" s="5"/>
      <c r="G31" s="88" t="s">
        <v>359</v>
      </c>
      <c r="H31" s="20"/>
      <c r="I31" s="20"/>
      <c r="J31" s="20"/>
      <c r="K31" s="20"/>
      <c r="L31" s="20"/>
      <c r="M31" s="20"/>
      <c r="N31" s="5"/>
      <c r="O31" s="5" t="s">
        <v>239</v>
      </c>
    </row>
    <row r="32" spans="1:15" ht="43.35" customHeight="1">
      <c r="A32" s="23" t="s">
        <v>332</v>
      </c>
      <c r="B32" s="79" t="s">
        <v>300</v>
      </c>
      <c r="C32" s="20" t="s">
        <v>19</v>
      </c>
      <c r="D32" s="20"/>
      <c r="E32" s="5"/>
      <c r="F32" s="5"/>
      <c r="G32" s="88" t="s">
        <v>360</v>
      </c>
      <c r="H32" s="20"/>
      <c r="I32" s="20"/>
      <c r="J32" s="20"/>
      <c r="K32" s="20"/>
      <c r="L32" s="20"/>
      <c r="M32" s="20"/>
      <c r="N32" s="5"/>
      <c r="O32" s="5" t="s">
        <v>239</v>
      </c>
    </row>
    <row r="33" spans="1:15" ht="43.35" customHeight="1">
      <c r="A33" s="23" t="s">
        <v>334</v>
      </c>
      <c r="B33" s="79" t="s">
        <v>335</v>
      </c>
      <c r="C33" s="20" t="s">
        <v>19</v>
      </c>
      <c r="D33" s="20"/>
      <c r="E33" s="5"/>
      <c r="F33" s="5"/>
      <c r="G33" s="88" t="s">
        <v>361</v>
      </c>
      <c r="H33" s="20"/>
      <c r="I33" s="20"/>
      <c r="J33" s="20"/>
      <c r="K33" s="20"/>
      <c r="L33" s="20"/>
      <c r="M33" s="20"/>
      <c r="N33" s="5"/>
      <c r="O33" s="5" t="s">
        <v>239</v>
      </c>
    </row>
    <row r="34" spans="1:15" ht="43.35" customHeight="1">
      <c r="A34" s="23" t="s">
        <v>337</v>
      </c>
      <c r="B34" s="79" t="s">
        <v>252</v>
      </c>
      <c r="C34" s="20" t="s">
        <v>19</v>
      </c>
      <c r="D34" s="20"/>
      <c r="E34" s="5"/>
      <c r="F34" s="5"/>
      <c r="G34" s="88" t="s">
        <v>362</v>
      </c>
      <c r="H34" s="20"/>
      <c r="I34" s="20"/>
      <c r="J34" s="20"/>
      <c r="K34" s="20"/>
      <c r="L34" s="20"/>
      <c r="M34" s="20"/>
      <c r="N34" s="5"/>
      <c r="O34" s="5" t="s">
        <v>239</v>
      </c>
    </row>
    <row r="35" spans="1:15" ht="43.35" customHeight="1">
      <c r="A35" s="23" t="s">
        <v>339</v>
      </c>
      <c r="B35" s="6" t="s">
        <v>307</v>
      </c>
      <c r="C35" s="20" t="s">
        <v>19</v>
      </c>
      <c r="D35" s="20"/>
      <c r="E35" s="5"/>
      <c r="F35" s="5"/>
      <c r="G35" s="88" t="s">
        <v>363</v>
      </c>
      <c r="H35" s="20"/>
      <c r="I35" s="20"/>
      <c r="J35" s="20"/>
      <c r="K35" s="20"/>
      <c r="L35" s="20"/>
      <c r="M35" s="20"/>
      <c r="N35" s="5"/>
      <c r="O35" s="5" t="s">
        <v>239</v>
      </c>
    </row>
    <row r="36" spans="1:15" ht="43.35" customHeight="1">
      <c r="A36" s="23" t="s">
        <v>341</v>
      </c>
      <c r="B36" s="6" t="s">
        <v>309</v>
      </c>
      <c r="C36" s="20" t="s">
        <v>19</v>
      </c>
      <c r="D36" s="20"/>
      <c r="E36" s="5"/>
      <c r="F36" s="5"/>
      <c r="G36" s="88" t="s">
        <v>364</v>
      </c>
      <c r="H36" s="20"/>
      <c r="I36" s="20"/>
      <c r="J36" s="20"/>
      <c r="K36" s="20"/>
      <c r="L36" s="20"/>
      <c r="M36" s="20"/>
      <c r="N36" s="5"/>
      <c r="O36" s="5" t="s">
        <v>239</v>
      </c>
    </row>
    <row r="37" spans="1:15" ht="43.35" customHeight="1">
      <c r="A37" s="68">
        <v>3</v>
      </c>
      <c r="B37" s="95" t="s">
        <v>343</v>
      </c>
      <c r="C37" s="93" t="s">
        <v>11</v>
      </c>
      <c r="D37" s="93">
        <v>6</v>
      </c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35" customHeight="1">
      <c r="A38" s="68">
        <v>4</v>
      </c>
      <c r="B38" s="95" t="s">
        <v>365</v>
      </c>
      <c r="C38" s="93" t="s">
        <v>11</v>
      </c>
      <c r="D38" s="93">
        <v>6</v>
      </c>
      <c r="E38" s="5"/>
      <c r="F38" s="5"/>
      <c r="G38" s="5"/>
      <c r="H38" s="20"/>
      <c r="I38" s="20"/>
      <c r="J38" s="20"/>
      <c r="K38" s="20"/>
      <c r="L38" s="20"/>
      <c r="M38" s="20"/>
      <c r="N38" s="5"/>
      <c r="O38" s="5"/>
    </row>
    <row r="39" spans="1:15" ht="43.35" customHeight="1">
      <c r="A39" s="68">
        <v>5</v>
      </c>
      <c r="B39" s="69" t="s">
        <v>366</v>
      </c>
      <c r="C39" s="70" t="s">
        <v>11</v>
      </c>
      <c r="D39" s="70">
        <v>6</v>
      </c>
      <c r="E39" s="5"/>
      <c r="F39" s="5"/>
      <c r="G39" s="84" t="s">
        <v>367</v>
      </c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3" t="s">
        <v>368</v>
      </c>
      <c r="B40" s="96" t="s">
        <v>369</v>
      </c>
      <c r="C40" s="12" t="s">
        <v>19</v>
      </c>
      <c r="D40" s="12"/>
      <c r="E40" s="5"/>
      <c r="F40" s="5"/>
      <c r="G40" s="90" t="s">
        <v>370</v>
      </c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 t="s">
        <v>371</v>
      </c>
      <c r="B41" s="6" t="s">
        <v>372</v>
      </c>
      <c r="C41" s="20" t="s">
        <v>19</v>
      </c>
      <c r="D41" s="20"/>
      <c r="E41" s="5"/>
      <c r="F41" s="5"/>
      <c r="G41" s="85" t="s">
        <v>373</v>
      </c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3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A12:A26 D12:E1001 G12:N1001 A39:A1001">
    <cfRule type="expression" dxfId="93" priority="39">
      <formula>$C1="Option"</formula>
    </cfRule>
  </conditionalFormatting>
  <conditionalFormatting sqref="A1:O7 C8:O9 C10 E10 K10:O11 A12:O12 A13:H13 K13:O16 A14:F14 A15:H15 A16:F16 A17:O24 A25:A26 C25:O26 A39:O999 D27:O27 D30:O30 D28:N29 D37:O38 D31:N36">
    <cfRule type="expression" dxfId="92" priority="43">
      <formula>$F1="Modification"</formula>
    </cfRule>
    <cfRule type="expression" dxfId="91" priority="44">
      <formula>$F1="Création"</formula>
    </cfRule>
  </conditionalFormatting>
  <conditionalFormatting sqref="A1:O7 C8:O9 K10:O11 A12:O12 K13:O16 A17:O24 C25:O26 A39:O999 E10 A13:H13 A14:F14 A15:H15 A16:F16 A25:A26 C10 D27:O27 D30:O30 D28:N29 D37:O38 D31:N36">
    <cfRule type="expression" dxfId="90" priority="42">
      <formula>$F1="Fermeture"</formula>
    </cfRule>
  </conditionalFormatting>
  <conditionalFormatting sqref="B25:B26">
    <cfRule type="expression" dxfId="89" priority="33">
      <formula>$F25="Fermeture"</formula>
    </cfRule>
    <cfRule type="expression" dxfId="88" priority="34">
      <formula>$F25="Modification"</formula>
    </cfRule>
    <cfRule type="expression" dxfId="87" priority="35">
      <formula>$F25="Création"</formula>
    </cfRule>
  </conditionalFormatting>
  <conditionalFormatting sqref="B26">
    <cfRule type="expression" dxfId="86" priority="36">
      <formula>$F26="Fermeture"</formula>
    </cfRule>
    <cfRule type="expression" dxfId="85" priority="37">
      <formula>$F26="Modification"</formula>
    </cfRule>
    <cfRule type="expression" dxfId="84" priority="38">
      <formula>$F26="Création"</formula>
    </cfRule>
  </conditionalFormatting>
  <conditionalFormatting sqref="N1:N999">
    <cfRule type="expression" dxfId="83" priority="41">
      <formula>$M1="Porteuse"</formula>
    </cfRule>
  </conditionalFormatting>
  <conditionalFormatting sqref="A27:A36">
    <cfRule type="expression" dxfId="82" priority="29">
      <formula>$C27="Option"</formula>
    </cfRule>
  </conditionalFormatting>
  <conditionalFormatting sqref="A27:C36">
    <cfRule type="expression" dxfId="81" priority="31">
      <formula>$F27="Modification"</formula>
    </cfRule>
    <cfRule type="expression" dxfId="80" priority="32">
      <formula>$F27="Création"</formula>
    </cfRule>
  </conditionalFormatting>
  <conditionalFormatting sqref="A27:C36">
    <cfRule type="expression" dxfId="79" priority="30">
      <formula>$F27="Fermeture"</formula>
    </cfRule>
  </conditionalFormatting>
  <conditionalFormatting sqref="A37:A38">
    <cfRule type="expression" dxfId="78" priority="25">
      <formula>$C37="Option"</formula>
    </cfRule>
  </conditionalFormatting>
  <conditionalFormatting sqref="A37:C38">
    <cfRule type="expression" dxfId="77" priority="27">
      <formula>$F37="Modification"</formula>
    </cfRule>
    <cfRule type="expression" dxfId="76" priority="28">
      <formula>$F37="Création"</formula>
    </cfRule>
  </conditionalFormatting>
  <conditionalFormatting sqref="A37:C38">
    <cfRule type="expression" dxfId="75" priority="26">
      <formula>$F37="Fermeture"</formula>
    </cfRule>
  </conditionalFormatting>
  <conditionalFormatting sqref="O28">
    <cfRule type="expression" dxfId="74" priority="23">
      <formula>$F28="Modification"</formula>
    </cfRule>
    <cfRule type="expression" dxfId="73" priority="24">
      <formula>$F28="Création"</formula>
    </cfRule>
  </conditionalFormatting>
  <conditionalFormatting sqref="O28">
    <cfRule type="expression" dxfId="72" priority="22">
      <formula>$F28="Fermeture"</formula>
    </cfRule>
  </conditionalFormatting>
  <conditionalFormatting sqref="O29">
    <cfRule type="expression" dxfId="71" priority="20">
      <formula>$F29="Modification"</formula>
    </cfRule>
    <cfRule type="expression" dxfId="70" priority="21">
      <formula>$F29="Création"</formula>
    </cfRule>
  </conditionalFormatting>
  <conditionalFormatting sqref="O29">
    <cfRule type="expression" dxfId="69" priority="19">
      <formula>$F29="Fermeture"</formula>
    </cfRule>
  </conditionalFormatting>
  <conditionalFormatting sqref="O31">
    <cfRule type="expression" dxfId="68" priority="17">
      <formula>$F31="Modification"</formula>
    </cfRule>
    <cfRule type="expression" dxfId="67" priority="18">
      <formula>$F31="Création"</formula>
    </cfRule>
  </conditionalFormatting>
  <conditionalFormatting sqref="O31">
    <cfRule type="expression" dxfId="66" priority="16">
      <formula>$F31="Fermeture"</formula>
    </cfRule>
  </conditionalFormatting>
  <conditionalFormatting sqref="O32">
    <cfRule type="expression" dxfId="65" priority="14">
      <formula>$F32="Modification"</formula>
    </cfRule>
    <cfRule type="expression" dxfId="64" priority="15">
      <formula>$F32="Création"</formula>
    </cfRule>
  </conditionalFormatting>
  <conditionalFormatting sqref="O32">
    <cfRule type="expression" dxfId="63" priority="13">
      <formula>$F32="Fermeture"</formula>
    </cfRule>
  </conditionalFormatting>
  <conditionalFormatting sqref="O33">
    <cfRule type="expression" dxfId="62" priority="11">
      <formula>$F33="Modification"</formula>
    </cfRule>
    <cfRule type="expression" dxfId="61" priority="12">
      <formula>$F33="Création"</formula>
    </cfRule>
  </conditionalFormatting>
  <conditionalFormatting sqref="O33">
    <cfRule type="expression" dxfId="60" priority="10">
      <formula>$F33="Fermeture"</formula>
    </cfRule>
  </conditionalFormatting>
  <conditionalFormatting sqref="O34">
    <cfRule type="expression" dxfId="59" priority="8">
      <formula>$F34="Modification"</formula>
    </cfRule>
    <cfRule type="expression" dxfId="58" priority="9">
      <formula>$F34="Création"</formula>
    </cfRule>
  </conditionalFormatting>
  <conditionalFormatting sqref="O34">
    <cfRule type="expression" dxfId="57" priority="7">
      <formula>$F34="Fermeture"</formula>
    </cfRule>
  </conditionalFormatting>
  <conditionalFormatting sqref="O35">
    <cfRule type="expression" dxfId="56" priority="5">
      <formula>$F35="Modification"</formula>
    </cfRule>
    <cfRule type="expression" dxfId="55" priority="6">
      <formula>$F35="Création"</formula>
    </cfRule>
  </conditionalFormatting>
  <conditionalFormatting sqref="O35">
    <cfRule type="expression" dxfId="54" priority="4">
      <formula>$F35="Fermeture"</formula>
    </cfRule>
  </conditionalFormatting>
  <conditionalFormatting sqref="O36">
    <cfRule type="expression" dxfId="53" priority="2">
      <formula>$F36="Modification"</formula>
    </cfRule>
    <cfRule type="expression" dxfId="52" priority="3">
      <formula>$F36="Création"</formula>
    </cfRule>
  </conditionalFormatting>
  <conditionalFormatting sqref="O36">
    <cfRule type="expression" dxfId="51" priority="1">
      <formula>$F36="Fermeture"</formula>
    </cfRule>
  </conditionalFormatting>
  <dataValidations count="6">
    <dataValidation type="list" allowBlank="1" showInputMessage="1" showErrorMessage="1" sqref="M19:M300" xr:uid="{00000000-0002-0000-0900-000000000000}">
      <formula1>List_Mutualisation</formula1>
    </dataValidation>
    <dataValidation type="list" allowBlank="1" showInputMessage="1" showErrorMessage="1" sqref="H19:H300" xr:uid="{00000000-0002-0000-0900-000001000000}">
      <formula1>List_CNU</formula1>
    </dataValidation>
    <dataValidation type="list" allowBlank="1" showInputMessage="1" showErrorMessage="1" sqref="C19:C300" xr:uid="{00000000-0002-0000-0900-000002000000}">
      <formula1>"UE, ECUE, BLOC, OPTION, Parcours Pédagogique"</formula1>
    </dataValidation>
    <dataValidation type="list" allowBlank="1" showInputMessage="1" showErrorMessage="1" sqref="F19:F300" xr:uid="{00000000-0002-0000-0900-000003000000}">
      <formula1>List_Statut</formula1>
    </dataValidation>
    <dataValidation type="list" allowBlank="1" showInputMessage="1" showErrorMessage="1" sqref="E19:E300" xr:uid="{00000000-0002-0000-0900-000004000000}">
      <formula1>List_Type</formula1>
    </dataValidation>
    <dataValidation type="list" allowBlank="1" showInputMessage="1" showErrorMessage="1" sqref="L19:L300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300"/>
  <sheetViews>
    <sheetView topLeftCell="A7" zoomScaleNormal="100" zoomScalePageLayoutView="75" workbookViewId="0">
      <selection activeCell="B47" sqref="B47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42"/>
      <c r="B1" s="142"/>
      <c r="C1" s="142"/>
      <c r="D1" s="142"/>
      <c r="E1" s="142"/>
      <c r="F1" s="142"/>
      <c r="G1" s="142"/>
      <c r="H1" s="142"/>
      <c r="I1" s="142"/>
      <c r="J1" s="35"/>
    </row>
    <row r="2" spans="1:19">
      <c r="A2" s="142"/>
      <c r="B2" s="142"/>
      <c r="C2" s="142"/>
      <c r="D2" s="142"/>
      <c r="E2" s="142"/>
      <c r="F2" s="142"/>
      <c r="G2" s="142"/>
      <c r="H2" s="142"/>
      <c r="I2" s="142"/>
      <c r="J2" s="35"/>
    </row>
    <row r="3" spans="1:19">
      <c r="A3" s="142"/>
      <c r="B3" s="142"/>
      <c r="C3" s="142"/>
      <c r="D3" s="142"/>
      <c r="E3" s="142"/>
      <c r="F3" s="142"/>
      <c r="G3" s="142"/>
      <c r="H3" s="142"/>
      <c r="I3" s="142"/>
      <c r="J3" s="35"/>
    </row>
    <row r="4" spans="1:19">
      <c r="A4" s="142"/>
      <c r="B4" s="142"/>
      <c r="C4" s="142"/>
      <c r="D4" s="142"/>
      <c r="E4" s="142"/>
      <c r="F4" s="142"/>
      <c r="G4" s="142"/>
      <c r="H4" s="142"/>
      <c r="I4" s="142"/>
      <c r="J4" s="35"/>
    </row>
    <row r="5" spans="1:19">
      <c r="A5" s="142"/>
      <c r="B5" s="142"/>
      <c r="C5" s="142"/>
      <c r="D5" s="142"/>
      <c r="E5" s="142"/>
      <c r="F5" s="142"/>
      <c r="G5" s="142"/>
      <c r="H5" s="142"/>
      <c r="I5" s="142"/>
      <c r="J5" s="35"/>
    </row>
    <row r="6" spans="1:19">
      <c r="A6" s="142"/>
      <c r="B6" s="142"/>
      <c r="C6" s="142"/>
      <c r="D6" s="142"/>
      <c r="E6" s="142"/>
      <c r="F6" s="142"/>
      <c r="G6" s="142"/>
      <c r="H6" s="142"/>
      <c r="I6" s="142"/>
      <c r="J6" s="35"/>
    </row>
    <row r="7" spans="1:19" ht="14.45" customHeight="1">
      <c r="A7" s="194" t="s">
        <v>256</v>
      </c>
      <c r="B7" s="140" t="str">
        <f>'Fiche Générale'!B3</f>
        <v>Portail_LLAC</v>
      </c>
      <c r="C7" s="188" t="s">
        <v>257</v>
      </c>
      <c r="D7" s="144"/>
      <c r="E7" s="186" t="str">
        <f>'Fiche Générale'!B4</f>
        <v>Lettres</v>
      </c>
      <c r="F7" s="140"/>
      <c r="G7" s="144" t="s">
        <v>258</v>
      </c>
      <c r="H7" s="187" t="str">
        <f>'Fiche Générale'!B5</f>
        <v>HPLAC18</v>
      </c>
      <c r="I7" s="187"/>
      <c r="J7" s="36"/>
      <c r="K7" s="19"/>
    </row>
    <row r="8" spans="1:19" ht="14.45" customHeight="1">
      <c r="A8" s="195"/>
      <c r="B8" s="140"/>
      <c r="C8" s="188"/>
      <c r="D8" s="144"/>
      <c r="E8" s="186"/>
      <c r="F8" s="140"/>
      <c r="G8" s="144"/>
      <c r="H8" s="187"/>
      <c r="I8" s="187"/>
      <c r="J8" s="36"/>
      <c r="K8" s="19"/>
    </row>
    <row r="9" spans="1:19" ht="14.45" customHeight="1">
      <c r="A9" s="195"/>
      <c r="B9" s="140"/>
      <c r="C9" s="188"/>
      <c r="D9" s="144"/>
      <c r="E9" s="186"/>
      <c r="F9" s="140"/>
      <c r="G9" s="144"/>
      <c r="H9" s="187"/>
      <c r="I9" s="187"/>
      <c r="J9" s="36"/>
      <c r="K9" s="19"/>
    </row>
    <row r="10" spans="1:19" ht="14.45" customHeight="1">
      <c r="A10" s="195"/>
      <c r="B10" s="140"/>
      <c r="C10" s="157" t="s">
        <v>206</v>
      </c>
      <c r="D10" s="157"/>
      <c r="E10" s="189" t="str">
        <f>'Fiche Générale'!B9</f>
        <v>Préparation au professorat des écoles</v>
      </c>
      <c r="F10" s="189"/>
      <c r="G10" s="189"/>
      <c r="H10" s="189"/>
      <c r="I10" s="189"/>
      <c r="J10" s="36"/>
      <c r="K10" s="19"/>
    </row>
    <row r="11" spans="1:19" ht="14.45" customHeight="1">
      <c r="A11" s="195"/>
      <c r="B11" s="140"/>
      <c r="C11" s="157"/>
      <c r="D11" s="157"/>
      <c r="E11" s="189"/>
      <c r="F11" s="189"/>
      <c r="G11" s="189"/>
      <c r="H11" s="189"/>
      <c r="I11" s="189"/>
      <c r="J11" s="36"/>
      <c r="K11" s="19"/>
    </row>
    <row r="12" spans="1:19">
      <c r="C12" s="14"/>
      <c r="I12" s="38"/>
      <c r="J12" s="38"/>
      <c r="M12" s="164" t="s">
        <v>259</v>
      </c>
      <c r="N12" s="165"/>
      <c r="O12" s="177"/>
      <c r="P12" s="164" t="s">
        <v>260</v>
      </c>
      <c r="Q12" s="165"/>
      <c r="R12" s="165"/>
      <c r="S12" s="177"/>
    </row>
    <row r="13" spans="1:19">
      <c r="A13" s="168" t="s">
        <v>207</v>
      </c>
      <c r="B13" s="108" t="str">
        <f>'S4 Maquette'!B13</f>
        <v>2ème année de Portail</v>
      </c>
      <c r="C13" s="108"/>
      <c r="D13" s="168" t="s">
        <v>261</v>
      </c>
      <c r="E13" s="190" t="str">
        <f>'S4 Maquette'!E13</f>
        <v>HPLAC2 401</v>
      </c>
      <c r="F13" s="190"/>
      <c r="G13" s="190"/>
      <c r="I13" s="38"/>
      <c r="J13" s="38"/>
      <c r="M13" s="166"/>
      <c r="N13" s="167"/>
      <c r="O13" s="178"/>
      <c r="P13" s="166"/>
      <c r="Q13" s="167"/>
      <c r="R13" s="167"/>
      <c r="S13" s="178"/>
    </row>
    <row r="14" spans="1:19">
      <c r="A14" s="169"/>
      <c r="B14" s="108"/>
      <c r="C14" s="108"/>
      <c r="D14" s="169"/>
      <c r="E14" s="190"/>
      <c r="F14" s="190"/>
      <c r="G14" s="190"/>
      <c r="I14" s="38"/>
      <c r="J14" s="38"/>
      <c r="M14" s="141" t="s">
        <v>262</v>
      </c>
      <c r="N14" s="164" t="s">
        <v>263</v>
      </c>
      <c r="O14" s="177"/>
      <c r="P14" s="142"/>
      <c r="Q14" s="181"/>
      <c r="R14" s="192"/>
      <c r="S14" s="168"/>
    </row>
    <row r="15" spans="1:19">
      <c r="A15" s="168" t="s">
        <v>264</v>
      </c>
      <c r="B15" s="112" t="str">
        <f>'S4 Maquette'!B15</f>
        <v>Semestre 4</v>
      </c>
      <c r="C15" s="113"/>
      <c r="D15" s="168" t="s">
        <v>265</v>
      </c>
      <c r="E15" s="190" t="str">
        <f>'S4 Maquette'!E15:F16</f>
        <v>HPS4LEP</v>
      </c>
      <c r="F15" s="190"/>
      <c r="G15" s="190"/>
      <c r="I15" s="38"/>
      <c r="J15" s="38"/>
      <c r="M15" s="141"/>
      <c r="N15" s="184"/>
      <c r="O15" s="185"/>
      <c r="P15" s="142"/>
      <c r="Q15" s="182"/>
      <c r="R15" s="192"/>
      <c r="S15" s="176"/>
    </row>
    <row r="16" spans="1:19">
      <c r="A16" s="169"/>
      <c r="B16" s="115"/>
      <c r="C16" s="116"/>
      <c r="D16" s="169"/>
      <c r="E16" s="190"/>
      <c r="F16" s="190"/>
      <c r="G16" s="190"/>
      <c r="I16" s="38"/>
      <c r="J16" s="38"/>
      <c r="M16" s="141"/>
      <c r="N16" s="184"/>
      <c r="O16" s="185"/>
      <c r="P16" s="142"/>
      <c r="Q16" s="182"/>
      <c r="R16" s="192"/>
      <c r="S16" s="176"/>
    </row>
    <row r="17" spans="1:23">
      <c r="L17" s="15"/>
      <c r="M17" s="141"/>
      <c r="N17" s="166"/>
      <c r="O17" s="178"/>
      <c r="P17" s="142"/>
      <c r="Q17" s="183"/>
      <c r="R17" s="192"/>
      <c r="S17" s="169"/>
    </row>
    <row r="18" spans="1:23" ht="59.45" customHeight="1">
      <c r="A18" s="3" t="s">
        <v>266</v>
      </c>
      <c r="B18" s="37" t="s">
        <v>267</v>
      </c>
      <c r="C18" s="3" t="s">
        <v>5</v>
      </c>
      <c r="D18" s="3" t="s">
        <v>268</v>
      </c>
      <c r="E18" s="3" t="s">
        <v>269</v>
      </c>
      <c r="F18" s="3" t="s">
        <v>270</v>
      </c>
      <c r="G18" s="3" t="s">
        <v>271</v>
      </c>
      <c r="H18" s="3" t="s">
        <v>272</v>
      </c>
      <c r="I18" s="3" t="s">
        <v>273</v>
      </c>
      <c r="J18" s="3" t="s">
        <v>374</v>
      </c>
      <c r="K18" s="3" t="s">
        <v>275</v>
      </c>
      <c r="L18" s="3" t="s">
        <v>276</v>
      </c>
      <c r="M18" s="3" t="s">
        <v>277</v>
      </c>
      <c r="N18" s="3" t="s">
        <v>267</v>
      </c>
      <c r="O18" s="3" t="s">
        <v>278</v>
      </c>
      <c r="P18" s="3" t="s">
        <v>279</v>
      </c>
      <c r="Q18" s="3" t="s">
        <v>267</v>
      </c>
      <c r="R18" s="3" t="s">
        <v>278</v>
      </c>
      <c r="S18" s="4" t="s">
        <v>280</v>
      </c>
      <c r="T18" s="4" t="s">
        <v>281</v>
      </c>
      <c r="W18"/>
    </row>
    <row r="19" spans="1:23" ht="30.6" customHeight="1">
      <c r="A19" s="53" t="str">
        <f>'S4 Maquette'!B19</f>
        <v>Compétences transversales S4</v>
      </c>
      <c r="B19" s="41" t="str">
        <f>'S4 Maquette'!C19</f>
        <v>UE</v>
      </c>
      <c r="C19" s="54">
        <f>'S4 Maquette'!F19</f>
        <v>0</v>
      </c>
      <c r="D19" s="55"/>
      <c r="E19" s="55"/>
      <c r="F19" s="55"/>
      <c r="G19" s="56"/>
      <c r="H19" s="57"/>
      <c r="I19" s="57"/>
      <c r="J19" s="57"/>
      <c r="K19" s="56"/>
      <c r="L19" s="56"/>
      <c r="M19" s="57"/>
      <c r="N19" s="57"/>
      <c r="O19" s="56"/>
      <c r="P19" s="56"/>
      <c r="Q19" s="56"/>
      <c r="R19" s="56"/>
      <c r="S19" s="58"/>
      <c r="T19" s="65"/>
      <c r="W19"/>
    </row>
    <row r="20" spans="1:23" ht="30.6" customHeight="1">
      <c r="A20" s="53" t="str">
        <f>'S4 Maquette'!B20</f>
        <v>Compétences écrites 2</v>
      </c>
      <c r="B20" s="41" t="str">
        <f>'S4 Maquette'!C20</f>
        <v>ECUE</v>
      </c>
      <c r="C20" s="60">
        <f>'S4 Maquette'!F20</f>
        <v>0</v>
      </c>
      <c r="D20" s="59"/>
      <c r="E20" s="59"/>
      <c r="F20" s="59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5"/>
      <c r="W20"/>
    </row>
    <row r="21" spans="1:23" ht="30.6" customHeight="1">
      <c r="A21" s="53" t="str">
        <f>'S4 Maquette'!B21</f>
        <v>Compétences numériques 2</v>
      </c>
      <c r="B21" s="41" t="str">
        <f>'S4 Maquette'!C21</f>
        <v>ECUE</v>
      </c>
      <c r="C21" s="60">
        <f>'S4 Maquette'!F21</f>
        <v>0</v>
      </c>
      <c r="D21" s="59"/>
      <c r="E21" s="59"/>
      <c r="F21" s="59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5"/>
      <c r="W21"/>
    </row>
    <row r="22" spans="1:23" ht="30.6" customHeight="1">
      <c r="A22" s="53" t="str">
        <f>'S4 Maquette'!B22</f>
        <v>Langue Vivante-4</v>
      </c>
      <c r="B22" s="41" t="str">
        <f>'S4 Maquette'!C22</f>
        <v>ECUE</v>
      </c>
      <c r="C22" s="60">
        <f>'S4 Maquette'!F22</f>
        <v>0</v>
      </c>
      <c r="D22" s="59"/>
      <c r="E22" s="59"/>
      <c r="F22" s="59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5"/>
      <c r="W22"/>
    </row>
    <row r="23" spans="1:23" ht="30.6" customHeight="1">
      <c r="A23" s="8" t="str">
        <f>'S4 Maquette'!B23</f>
        <v>Min 1 Max 1</v>
      </c>
      <c r="B23" s="41" t="str">
        <f>'S4 Maquette'!C23</f>
        <v>OPTION</v>
      </c>
      <c r="C23" s="60">
        <f>'S4 Maquette'!F23</f>
        <v>0</v>
      </c>
      <c r="D23" s="59"/>
      <c r="E23" s="59"/>
      <c r="F23" s="59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5"/>
      <c r="W23"/>
    </row>
    <row r="24" spans="1:23" ht="30.6" customHeight="1">
      <c r="A24" s="8" t="str">
        <f>'S4 Maquette'!B24</f>
        <v>Anglais 4</v>
      </c>
      <c r="B24" s="41" t="str">
        <f>'S4 Maquette'!C24</f>
        <v>ECUE</v>
      </c>
      <c r="C24" s="60">
        <f>'S4 Maquette'!F24</f>
        <v>0</v>
      </c>
      <c r="D24" s="59"/>
      <c r="E24" s="59"/>
      <c r="F24" s="59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5"/>
      <c r="W24"/>
    </row>
    <row r="25" spans="1:23" ht="30.6" customHeight="1">
      <c r="A25" s="8" t="str">
        <f>'S4 Maquette'!B25</f>
        <v>Espagnol</v>
      </c>
      <c r="B25" s="41" t="str">
        <f>'S4 Maquette'!C25</f>
        <v>ECUE</v>
      </c>
      <c r="C25" s="60">
        <f>'S4 Maquette'!F25</f>
        <v>0</v>
      </c>
      <c r="D25" s="59"/>
      <c r="E25" s="59"/>
      <c r="F25" s="59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5"/>
      <c r="W25"/>
    </row>
    <row r="26" spans="1:23" ht="30.6" customHeight="1">
      <c r="A26" s="8" t="str">
        <f>'S4 Maquette'!B26</f>
        <v>Italien</v>
      </c>
      <c r="B26" s="41" t="str">
        <f>'S4 Maquette'!C26</f>
        <v>ECUE</v>
      </c>
      <c r="C26" s="60">
        <f>'S4 Maquette'!F26</f>
        <v>0</v>
      </c>
      <c r="D26" s="59"/>
      <c r="E26" s="59"/>
      <c r="F26" s="59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5"/>
      <c r="W26"/>
    </row>
    <row r="27" spans="1:23" ht="30.6" customHeight="1">
      <c r="A27" s="44" t="str">
        <f>'S4 Maquette'!B27</f>
        <v>Français et mathématiques</v>
      </c>
      <c r="B27" s="44" t="str">
        <f>'S4 Maquette'!C27</f>
        <v>UE</v>
      </c>
      <c r="C27" s="42">
        <f>'S4 Maquette'!F27</f>
        <v>0</v>
      </c>
      <c r="D27" s="20"/>
      <c r="E27" s="20" t="s">
        <v>286</v>
      </c>
      <c r="F27" s="20" t="s">
        <v>282</v>
      </c>
      <c r="G27" s="20" t="s">
        <v>282</v>
      </c>
      <c r="H27" s="20" t="s">
        <v>282</v>
      </c>
      <c r="I27" s="20" t="s">
        <v>282</v>
      </c>
      <c r="J27" s="40" t="s">
        <v>283</v>
      </c>
      <c r="K27" s="40" t="s">
        <v>8</v>
      </c>
      <c r="L27" s="40"/>
      <c r="M27" s="79">
        <v>6</v>
      </c>
      <c r="N27" s="40"/>
      <c r="O27" s="40"/>
      <c r="P27" s="40" t="s">
        <v>284</v>
      </c>
      <c r="Q27" s="40"/>
      <c r="R27" s="40"/>
      <c r="S27" s="97" t="s">
        <v>346</v>
      </c>
      <c r="T27" s="79"/>
      <c r="W27"/>
    </row>
    <row r="28" spans="1:23" ht="30.6" customHeight="1">
      <c r="A28" s="44" t="str">
        <f>'S4 Maquette'!B28</f>
        <v>Français</v>
      </c>
      <c r="B28" s="44" t="str">
        <f>'S4 Maquette'!C28</f>
        <v>ECUE</v>
      </c>
      <c r="C28" s="42">
        <f>'S4 Maquette'!F28</f>
        <v>0</v>
      </c>
      <c r="D28" s="20">
        <v>1</v>
      </c>
      <c r="E28" s="20" t="s">
        <v>282</v>
      </c>
      <c r="F28" s="20" t="s">
        <v>282</v>
      </c>
      <c r="G28" s="20" t="s">
        <v>282</v>
      </c>
      <c r="H28" s="20" t="s">
        <v>282</v>
      </c>
      <c r="I28" s="20" t="s">
        <v>282</v>
      </c>
      <c r="J28" s="40" t="s">
        <v>283</v>
      </c>
      <c r="K28" s="40" t="s">
        <v>8</v>
      </c>
      <c r="L28" s="40"/>
      <c r="M28" s="79">
        <v>3</v>
      </c>
      <c r="N28" s="40"/>
      <c r="O28" s="40"/>
      <c r="P28" s="40" t="s">
        <v>284</v>
      </c>
      <c r="Q28" s="40"/>
      <c r="R28" s="40"/>
      <c r="S28" s="97" t="s">
        <v>285</v>
      </c>
      <c r="T28" s="79"/>
      <c r="W28"/>
    </row>
    <row r="29" spans="1:23" ht="30.6" customHeight="1">
      <c r="A29" s="44" t="str">
        <f>'S4 Maquette'!B29</f>
        <v>Mathématiques</v>
      </c>
      <c r="B29" s="44" t="str">
        <f>'S4 Maquette'!C29</f>
        <v>ECUE</v>
      </c>
      <c r="C29" s="42">
        <f>'S4 Maquette'!F29</f>
        <v>0</v>
      </c>
      <c r="D29" s="20">
        <v>1</v>
      </c>
      <c r="E29" s="20" t="s">
        <v>282</v>
      </c>
      <c r="F29" s="20" t="s">
        <v>282</v>
      </c>
      <c r="G29" s="20" t="s">
        <v>282</v>
      </c>
      <c r="H29" s="20" t="s">
        <v>282</v>
      </c>
      <c r="I29" s="20" t="s">
        <v>282</v>
      </c>
      <c r="J29" s="40" t="s">
        <v>283</v>
      </c>
      <c r="K29" s="40" t="s">
        <v>8</v>
      </c>
      <c r="L29" s="40"/>
      <c r="M29" s="79">
        <v>3</v>
      </c>
      <c r="N29" s="40"/>
      <c r="O29" s="40"/>
      <c r="P29" s="40" t="s">
        <v>284</v>
      </c>
      <c r="Q29" s="40"/>
      <c r="R29" s="40"/>
      <c r="S29" s="97" t="s">
        <v>375</v>
      </c>
      <c r="T29" s="79"/>
      <c r="W29"/>
    </row>
    <row r="30" spans="1:23" ht="30.6" customHeight="1">
      <c r="A30" s="44" t="str">
        <f>'S4 Maquette'!B30</f>
        <v>Mathématiques et culture</v>
      </c>
      <c r="B30" s="44" t="str">
        <f>'S4 Maquette'!C30</f>
        <v>UE</v>
      </c>
      <c r="C30" s="42">
        <f>'S4 Maquette'!F30</f>
        <v>0</v>
      </c>
      <c r="D30" s="20"/>
      <c r="E30" s="20" t="s">
        <v>286</v>
      </c>
      <c r="F30" s="20" t="s">
        <v>282</v>
      </c>
      <c r="G30" s="20" t="s">
        <v>282</v>
      </c>
      <c r="H30" s="20" t="s">
        <v>282</v>
      </c>
      <c r="I30" s="20" t="s">
        <v>282</v>
      </c>
      <c r="J30" s="40" t="s">
        <v>283</v>
      </c>
      <c r="K30" s="40" t="s">
        <v>8</v>
      </c>
      <c r="L30" s="40"/>
      <c r="M30" s="79">
        <v>12</v>
      </c>
      <c r="N30" s="40"/>
      <c r="O30" s="40"/>
      <c r="P30" s="40" t="s">
        <v>284</v>
      </c>
      <c r="Q30" s="40"/>
      <c r="R30" s="40"/>
      <c r="S30" s="97" t="s">
        <v>285</v>
      </c>
      <c r="T30" s="79"/>
      <c r="W30"/>
    </row>
    <row r="31" spans="1:23" ht="30.6" customHeight="1">
      <c r="A31" s="44" t="str">
        <f>'S4 Maquette'!B31</f>
        <v>Philosophie morale et politique</v>
      </c>
      <c r="B31" s="44" t="str">
        <f>'S4 Maquette'!C31</f>
        <v>ECUE</v>
      </c>
      <c r="C31" s="42">
        <f>'S4 Maquette'!F31</f>
        <v>0</v>
      </c>
      <c r="D31" s="20">
        <v>1</v>
      </c>
      <c r="E31" s="20" t="s">
        <v>282</v>
      </c>
      <c r="F31" s="20" t="s">
        <v>282</v>
      </c>
      <c r="G31" s="20" t="s">
        <v>282</v>
      </c>
      <c r="H31" s="20" t="s">
        <v>282</v>
      </c>
      <c r="I31" s="20" t="s">
        <v>282</v>
      </c>
      <c r="J31" s="40" t="s">
        <v>283</v>
      </c>
      <c r="K31" s="40" t="s">
        <v>8</v>
      </c>
      <c r="L31" s="40"/>
      <c r="M31" s="79">
        <v>2</v>
      </c>
      <c r="N31" s="40"/>
      <c r="O31" s="40"/>
      <c r="P31" s="40" t="s">
        <v>284</v>
      </c>
      <c r="Q31" s="40"/>
      <c r="R31" s="40"/>
      <c r="S31" s="97" t="s">
        <v>285</v>
      </c>
      <c r="T31" s="79"/>
      <c r="W31"/>
    </row>
    <row r="32" spans="1:23" ht="30.6" customHeight="1">
      <c r="A32" s="44" t="str">
        <f>'S4 Maquette'!B32</f>
        <v>Histoire-géographie</v>
      </c>
      <c r="B32" s="44" t="str">
        <f>'S4 Maquette'!C32</f>
        <v>ECUE</v>
      </c>
      <c r="C32" s="42">
        <f>'S4 Maquette'!F32</f>
        <v>0</v>
      </c>
      <c r="D32" s="20">
        <v>1.5</v>
      </c>
      <c r="E32" s="20" t="s">
        <v>282</v>
      </c>
      <c r="F32" s="20" t="s">
        <v>282</v>
      </c>
      <c r="G32" s="20" t="s">
        <v>282</v>
      </c>
      <c r="H32" s="20" t="s">
        <v>282</v>
      </c>
      <c r="I32" s="20" t="s">
        <v>282</v>
      </c>
      <c r="J32" s="40" t="s">
        <v>283</v>
      </c>
      <c r="K32" s="40" t="s">
        <v>8</v>
      </c>
      <c r="L32" s="40"/>
      <c r="M32" s="79">
        <v>2</v>
      </c>
      <c r="N32" s="40"/>
      <c r="O32" s="40"/>
      <c r="P32" s="40" t="s">
        <v>284</v>
      </c>
      <c r="Q32" s="40"/>
      <c r="R32" s="40"/>
      <c r="S32" s="97" t="s">
        <v>285</v>
      </c>
      <c r="T32" s="79"/>
      <c r="W32"/>
    </row>
    <row r="33" spans="1:23" ht="30.6" customHeight="1">
      <c r="A33" s="44" t="str">
        <f>'S4 Maquette'!B33</f>
        <v>Sciences et technologies</v>
      </c>
      <c r="B33" s="44" t="str">
        <f>'S4 Maquette'!C33</f>
        <v>ECUE</v>
      </c>
      <c r="C33" s="42">
        <f>'S4 Maquette'!F33</f>
        <v>0</v>
      </c>
      <c r="D33" s="20">
        <v>1.5</v>
      </c>
      <c r="E33" s="20" t="s">
        <v>282</v>
      </c>
      <c r="F33" s="20" t="s">
        <v>282</v>
      </c>
      <c r="G33" s="20" t="s">
        <v>282</v>
      </c>
      <c r="H33" s="20" t="s">
        <v>282</v>
      </c>
      <c r="I33" s="20" t="s">
        <v>282</v>
      </c>
      <c r="J33" s="40" t="s">
        <v>283</v>
      </c>
      <c r="K33" s="40" t="s">
        <v>8</v>
      </c>
      <c r="L33" s="40"/>
      <c r="M33" s="79">
        <v>2</v>
      </c>
      <c r="N33" s="40"/>
      <c r="O33" s="40"/>
      <c r="P33" s="40" t="s">
        <v>284</v>
      </c>
      <c r="Q33" s="40"/>
      <c r="R33" s="40"/>
      <c r="S33" s="97" t="s">
        <v>285</v>
      </c>
      <c r="T33" s="79"/>
      <c r="W33"/>
    </row>
    <row r="34" spans="1:23" ht="30.6" customHeight="1">
      <c r="A34" s="44" t="str">
        <f>'S4 Maquette'!B34</f>
        <v>Langue vivante</v>
      </c>
      <c r="B34" s="44" t="str">
        <f>'S4 Maquette'!C34</f>
        <v>ECUE</v>
      </c>
      <c r="C34" s="42">
        <f>'S4 Maquette'!F34</f>
        <v>0</v>
      </c>
      <c r="D34" s="20">
        <v>1</v>
      </c>
      <c r="E34" s="20" t="s">
        <v>282</v>
      </c>
      <c r="F34" s="20" t="s">
        <v>282</v>
      </c>
      <c r="G34" s="20" t="s">
        <v>282</v>
      </c>
      <c r="H34" s="20" t="s">
        <v>282</v>
      </c>
      <c r="I34" s="20" t="s">
        <v>282</v>
      </c>
      <c r="J34" s="40" t="s">
        <v>283</v>
      </c>
      <c r="K34" s="40" t="s">
        <v>8</v>
      </c>
      <c r="L34" s="40"/>
      <c r="M34" s="79">
        <v>2</v>
      </c>
      <c r="N34" s="40"/>
      <c r="O34" s="40"/>
      <c r="P34" s="40" t="s">
        <v>284</v>
      </c>
      <c r="Q34" s="40"/>
      <c r="R34" s="40"/>
      <c r="S34" s="97" t="s">
        <v>285</v>
      </c>
      <c r="T34" s="79"/>
      <c r="W34"/>
    </row>
    <row r="35" spans="1:23" ht="30.6" customHeight="1">
      <c r="A35" s="44" t="str">
        <f>'S4 Maquette'!B35</f>
        <v>Arts plastiques et éducation musicale</v>
      </c>
      <c r="B35" s="44" t="str">
        <f>'S4 Maquette'!C35</f>
        <v>ECUE</v>
      </c>
      <c r="C35" s="42">
        <f>'S4 Maquette'!F35</f>
        <v>0</v>
      </c>
      <c r="D35" s="20">
        <v>1</v>
      </c>
      <c r="E35" s="20" t="s">
        <v>282</v>
      </c>
      <c r="F35" s="20" t="s">
        <v>282</v>
      </c>
      <c r="G35" s="20" t="s">
        <v>282</v>
      </c>
      <c r="H35" s="20" t="s">
        <v>282</v>
      </c>
      <c r="I35" s="20" t="s">
        <v>282</v>
      </c>
      <c r="J35" s="40" t="s">
        <v>283</v>
      </c>
      <c r="K35" s="40" t="s">
        <v>8</v>
      </c>
      <c r="L35" s="40"/>
      <c r="M35" s="79">
        <v>2</v>
      </c>
      <c r="N35" s="40"/>
      <c r="O35" s="40"/>
      <c r="P35" s="40" t="s">
        <v>284</v>
      </c>
      <c r="Q35" s="40"/>
      <c r="R35" s="40"/>
      <c r="S35" s="97" t="s">
        <v>285</v>
      </c>
      <c r="T35" s="79"/>
      <c r="W35"/>
    </row>
    <row r="36" spans="1:23" ht="30.6" customHeight="1">
      <c r="A36" s="44" t="str">
        <f>'S4 Maquette'!B36</f>
        <v>Éducation physique et sportive</v>
      </c>
      <c r="B36" s="44" t="str">
        <f>'S4 Maquette'!C36</f>
        <v>ECUE</v>
      </c>
      <c r="C36" s="42">
        <f>'S4 Maquette'!F36</f>
        <v>0</v>
      </c>
      <c r="D36" s="20">
        <v>1</v>
      </c>
      <c r="E36" s="20" t="s">
        <v>282</v>
      </c>
      <c r="F36" s="20" t="s">
        <v>282</v>
      </c>
      <c r="G36" s="20" t="s">
        <v>282</v>
      </c>
      <c r="H36" s="20" t="s">
        <v>282</v>
      </c>
      <c r="I36" s="20" t="s">
        <v>282</v>
      </c>
      <c r="J36" s="40" t="s">
        <v>283</v>
      </c>
      <c r="K36" s="40" t="s">
        <v>8</v>
      </c>
      <c r="L36" s="40"/>
      <c r="M36" s="79">
        <v>2</v>
      </c>
      <c r="N36" s="40"/>
      <c r="O36" s="40"/>
      <c r="P36" s="40" t="s">
        <v>284</v>
      </c>
      <c r="Q36" s="40"/>
      <c r="R36" s="40"/>
      <c r="S36" s="97" t="s">
        <v>285</v>
      </c>
      <c r="T36" s="79"/>
      <c r="W36"/>
    </row>
    <row r="37" spans="1:23" ht="30.6" customHeight="1">
      <c r="A37" s="44" t="str">
        <f>'S4 Maquette'!B37</f>
        <v>Langue française  (non mutualisé avec le parcours général)</v>
      </c>
      <c r="B37" s="44" t="str">
        <f>'S4 Maquette'!C37</f>
        <v>UE</v>
      </c>
      <c r="C37" s="42">
        <f>'S4 Maquette'!F37</f>
        <v>0</v>
      </c>
      <c r="D37" s="20">
        <v>1</v>
      </c>
      <c r="E37" s="20" t="s">
        <v>282</v>
      </c>
      <c r="F37" s="20" t="s">
        <v>282</v>
      </c>
      <c r="G37" s="20" t="s">
        <v>282</v>
      </c>
      <c r="H37" s="20" t="s">
        <v>282</v>
      </c>
      <c r="I37" s="20" t="s">
        <v>282</v>
      </c>
      <c r="J37" s="40" t="s">
        <v>283</v>
      </c>
      <c r="K37" s="40" t="s">
        <v>8</v>
      </c>
      <c r="L37" s="40"/>
      <c r="M37" s="98">
        <v>3</v>
      </c>
      <c r="N37" s="40"/>
      <c r="O37" s="40"/>
      <c r="P37" s="40" t="s">
        <v>284</v>
      </c>
      <c r="Q37" s="40"/>
      <c r="R37" s="40"/>
      <c r="S37" s="97" t="s">
        <v>285</v>
      </c>
      <c r="T37" s="79" t="s">
        <v>376</v>
      </c>
      <c r="W37"/>
    </row>
    <row r="38" spans="1:23" ht="30.6" customHeight="1">
      <c r="A38" s="44" t="str">
        <f>'S4 Maquette'!B38</f>
        <v xml:space="preserve">Littéraure française=littérature française 13 </v>
      </c>
      <c r="B38" s="44" t="str">
        <f>'S4 Maquette'!C38</f>
        <v>UE</v>
      </c>
      <c r="C38" s="42">
        <f>'S4 Maquette'!F38</f>
        <v>0</v>
      </c>
      <c r="D38" s="20">
        <v>1</v>
      </c>
      <c r="E38" s="20" t="s">
        <v>282</v>
      </c>
      <c r="F38" s="20" t="s">
        <v>282</v>
      </c>
      <c r="G38" s="20" t="s">
        <v>282</v>
      </c>
      <c r="H38" s="20" t="s">
        <v>282</v>
      </c>
      <c r="I38" s="20" t="s">
        <v>282</v>
      </c>
      <c r="J38" s="40" t="s">
        <v>283</v>
      </c>
      <c r="K38" s="40" t="s">
        <v>8</v>
      </c>
      <c r="L38" s="40"/>
      <c r="M38" s="102">
        <v>3</v>
      </c>
      <c r="N38" s="101"/>
      <c r="O38" s="101"/>
      <c r="P38" s="101" t="s">
        <v>284</v>
      </c>
      <c r="Q38" s="101"/>
      <c r="R38" s="101"/>
      <c r="S38" s="103" t="s">
        <v>346</v>
      </c>
      <c r="T38" s="79" t="s">
        <v>377</v>
      </c>
      <c r="W38"/>
    </row>
    <row r="39" spans="1:23" ht="30.6" customHeight="1">
      <c r="A39" s="44" t="str">
        <f>'S4 Maquette'!B39</f>
        <v>Stage</v>
      </c>
      <c r="B39" s="44" t="str">
        <f>'S4 Maquette'!C39</f>
        <v>UE</v>
      </c>
      <c r="C39" s="42">
        <f>'S4 Maquette'!F39</f>
        <v>0</v>
      </c>
      <c r="D39" s="20"/>
      <c r="E39" s="20" t="s">
        <v>286</v>
      </c>
      <c r="F39" s="20" t="s">
        <v>282</v>
      </c>
      <c r="G39" s="20" t="s">
        <v>282</v>
      </c>
      <c r="H39" s="20" t="s">
        <v>282</v>
      </c>
      <c r="I39" s="20" t="s">
        <v>282</v>
      </c>
      <c r="J39" s="40" t="s">
        <v>283</v>
      </c>
      <c r="K39" s="40" t="s">
        <v>8</v>
      </c>
      <c r="L39" s="40"/>
      <c r="M39" s="79">
        <v>3</v>
      </c>
      <c r="N39" s="40"/>
      <c r="O39" s="40"/>
      <c r="P39" s="40" t="s">
        <v>284</v>
      </c>
      <c r="Q39" s="40"/>
      <c r="R39" s="40"/>
      <c r="S39" s="97" t="s">
        <v>346</v>
      </c>
      <c r="T39" s="79" t="s">
        <v>376</v>
      </c>
      <c r="W39"/>
    </row>
    <row r="40" spans="1:23" ht="30.6" customHeight="1">
      <c r="A40" s="44" t="str">
        <f>'S4 Maquette'!B40</f>
        <v>préprofessionalisation aux métiers de l'éducation</v>
      </c>
      <c r="B40" s="44" t="str">
        <f>'S4 Maquette'!C40</f>
        <v>ECUE</v>
      </c>
      <c r="C40" s="42">
        <f>'S4 Maquette'!F40</f>
        <v>0</v>
      </c>
      <c r="D40" s="20">
        <v>1</v>
      </c>
      <c r="E40" s="20" t="s">
        <v>282</v>
      </c>
      <c r="F40" s="20" t="s">
        <v>282</v>
      </c>
      <c r="G40" s="20" t="s">
        <v>282</v>
      </c>
      <c r="H40" s="20" t="s">
        <v>282</v>
      </c>
      <c r="I40" s="20" t="s">
        <v>282</v>
      </c>
      <c r="J40" s="40" t="s">
        <v>283</v>
      </c>
      <c r="K40" s="40" t="s">
        <v>8</v>
      </c>
      <c r="L40" s="40"/>
      <c r="M40" s="79">
        <v>2</v>
      </c>
      <c r="N40" s="40"/>
      <c r="O40" s="40"/>
      <c r="P40" s="40" t="s">
        <v>284</v>
      </c>
      <c r="Q40" s="40"/>
      <c r="R40" s="40"/>
      <c r="W40"/>
    </row>
    <row r="41" spans="1:23" ht="30.6" customHeight="1">
      <c r="A41" s="44" t="str">
        <f>'S4 Maquette'!B41</f>
        <v>rapport de stage</v>
      </c>
      <c r="B41" s="44" t="str">
        <f>'S4 Maquette'!C41</f>
        <v>ECUE</v>
      </c>
      <c r="C41" s="42">
        <f>'S4 Maquette'!F41</f>
        <v>0</v>
      </c>
      <c r="D41" s="20">
        <v>1</v>
      </c>
      <c r="E41" s="20" t="s">
        <v>282</v>
      </c>
      <c r="F41" s="20" t="s">
        <v>282</v>
      </c>
      <c r="G41" s="20" t="s">
        <v>282</v>
      </c>
      <c r="H41" s="20" t="s">
        <v>282</v>
      </c>
      <c r="I41" s="20" t="s">
        <v>282</v>
      </c>
      <c r="J41" s="40" t="s">
        <v>283</v>
      </c>
      <c r="K41" s="40" t="s">
        <v>8</v>
      </c>
      <c r="L41" s="40"/>
      <c r="M41" s="79">
        <v>1</v>
      </c>
      <c r="N41" s="40"/>
      <c r="O41" s="40"/>
      <c r="P41" s="40" t="s">
        <v>284</v>
      </c>
      <c r="Q41" s="40"/>
      <c r="R41" s="40"/>
      <c r="S41" s="97"/>
      <c r="T41" s="79" t="s">
        <v>376</v>
      </c>
      <c r="W41"/>
    </row>
    <row r="42" spans="1:23" ht="30.6" customHeight="1">
      <c r="A42" s="44">
        <f>'S4 Maquette'!B42</f>
        <v>0</v>
      </c>
      <c r="B42" s="44">
        <f>'S4 Maquette'!C42</f>
        <v>0</v>
      </c>
      <c r="C42" s="42">
        <f>'S4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100"/>
      <c r="N42" s="40"/>
      <c r="O42" s="40"/>
      <c r="P42" s="40"/>
      <c r="Q42" s="40"/>
      <c r="R42" s="40"/>
      <c r="S42" s="79"/>
      <c r="T42" s="79"/>
      <c r="W42"/>
    </row>
    <row r="43" spans="1:23" ht="30.6" customHeight="1">
      <c r="A43" s="44">
        <f>'S4 Maquette'!B43</f>
        <v>0</v>
      </c>
      <c r="B43" s="44">
        <f>'S4 Maquette'!C43</f>
        <v>0</v>
      </c>
      <c r="C43" s="42">
        <f>'S4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100"/>
      <c r="N43" s="40"/>
      <c r="O43" s="40"/>
      <c r="P43" s="40"/>
      <c r="Q43" s="40"/>
      <c r="R43" s="40"/>
      <c r="S43" s="97" t="s">
        <v>346</v>
      </c>
      <c r="T43" s="79" t="s">
        <v>376</v>
      </c>
      <c r="W43"/>
    </row>
    <row r="44" spans="1:23" ht="30.6" customHeight="1">
      <c r="A44" s="44">
        <f>'S4 Maquette'!B44</f>
        <v>0</v>
      </c>
      <c r="B44" s="44">
        <f>'S4 Maquette'!C44</f>
        <v>0</v>
      </c>
      <c r="C44" s="42">
        <f>'S4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100"/>
      <c r="N44" s="40"/>
      <c r="O44" s="40"/>
      <c r="P44" s="40"/>
      <c r="Q44" s="40"/>
      <c r="R44" s="40"/>
      <c r="S44" s="40"/>
      <c r="T44" s="45"/>
      <c r="W44"/>
    </row>
    <row r="45" spans="1:23" ht="30.6" customHeight="1">
      <c r="A45" s="44">
        <f>'S4 Maquette'!B45</f>
        <v>0</v>
      </c>
      <c r="B45" s="44">
        <f>'S4 Maquette'!C45</f>
        <v>0</v>
      </c>
      <c r="C45" s="42">
        <f>'S4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100"/>
      <c r="N45" s="40"/>
      <c r="O45" s="40"/>
      <c r="P45" s="40"/>
      <c r="Q45" s="40"/>
      <c r="R45" s="40"/>
      <c r="S45" s="40"/>
      <c r="T45" s="45"/>
      <c r="W45"/>
    </row>
    <row r="46" spans="1:23" ht="30.6" customHeight="1">
      <c r="A46" s="44">
        <f>'S4 Maquette'!B46</f>
        <v>0</v>
      </c>
      <c r="B46" s="44">
        <f>'S4 Maquette'!C46</f>
        <v>0</v>
      </c>
      <c r="C46" s="42">
        <f>'S4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100"/>
      <c r="N46" s="40"/>
      <c r="O46" s="40"/>
      <c r="P46" s="40"/>
      <c r="Q46" s="40"/>
      <c r="R46" s="40"/>
      <c r="S46" s="40"/>
      <c r="T46" s="45"/>
      <c r="W46"/>
    </row>
    <row r="47" spans="1:23" ht="30.6" customHeight="1">
      <c r="A47" s="44">
        <f>'S4 Maquette'!B47</f>
        <v>0</v>
      </c>
      <c r="B47" s="44">
        <f>'S4 Maquette'!C47</f>
        <v>0</v>
      </c>
      <c r="C47" s="42">
        <f>'S4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" customHeight="1">
      <c r="A48" s="44">
        <f>'S4 Maquette'!B48</f>
        <v>0</v>
      </c>
      <c r="B48" s="44">
        <f>'S4 Maquette'!C48</f>
        <v>0</v>
      </c>
      <c r="C48" s="42">
        <f>'S4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" customHeight="1">
      <c r="A49" s="44">
        <f>'S4 Maquette'!B49</f>
        <v>0</v>
      </c>
      <c r="B49" s="44">
        <f>'S4 Maquette'!C49</f>
        <v>0</v>
      </c>
      <c r="C49" s="42">
        <f>'S4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" customHeight="1">
      <c r="A50" s="44">
        <f>'S4 Maquette'!B50</f>
        <v>0</v>
      </c>
      <c r="B50" s="44">
        <f>'S4 Maquette'!C50</f>
        <v>0</v>
      </c>
      <c r="C50" s="42">
        <f>'S4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" customHeight="1">
      <c r="A51" s="44">
        <f>'S4 Maquette'!B51</f>
        <v>0</v>
      </c>
      <c r="B51" s="44">
        <f>'S4 Maquette'!C51</f>
        <v>0</v>
      </c>
      <c r="C51" s="42">
        <f>'S4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" customHeight="1">
      <c r="A52" s="44">
        <f>'S4 Maquette'!B52</f>
        <v>0</v>
      </c>
      <c r="B52" s="44">
        <f>'S4 Maquette'!C52</f>
        <v>0</v>
      </c>
      <c r="C52" s="42">
        <f>'S4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" customHeight="1">
      <c r="A53" s="44">
        <f>'S4 Maquette'!B53</f>
        <v>0</v>
      </c>
      <c r="B53" s="44">
        <f>'S4 Maquette'!C53</f>
        <v>0</v>
      </c>
      <c r="C53" s="42">
        <f>'S4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" customHeight="1">
      <c r="A54" s="44">
        <f>'S4 Maquette'!B54</f>
        <v>0</v>
      </c>
      <c r="B54" s="44">
        <f>'S4 Maquette'!C54</f>
        <v>0</v>
      </c>
      <c r="C54" s="42">
        <f>'S4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" customHeight="1">
      <c r="A55" s="44">
        <f>'S4 Maquette'!B55</f>
        <v>0</v>
      </c>
      <c r="B55" s="44">
        <f>'S4 Maquette'!C55</f>
        <v>0</v>
      </c>
      <c r="C55" s="42">
        <f>'S4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" customHeight="1">
      <c r="A56" s="44">
        <f>'S4 Maquette'!B56</f>
        <v>0</v>
      </c>
      <c r="B56" s="44">
        <f>'S4 Maquette'!C56</f>
        <v>0</v>
      </c>
      <c r="C56" s="42">
        <f>'S4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" customHeight="1">
      <c r="A57" s="44">
        <f>'S4 Maquette'!B57</f>
        <v>0</v>
      </c>
      <c r="B57" s="44">
        <f>'S4 Maquette'!C57</f>
        <v>0</v>
      </c>
      <c r="C57" s="42">
        <f>'S4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" customHeight="1">
      <c r="A58" s="44">
        <f>'S4 Maquette'!B58</f>
        <v>0</v>
      </c>
      <c r="B58" s="44">
        <f>'S4 Maquette'!C58</f>
        <v>0</v>
      </c>
      <c r="C58" s="42">
        <f>'S4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" customHeight="1">
      <c r="A59" s="44">
        <f>'S4 Maquette'!B59</f>
        <v>0</v>
      </c>
      <c r="B59" s="44">
        <f>'S4 Maquette'!C59</f>
        <v>0</v>
      </c>
      <c r="C59" s="42">
        <f>'S4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" customHeight="1">
      <c r="A60" s="44">
        <f>'S4 Maquette'!B60</f>
        <v>0</v>
      </c>
      <c r="B60" s="44">
        <f>'S4 Maquette'!C60</f>
        <v>0</v>
      </c>
      <c r="C60" s="42">
        <f>'S4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" customHeight="1">
      <c r="A61" s="44">
        <f>'S4 Maquette'!B61</f>
        <v>0</v>
      </c>
      <c r="B61" s="44">
        <f>'S4 Maquette'!C61</f>
        <v>0</v>
      </c>
      <c r="C61" s="42">
        <f>'S4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" customHeight="1">
      <c r="A62" s="44">
        <f>'S4 Maquette'!B62</f>
        <v>0</v>
      </c>
      <c r="B62" s="44">
        <f>'S4 Maquette'!C62</f>
        <v>0</v>
      </c>
      <c r="C62" s="42">
        <f>'S4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" customHeight="1">
      <c r="A63" s="44">
        <f>'S4 Maquette'!B63</f>
        <v>0</v>
      </c>
      <c r="B63" s="44">
        <f>'S4 Maquette'!C63</f>
        <v>0</v>
      </c>
      <c r="C63" s="42">
        <f>'S4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" customHeight="1">
      <c r="A64" s="44">
        <f>'S4 Maquette'!B64</f>
        <v>0</v>
      </c>
      <c r="B64" s="44">
        <f>'S4 Maquette'!C64</f>
        <v>0</v>
      </c>
      <c r="C64" s="42">
        <f>'S4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" customHeight="1">
      <c r="A65" s="44">
        <f>'S4 Maquette'!B65</f>
        <v>0</v>
      </c>
      <c r="B65" s="44">
        <f>'S4 Maquette'!C65</f>
        <v>0</v>
      </c>
      <c r="C65" s="42">
        <f>'S4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" customHeight="1">
      <c r="A66" s="44">
        <f>'S4 Maquette'!B66</f>
        <v>0</v>
      </c>
      <c r="B66" s="44">
        <f>'S4 Maquette'!C66</f>
        <v>0</v>
      </c>
      <c r="C66" s="42">
        <f>'S4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" customHeight="1">
      <c r="A67" s="44">
        <f>'S4 Maquette'!B67</f>
        <v>0</v>
      </c>
      <c r="B67" s="44">
        <f>'S4 Maquette'!C67</f>
        <v>0</v>
      </c>
      <c r="C67" s="42">
        <f>'S4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" customHeight="1">
      <c r="A68" s="44">
        <f>'S4 Maquette'!B68</f>
        <v>0</v>
      </c>
      <c r="B68" s="44">
        <f>'S4 Maquette'!C68</f>
        <v>0</v>
      </c>
      <c r="C68" s="42">
        <f>'S4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" customHeight="1">
      <c r="A69" s="44">
        <f>'S4 Maquette'!B69</f>
        <v>0</v>
      </c>
      <c r="B69" s="44">
        <f>'S4 Maquette'!C69</f>
        <v>0</v>
      </c>
      <c r="C69" s="42">
        <f>'S4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" customHeight="1">
      <c r="A70" s="44">
        <f>'S4 Maquette'!B70</f>
        <v>0</v>
      </c>
      <c r="B70" s="44">
        <f>'S4 Maquette'!C70</f>
        <v>0</v>
      </c>
      <c r="C70" s="42">
        <f>'S4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" customHeight="1">
      <c r="A71" s="44">
        <f>'S4 Maquette'!B71</f>
        <v>0</v>
      </c>
      <c r="B71" s="44">
        <f>'S4 Maquette'!C71</f>
        <v>0</v>
      </c>
      <c r="C71" s="42">
        <f>'S4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" customHeight="1">
      <c r="A72" s="44">
        <f>'S4 Maquette'!B72</f>
        <v>0</v>
      </c>
      <c r="B72" s="44">
        <f>'S4 Maquette'!C72</f>
        <v>0</v>
      </c>
      <c r="C72" s="42">
        <f>'S4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" customHeight="1">
      <c r="A73" s="44">
        <f>'S4 Maquette'!B73</f>
        <v>0</v>
      </c>
      <c r="B73" s="44">
        <f>'S4 Maquette'!C73</f>
        <v>0</v>
      </c>
      <c r="C73" s="42">
        <f>'S4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" customHeight="1">
      <c r="A74" s="44">
        <f>'S4 Maquette'!B74</f>
        <v>0</v>
      </c>
      <c r="B74" s="44">
        <f>'S4 Maquette'!C74</f>
        <v>0</v>
      </c>
      <c r="C74" s="42">
        <f>'S4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" customHeight="1">
      <c r="A75" s="44">
        <f>'S4 Maquette'!B75</f>
        <v>0</v>
      </c>
      <c r="B75" s="44">
        <f>'S4 Maquette'!C75</f>
        <v>0</v>
      </c>
      <c r="C75" s="42">
        <f>'S4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" customHeight="1">
      <c r="A76" s="44">
        <f>'S4 Maquette'!B76</f>
        <v>0</v>
      </c>
      <c r="B76" s="44">
        <f>'S4 Maquette'!C76</f>
        <v>0</v>
      </c>
      <c r="C76" s="42">
        <f>'S4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" customHeight="1">
      <c r="A77" s="44">
        <f>'S4 Maquette'!B77</f>
        <v>0</v>
      </c>
      <c r="B77" s="44">
        <f>'S4 Maquette'!C77</f>
        <v>0</v>
      </c>
      <c r="C77" s="42">
        <f>'S4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" customHeight="1">
      <c r="A78" s="44">
        <f>'S4 Maquette'!B78</f>
        <v>0</v>
      </c>
      <c r="B78" s="44">
        <f>'S4 Maquette'!C78</f>
        <v>0</v>
      </c>
      <c r="C78" s="42">
        <f>'S4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" customHeight="1">
      <c r="A79" s="44">
        <f>'S4 Maquette'!B79</f>
        <v>0</v>
      </c>
      <c r="B79" s="44">
        <f>'S4 Maquette'!C79</f>
        <v>0</v>
      </c>
      <c r="C79" s="42">
        <f>'S4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" customHeight="1">
      <c r="A80" s="44">
        <f>'S4 Maquette'!B80</f>
        <v>0</v>
      </c>
      <c r="B80" s="44">
        <f>'S4 Maquette'!C80</f>
        <v>0</v>
      </c>
      <c r="C80" s="42">
        <f>'S4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" customHeight="1">
      <c r="A81" s="44">
        <f>'S4 Maquette'!B81</f>
        <v>0</v>
      </c>
      <c r="B81" s="44">
        <f>'S4 Maquette'!C81</f>
        <v>0</v>
      </c>
      <c r="C81" s="42">
        <f>'S4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" customHeight="1">
      <c r="A82" s="44">
        <f>'S4 Maquette'!B82</f>
        <v>0</v>
      </c>
      <c r="B82" s="44">
        <f>'S4 Maquette'!C82</f>
        <v>0</v>
      </c>
      <c r="C82" s="42">
        <f>'S4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" customHeight="1">
      <c r="A83" s="44">
        <f>'S4 Maquette'!B83</f>
        <v>0</v>
      </c>
      <c r="B83" s="44">
        <f>'S4 Maquette'!C83</f>
        <v>0</v>
      </c>
      <c r="C83" s="42">
        <f>'S4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" customHeight="1">
      <c r="A84" s="44">
        <f>'S4 Maquette'!B84</f>
        <v>0</v>
      </c>
      <c r="B84" s="44">
        <f>'S4 Maquette'!C84</f>
        <v>0</v>
      </c>
      <c r="C84" s="42">
        <f>'S4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" customHeight="1">
      <c r="A85" s="44">
        <f>'S4 Maquette'!B85</f>
        <v>0</v>
      </c>
      <c r="B85" s="44">
        <f>'S4 Maquette'!C85</f>
        <v>0</v>
      </c>
      <c r="C85" s="42">
        <f>'S4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" customHeight="1">
      <c r="A86" s="44">
        <f>'S4 Maquette'!B86</f>
        <v>0</v>
      </c>
      <c r="B86" s="44">
        <f>'S4 Maquette'!C86</f>
        <v>0</v>
      </c>
      <c r="C86" s="42">
        <f>'S4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" customHeight="1">
      <c r="A87" s="44">
        <f>'S4 Maquette'!B87</f>
        <v>0</v>
      </c>
      <c r="B87" s="44">
        <f>'S4 Maquette'!C87</f>
        <v>0</v>
      </c>
      <c r="C87" s="42">
        <f>'S4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" customHeight="1">
      <c r="A88" s="44">
        <f>'S4 Maquette'!B88</f>
        <v>0</v>
      </c>
      <c r="B88" s="44">
        <f>'S4 Maquette'!C88</f>
        <v>0</v>
      </c>
      <c r="C88" s="42">
        <f>'S4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" customHeight="1">
      <c r="A89" s="44">
        <f>'S4 Maquette'!B89</f>
        <v>0</v>
      </c>
      <c r="B89" s="44">
        <f>'S4 Maquette'!C89</f>
        <v>0</v>
      </c>
      <c r="C89" s="42">
        <f>'S4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" customHeight="1">
      <c r="A90" s="44">
        <f>'S4 Maquette'!B90</f>
        <v>0</v>
      </c>
      <c r="B90" s="44">
        <f>'S4 Maquette'!C90</f>
        <v>0</v>
      </c>
      <c r="C90" s="42">
        <f>'S4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" customHeight="1">
      <c r="A91" s="44">
        <f>'S4 Maquette'!B91</f>
        <v>0</v>
      </c>
      <c r="B91" s="44">
        <f>'S4 Maquette'!C91</f>
        <v>0</v>
      </c>
      <c r="C91" s="42">
        <f>'S4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" customHeight="1">
      <c r="A92" s="44">
        <f>'S4 Maquette'!B92</f>
        <v>0</v>
      </c>
      <c r="B92" s="44">
        <f>'S4 Maquette'!C92</f>
        <v>0</v>
      </c>
      <c r="C92" s="42">
        <f>'S4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" customHeight="1">
      <c r="A93" s="44">
        <f>'S4 Maquette'!B93</f>
        <v>0</v>
      </c>
      <c r="B93" s="44">
        <f>'S4 Maquette'!C93</f>
        <v>0</v>
      </c>
      <c r="C93" s="42">
        <f>'S4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" customHeight="1">
      <c r="A94" s="44">
        <f>'S4 Maquette'!B94</f>
        <v>0</v>
      </c>
      <c r="B94" s="44">
        <f>'S4 Maquette'!C94</f>
        <v>0</v>
      </c>
      <c r="C94" s="42">
        <f>'S4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" customHeight="1">
      <c r="A95" s="44">
        <f>'S4 Maquette'!B95</f>
        <v>0</v>
      </c>
      <c r="B95" s="44">
        <f>'S4 Maquette'!C95</f>
        <v>0</v>
      </c>
      <c r="C95" s="42">
        <f>'S4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" customHeight="1">
      <c r="A96" s="44">
        <f>'S4 Maquette'!B96</f>
        <v>0</v>
      </c>
      <c r="B96" s="44">
        <f>'S4 Maquette'!C96</f>
        <v>0</v>
      </c>
      <c r="C96" s="42">
        <f>'S4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" customHeight="1">
      <c r="A97" s="44">
        <f>'S4 Maquette'!B97</f>
        <v>0</v>
      </c>
      <c r="B97" s="44">
        <f>'S4 Maquette'!C97</f>
        <v>0</v>
      </c>
      <c r="C97" s="42">
        <f>'S4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" customHeight="1">
      <c r="A98" s="44">
        <f>'S4 Maquette'!B98</f>
        <v>0</v>
      </c>
      <c r="B98" s="44">
        <f>'S4 Maquette'!C98</f>
        <v>0</v>
      </c>
      <c r="C98" s="42">
        <f>'S4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" customHeight="1">
      <c r="A99" s="44">
        <f>'S4 Maquette'!B99</f>
        <v>0</v>
      </c>
      <c r="B99" s="44">
        <f>'S4 Maquette'!C99</f>
        <v>0</v>
      </c>
      <c r="C99" s="42">
        <f>'S4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" customHeight="1">
      <c r="A100" s="44">
        <f>'S4 Maquette'!B100</f>
        <v>0</v>
      </c>
      <c r="B100" s="44">
        <f>'S4 Maquette'!C100</f>
        <v>0</v>
      </c>
      <c r="C100" s="42">
        <f>'S4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" customHeight="1">
      <c r="A101" s="44">
        <f>'S4 Maquette'!B101</f>
        <v>0</v>
      </c>
      <c r="B101" s="44">
        <f>'S4 Maquette'!C101</f>
        <v>0</v>
      </c>
      <c r="C101" s="42">
        <f>'S4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" customHeight="1">
      <c r="A102" s="44">
        <f>'S4 Maquette'!B102</f>
        <v>0</v>
      </c>
      <c r="B102" s="44">
        <f>'S4 Maquette'!C102</f>
        <v>0</v>
      </c>
      <c r="C102" s="42">
        <f>'S4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" customHeight="1">
      <c r="A103" s="44">
        <f>'S4 Maquette'!B103</f>
        <v>0</v>
      </c>
      <c r="B103" s="44">
        <f>'S4 Maquette'!C103</f>
        <v>0</v>
      </c>
      <c r="C103" s="42">
        <f>'S4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" customHeight="1">
      <c r="A104" s="44">
        <f>'S4 Maquette'!B104</f>
        <v>0</v>
      </c>
      <c r="B104" s="44">
        <f>'S4 Maquette'!C104</f>
        <v>0</v>
      </c>
      <c r="C104" s="42">
        <f>'S4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" customHeight="1">
      <c r="A105" s="44">
        <f>'S4 Maquette'!B105</f>
        <v>0</v>
      </c>
      <c r="B105" s="44">
        <f>'S4 Maquette'!C105</f>
        <v>0</v>
      </c>
      <c r="C105" s="42">
        <f>'S4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" customHeight="1">
      <c r="A106" s="44">
        <f>'S4 Maquette'!B106</f>
        <v>0</v>
      </c>
      <c r="B106" s="44">
        <f>'S4 Maquette'!C106</f>
        <v>0</v>
      </c>
      <c r="C106" s="42">
        <f>'S4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" customHeight="1">
      <c r="A107" s="44">
        <f>'S4 Maquette'!B107</f>
        <v>0</v>
      </c>
      <c r="B107" s="44">
        <f>'S4 Maquette'!C107</f>
        <v>0</v>
      </c>
      <c r="C107" s="42">
        <f>'S4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" customHeight="1">
      <c r="A108" s="44">
        <f>'S4 Maquette'!B108</f>
        <v>0</v>
      </c>
      <c r="B108" s="44">
        <f>'S4 Maquette'!C108</f>
        <v>0</v>
      </c>
      <c r="C108" s="42">
        <f>'S4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" customHeight="1">
      <c r="A109" s="44">
        <f>'S4 Maquette'!B109</f>
        <v>0</v>
      </c>
      <c r="B109" s="44">
        <f>'S4 Maquette'!C109</f>
        <v>0</v>
      </c>
      <c r="C109" s="42">
        <f>'S4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" customHeight="1">
      <c r="A110" s="44">
        <f>'S4 Maquette'!B110</f>
        <v>0</v>
      </c>
      <c r="B110" s="44">
        <f>'S4 Maquette'!C110</f>
        <v>0</v>
      </c>
      <c r="C110" s="42">
        <f>'S4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" customHeight="1">
      <c r="A111" s="44">
        <f>'S4 Maquette'!B111</f>
        <v>0</v>
      </c>
      <c r="B111" s="44">
        <f>'S4 Maquette'!C111</f>
        <v>0</v>
      </c>
      <c r="C111" s="42">
        <f>'S4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" customHeight="1">
      <c r="A112" s="44">
        <f>'S4 Maquette'!B112</f>
        <v>0</v>
      </c>
      <c r="B112" s="44">
        <f>'S4 Maquette'!C112</f>
        <v>0</v>
      </c>
      <c r="C112" s="42">
        <f>'S4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" customHeight="1">
      <c r="A113" s="44">
        <f>'S4 Maquette'!B113</f>
        <v>0</v>
      </c>
      <c r="B113" s="44">
        <f>'S4 Maquette'!C113</f>
        <v>0</v>
      </c>
      <c r="C113" s="42">
        <f>'S4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" customHeight="1">
      <c r="A114" s="44">
        <f>'S4 Maquette'!B114</f>
        <v>0</v>
      </c>
      <c r="B114" s="44">
        <f>'S4 Maquette'!C114</f>
        <v>0</v>
      </c>
      <c r="C114" s="42">
        <f>'S4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" customHeight="1">
      <c r="A115" s="44">
        <f>'S4 Maquette'!B115</f>
        <v>0</v>
      </c>
      <c r="B115" s="44">
        <f>'S4 Maquette'!C115</f>
        <v>0</v>
      </c>
      <c r="C115" s="42">
        <f>'S4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" customHeight="1">
      <c r="A116" s="44">
        <f>'S4 Maquette'!B116</f>
        <v>0</v>
      </c>
      <c r="B116" s="44">
        <f>'S4 Maquette'!C116</f>
        <v>0</v>
      </c>
      <c r="C116" s="42">
        <f>'S4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" customHeight="1">
      <c r="A117" s="44">
        <f>'S4 Maquette'!B117</f>
        <v>0</v>
      </c>
      <c r="B117" s="44">
        <f>'S4 Maquette'!C117</f>
        <v>0</v>
      </c>
      <c r="C117" s="42">
        <f>'S4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" customHeight="1">
      <c r="A118" s="44">
        <f>'S4 Maquette'!B118</f>
        <v>0</v>
      </c>
      <c r="B118" s="44">
        <f>'S4 Maquette'!C118</f>
        <v>0</v>
      </c>
      <c r="C118" s="42">
        <f>'S4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" customHeight="1">
      <c r="A119" s="44">
        <f>'S4 Maquette'!B119</f>
        <v>0</v>
      </c>
      <c r="B119" s="44">
        <f>'S4 Maquette'!C119</f>
        <v>0</v>
      </c>
      <c r="C119" s="42">
        <f>'S4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" customHeight="1">
      <c r="A120" s="44">
        <f>'S4 Maquette'!B120</f>
        <v>0</v>
      </c>
      <c r="B120" s="44">
        <f>'S4 Maquette'!C120</f>
        <v>0</v>
      </c>
      <c r="C120" s="42">
        <f>'S4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" customHeight="1">
      <c r="A121" s="44">
        <f>'S4 Maquette'!B121</f>
        <v>0</v>
      </c>
      <c r="B121" s="44">
        <f>'S4 Maquette'!C121</f>
        <v>0</v>
      </c>
      <c r="C121" s="42">
        <f>'S4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" customHeight="1">
      <c r="A122" s="44">
        <f>'S4 Maquette'!B122</f>
        <v>0</v>
      </c>
      <c r="B122" s="44">
        <f>'S4 Maquette'!C122</f>
        <v>0</v>
      </c>
      <c r="C122" s="42">
        <f>'S4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" customHeight="1">
      <c r="A123" s="44">
        <f>'S4 Maquette'!B123</f>
        <v>0</v>
      </c>
      <c r="B123" s="44">
        <f>'S4 Maquette'!C123</f>
        <v>0</v>
      </c>
      <c r="C123" s="42">
        <f>'S4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" customHeight="1">
      <c r="A124" s="44">
        <f>'S4 Maquette'!B124</f>
        <v>0</v>
      </c>
      <c r="B124" s="44">
        <f>'S4 Maquette'!C124</f>
        <v>0</v>
      </c>
      <c r="C124" s="42">
        <f>'S4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" customHeight="1">
      <c r="A125" s="44">
        <f>'S4 Maquette'!B125</f>
        <v>0</v>
      </c>
      <c r="B125" s="44">
        <f>'S4 Maquette'!C125</f>
        <v>0</v>
      </c>
      <c r="C125" s="42">
        <f>'S4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" customHeight="1">
      <c r="A126" s="44">
        <f>'S4 Maquette'!B126</f>
        <v>0</v>
      </c>
      <c r="B126" s="44">
        <f>'S4 Maquette'!C126</f>
        <v>0</v>
      </c>
      <c r="C126" s="42">
        <f>'S4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" customHeight="1">
      <c r="A127" s="44">
        <f>'S4 Maquette'!B127</f>
        <v>0</v>
      </c>
      <c r="B127" s="44">
        <f>'S4 Maquette'!C127</f>
        <v>0</v>
      </c>
      <c r="C127" s="42">
        <f>'S4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" customHeight="1">
      <c r="A128" s="44">
        <f>'S4 Maquette'!B128</f>
        <v>0</v>
      </c>
      <c r="B128" s="44">
        <f>'S4 Maquette'!C128</f>
        <v>0</v>
      </c>
      <c r="C128" s="42">
        <f>'S4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" customHeight="1">
      <c r="A129" s="44">
        <f>'S4 Maquette'!B129</f>
        <v>0</v>
      </c>
      <c r="B129" s="44">
        <f>'S4 Maquette'!C129</f>
        <v>0</v>
      </c>
      <c r="C129" s="42">
        <f>'S4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" customHeight="1">
      <c r="A130" s="44">
        <f>'S4 Maquette'!B130</f>
        <v>0</v>
      </c>
      <c r="B130" s="44">
        <f>'S4 Maquette'!C130</f>
        <v>0</v>
      </c>
      <c r="C130" s="42">
        <f>'S4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" customHeight="1">
      <c r="A131" s="44">
        <f>'S4 Maquette'!B131</f>
        <v>0</v>
      </c>
      <c r="B131" s="44">
        <f>'S4 Maquette'!C131</f>
        <v>0</v>
      </c>
      <c r="C131" s="42">
        <f>'S4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" customHeight="1">
      <c r="A132" s="44">
        <f>'S4 Maquette'!B132</f>
        <v>0</v>
      </c>
      <c r="B132" s="44">
        <f>'S4 Maquette'!C132</f>
        <v>0</v>
      </c>
      <c r="C132" s="42">
        <f>'S4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" customHeight="1">
      <c r="A133" s="44">
        <f>'S4 Maquette'!B133</f>
        <v>0</v>
      </c>
      <c r="B133" s="44">
        <f>'S4 Maquette'!C133</f>
        <v>0</v>
      </c>
      <c r="C133" s="42">
        <f>'S4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" customHeight="1">
      <c r="A134" s="44">
        <f>'S4 Maquette'!B134</f>
        <v>0</v>
      </c>
      <c r="B134" s="44">
        <f>'S4 Maquette'!C134</f>
        <v>0</v>
      </c>
      <c r="C134" s="42">
        <f>'S4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" customHeight="1">
      <c r="A135" s="44">
        <f>'S4 Maquette'!B135</f>
        <v>0</v>
      </c>
      <c r="B135" s="44">
        <f>'S4 Maquette'!C135</f>
        <v>0</v>
      </c>
      <c r="C135" s="42">
        <f>'S4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" customHeight="1">
      <c r="A136" s="44">
        <f>'S4 Maquette'!B136</f>
        <v>0</v>
      </c>
      <c r="B136" s="44">
        <f>'S4 Maquette'!C136</f>
        <v>0</v>
      </c>
      <c r="C136" s="42">
        <f>'S4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" customHeight="1">
      <c r="A137" s="44">
        <f>'S4 Maquette'!B137</f>
        <v>0</v>
      </c>
      <c r="B137" s="44">
        <f>'S4 Maquette'!C137</f>
        <v>0</v>
      </c>
      <c r="C137" s="42">
        <f>'S4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" customHeight="1">
      <c r="A138" s="44">
        <f>'S4 Maquette'!B138</f>
        <v>0</v>
      </c>
      <c r="B138" s="44">
        <f>'S4 Maquette'!C138</f>
        <v>0</v>
      </c>
      <c r="C138" s="42">
        <f>'S4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" customHeight="1">
      <c r="A139" s="44">
        <f>'S4 Maquette'!B139</f>
        <v>0</v>
      </c>
      <c r="B139" s="44">
        <f>'S4 Maquette'!C139</f>
        <v>0</v>
      </c>
      <c r="C139" s="42">
        <f>'S4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" customHeight="1">
      <c r="A140" s="44">
        <f>'S4 Maquette'!B140</f>
        <v>0</v>
      </c>
      <c r="B140" s="44">
        <f>'S4 Maquette'!C140</f>
        <v>0</v>
      </c>
      <c r="C140" s="42">
        <f>'S4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" customHeight="1">
      <c r="A141" s="44">
        <f>'S4 Maquette'!B141</f>
        <v>0</v>
      </c>
      <c r="B141" s="44">
        <f>'S4 Maquette'!C141</f>
        <v>0</v>
      </c>
      <c r="C141" s="42">
        <f>'S4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" customHeight="1">
      <c r="A142" s="44">
        <f>'S4 Maquette'!B142</f>
        <v>0</v>
      </c>
      <c r="B142" s="44">
        <f>'S4 Maquette'!C142</f>
        <v>0</v>
      </c>
      <c r="C142" s="42">
        <f>'S4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" customHeight="1">
      <c r="A143" s="44">
        <f>'S4 Maquette'!B143</f>
        <v>0</v>
      </c>
      <c r="B143" s="44">
        <f>'S4 Maquette'!C143</f>
        <v>0</v>
      </c>
      <c r="C143" s="42">
        <f>'S4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" customHeight="1">
      <c r="A144" s="44">
        <f>'S4 Maquette'!B144</f>
        <v>0</v>
      </c>
      <c r="B144" s="44">
        <f>'S4 Maquette'!C144</f>
        <v>0</v>
      </c>
      <c r="C144" s="42">
        <f>'S4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" customHeight="1">
      <c r="A145" s="44">
        <f>'S4 Maquette'!B145</f>
        <v>0</v>
      </c>
      <c r="B145" s="44">
        <f>'S4 Maquette'!C145</f>
        <v>0</v>
      </c>
      <c r="C145" s="42">
        <f>'S4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" customHeight="1">
      <c r="A146" s="44">
        <f>'S4 Maquette'!B146</f>
        <v>0</v>
      </c>
      <c r="B146" s="44">
        <f>'S4 Maquette'!C146</f>
        <v>0</v>
      </c>
      <c r="C146" s="42">
        <f>'S4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" customHeight="1">
      <c r="A147" s="44">
        <f>'S4 Maquette'!B147</f>
        <v>0</v>
      </c>
      <c r="B147" s="44">
        <f>'S4 Maquette'!C147</f>
        <v>0</v>
      </c>
      <c r="C147" s="42">
        <f>'S4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" customHeight="1">
      <c r="A148" s="44">
        <f>'S4 Maquette'!B148</f>
        <v>0</v>
      </c>
      <c r="B148" s="44">
        <f>'S4 Maquette'!C148</f>
        <v>0</v>
      </c>
      <c r="C148" s="42">
        <f>'S4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" customHeight="1">
      <c r="A149" s="44">
        <f>'S4 Maquette'!B149</f>
        <v>0</v>
      </c>
      <c r="B149" s="44">
        <f>'S4 Maquette'!C149</f>
        <v>0</v>
      </c>
      <c r="C149" s="42">
        <f>'S4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" customHeight="1">
      <c r="A150" s="44">
        <f>'S4 Maquette'!B150</f>
        <v>0</v>
      </c>
      <c r="B150" s="44">
        <f>'S4 Maquette'!C150</f>
        <v>0</v>
      </c>
      <c r="C150" s="42">
        <f>'S4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" customHeight="1">
      <c r="A151" s="44">
        <f>'S4 Maquette'!B151</f>
        <v>0</v>
      </c>
      <c r="B151" s="44">
        <f>'S4 Maquette'!C151</f>
        <v>0</v>
      </c>
      <c r="C151" s="42">
        <f>'S4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" customHeight="1">
      <c r="A152" s="44">
        <f>'S4 Maquette'!B152</f>
        <v>0</v>
      </c>
      <c r="B152" s="44">
        <f>'S4 Maquette'!C152</f>
        <v>0</v>
      </c>
      <c r="C152" s="42">
        <f>'S4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" customHeight="1">
      <c r="A153" s="44">
        <f>'S4 Maquette'!B153</f>
        <v>0</v>
      </c>
      <c r="B153" s="44">
        <f>'S4 Maquette'!C153</f>
        <v>0</v>
      </c>
      <c r="C153" s="42">
        <f>'S4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" customHeight="1">
      <c r="A154" s="44">
        <f>'S4 Maquette'!B154</f>
        <v>0</v>
      </c>
      <c r="B154" s="44">
        <f>'S4 Maquette'!C154</f>
        <v>0</v>
      </c>
      <c r="C154" s="42">
        <f>'S4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" customHeight="1">
      <c r="A155" s="44">
        <f>'S4 Maquette'!B155</f>
        <v>0</v>
      </c>
      <c r="B155" s="44">
        <f>'S4 Maquette'!C155</f>
        <v>0</v>
      </c>
      <c r="C155" s="42">
        <f>'S4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" customHeight="1">
      <c r="A156" s="44">
        <f>'S4 Maquette'!B156</f>
        <v>0</v>
      </c>
      <c r="B156" s="44">
        <f>'S4 Maquette'!C156</f>
        <v>0</v>
      </c>
      <c r="C156" s="42">
        <f>'S4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" customHeight="1">
      <c r="A157" s="44">
        <f>'S4 Maquette'!B157</f>
        <v>0</v>
      </c>
      <c r="B157" s="44">
        <f>'S4 Maquette'!C157</f>
        <v>0</v>
      </c>
      <c r="C157" s="42">
        <f>'S4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" customHeight="1">
      <c r="A158" s="44">
        <f>'S4 Maquette'!B158</f>
        <v>0</v>
      </c>
      <c r="B158" s="44">
        <f>'S4 Maquette'!C158</f>
        <v>0</v>
      </c>
      <c r="C158" s="42">
        <f>'S4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" customHeight="1">
      <c r="A159" s="44">
        <f>'S4 Maquette'!B159</f>
        <v>0</v>
      </c>
      <c r="B159" s="44">
        <f>'S4 Maquette'!C159</f>
        <v>0</v>
      </c>
      <c r="C159" s="42">
        <f>'S4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" customHeight="1">
      <c r="A160" s="44">
        <f>'S4 Maquette'!B160</f>
        <v>0</v>
      </c>
      <c r="B160" s="44">
        <f>'S4 Maquette'!C160</f>
        <v>0</v>
      </c>
      <c r="C160" s="42">
        <f>'S4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" customHeight="1">
      <c r="A161" s="44">
        <f>'S4 Maquette'!B161</f>
        <v>0</v>
      </c>
      <c r="B161" s="44">
        <f>'S4 Maquette'!C161</f>
        <v>0</v>
      </c>
      <c r="C161" s="42">
        <f>'S4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" customHeight="1">
      <c r="A162" s="44">
        <f>'S4 Maquette'!B162</f>
        <v>0</v>
      </c>
      <c r="B162" s="44">
        <f>'S4 Maquette'!C162</f>
        <v>0</v>
      </c>
      <c r="C162" s="42">
        <f>'S4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" customHeight="1">
      <c r="A163" s="44">
        <f>'S4 Maquette'!B163</f>
        <v>0</v>
      </c>
      <c r="B163" s="44">
        <f>'S4 Maquette'!C163</f>
        <v>0</v>
      </c>
      <c r="C163" s="42">
        <f>'S4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" customHeight="1">
      <c r="A164" s="44">
        <f>'S4 Maquette'!B164</f>
        <v>0</v>
      </c>
      <c r="B164" s="44">
        <f>'S4 Maquette'!C164</f>
        <v>0</v>
      </c>
      <c r="C164" s="42">
        <f>'S4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" customHeight="1">
      <c r="A165" s="44">
        <f>'S4 Maquette'!B165</f>
        <v>0</v>
      </c>
      <c r="B165" s="44">
        <f>'S4 Maquette'!C165</f>
        <v>0</v>
      </c>
      <c r="C165" s="42">
        <f>'S4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" customHeight="1">
      <c r="A166" s="44">
        <f>'S4 Maquette'!B166</f>
        <v>0</v>
      </c>
      <c r="B166" s="44">
        <f>'S4 Maquette'!C166</f>
        <v>0</v>
      </c>
      <c r="C166" s="42">
        <f>'S4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" customHeight="1">
      <c r="A167" s="44">
        <f>'S4 Maquette'!B167</f>
        <v>0</v>
      </c>
      <c r="B167" s="44">
        <f>'S4 Maquette'!C167</f>
        <v>0</v>
      </c>
      <c r="C167" s="42">
        <f>'S4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" customHeight="1">
      <c r="A168" s="44">
        <f>'S4 Maquette'!B168</f>
        <v>0</v>
      </c>
      <c r="B168" s="44">
        <f>'S4 Maquette'!C168</f>
        <v>0</v>
      </c>
      <c r="C168" s="42">
        <f>'S4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" customHeight="1">
      <c r="A169" s="44">
        <f>'S4 Maquette'!B169</f>
        <v>0</v>
      </c>
      <c r="B169" s="44">
        <f>'S4 Maquette'!C169</f>
        <v>0</v>
      </c>
      <c r="C169" s="42">
        <f>'S4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" customHeight="1">
      <c r="A170" s="44">
        <f>'S4 Maquette'!B170</f>
        <v>0</v>
      </c>
      <c r="B170" s="44">
        <f>'S4 Maquette'!C170</f>
        <v>0</v>
      </c>
      <c r="C170" s="42">
        <f>'S4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" customHeight="1">
      <c r="A171" s="44">
        <f>'S4 Maquette'!B171</f>
        <v>0</v>
      </c>
      <c r="B171" s="44">
        <f>'S4 Maquette'!C171</f>
        <v>0</v>
      </c>
      <c r="C171" s="42">
        <f>'S4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" customHeight="1">
      <c r="A172" s="44">
        <f>'S4 Maquette'!B172</f>
        <v>0</v>
      </c>
      <c r="B172" s="44">
        <f>'S4 Maquette'!C172</f>
        <v>0</v>
      </c>
      <c r="C172" s="42">
        <f>'S4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" customHeight="1">
      <c r="A173" s="44">
        <f>'S4 Maquette'!B173</f>
        <v>0</v>
      </c>
      <c r="B173" s="44">
        <f>'S4 Maquette'!C173</f>
        <v>0</v>
      </c>
      <c r="C173" s="42">
        <f>'S4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" customHeight="1">
      <c r="A174" s="44">
        <f>'S4 Maquette'!B174</f>
        <v>0</v>
      </c>
      <c r="B174" s="44">
        <f>'S4 Maquette'!C174</f>
        <v>0</v>
      </c>
      <c r="C174" s="42">
        <f>'S4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" customHeight="1">
      <c r="A175" s="44">
        <f>'S4 Maquette'!B175</f>
        <v>0</v>
      </c>
      <c r="B175" s="44">
        <f>'S4 Maquette'!C175</f>
        <v>0</v>
      </c>
      <c r="C175" s="42">
        <f>'S4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" customHeight="1">
      <c r="A176" s="44">
        <f>'S4 Maquette'!B176</f>
        <v>0</v>
      </c>
      <c r="B176" s="44">
        <f>'S4 Maquette'!C176</f>
        <v>0</v>
      </c>
      <c r="C176" s="42">
        <f>'S4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" customHeight="1">
      <c r="A177" s="44">
        <f>'S4 Maquette'!B177</f>
        <v>0</v>
      </c>
      <c r="B177" s="44">
        <f>'S4 Maquette'!C177</f>
        <v>0</v>
      </c>
      <c r="C177" s="42">
        <f>'S4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" customHeight="1">
      <c r="A178" s="44">
        <f>'S4 Maquette'!B178</f>
        <v>0</v>
      </c>
      <c r="B178" s="44">
        <f>'S4 Maquette'!C178</f>
        <v>0</v>
      </c>
      <c r="C178" s="42">
        <f>'S4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" customHeight="1">
      <c r="A179" s="44">
        <f>'S4 Maquette'!B179</f>
        <v>0</v>
      </c>
      <c r="B179" s="44">
        <f>'S4 Maquette'!C179</f>
        <v>0</v>
      </c>
      <c r="C179" s="42">
        <f>'S4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" customHeight="1">
      <c r="A180" s="44">
        <f>'S4 Maquette'!B180</f>
        <v>0</v>
      </c>
      <c r="B180" s="44">
        <f>'S4 Maquette'!C180</f>
        <v>0</v>
      </c>
      <c r="C180" s="42">
        <f>'S4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" customHeight="1">
      <c r="A181" s="44">
        <f>'S4 Maquette'!B181</f>
        <v>0</v>
      </c>
      <c r="B181" s="44">
        <f>'S4 Maquette'!C181</f>
        <v>0</v>
      </c>
      <c r="C181" s="42">
        <f>'S4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" customHeight="1">
      <c r="A182" s="44">
        <f>'S4 Maquette'!B182</f>
        <v>0</v>
      </c>
      <c r="B182" s="44">
        <f>'S4 Maquette'!C182</f>
        <v>0</v>
      </c>
      <c r="C182" s="42">
        <f>'S4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" customHeight="1">
      <c r="A183" s="44">
        <f>'S4 Maquette'!B183</f>
        <v>0</v>
      </c>
      <c r="B183" s="44">
        <f>'S4 Maquette'!C183</f>
        <v>0</v>
      </c>
      <c r="C183" s="42">
        <f>'S4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" customHeight="1">
      <c r="A184" s="44">
        <f>'S4 Maquette'!B184</f>
        <v>0</v>
      </c>
      <c r="B184" s="44">
        <f>'S4 Maquette'!C184</f>
        <v>0</v>
      </c>
      <c r="C184" s="42">
        <f>'S4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" customHeight="1">
      <c r="A185" s="44">
        <f>'S4 Maquette'!B185</f>
        <v>0</v>
      </c>
      <c r="B185" s="44">
        <f>'S4 Maquette'!C185</f>
        <v>0</v>
      </c>
      <c r="C185" s="42">
        <f>'S4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" customHeight="1">
      <c r="A186" s="44">
        <f>'S4 Maquette'!B186</f>
        <v>0</v>
      </c>
      <c r="B186" s="44">
        <f>'S4 Maquette'!C186</f>
        <v>0</v>
      </c>
      <c r="C186" s="42">
        <f>'S4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" customHeight="1">
      <c r="A187" s="44">
        <f>'S4 Maquette'!B187</f>
        <v>0</v>
      </c>
      <c r="B187" s="44">
        <f>'S4 Maquette'!C187</f>
        <v>0</v>
      </c>
      <c r="C187" s="42">
        <f>'S4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" customHeight="1">
      <c r="A188" s="44">
        <f>'S4 Maquette'!B188</f>
        <v>0</v>
      </c>
      <c r="B188" s="44">
        <f>'S4 Maquette'!C188</f>
        <v>0</v>
      </c>
      <c r="C188" s="42">
        <f>'S4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" customHeight="1">
      <c r="A189" s="44">
        <f>'S4 Maquette'!B189</f>
        <v>0</v>
      </c>
      <c r="B189" s="44">
        <f>'S4 Maquette'!C189</f>
        <v>0</v>
      </c>
      <c r="C189" s="42">
        <f>'S4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" customHeight="1">
      <c r="A190" s="44">
        <f>'S4 Maquette'!B190</f>
        <v>0</v>
      </c>
      <c r="B190" s="44">
        <f>'S4 Maquette'!C190</f>
        <v>0</v>
      </c>
      <c r="C190" s="42">
        <f>'S4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" customHeight="1">
      <c r="A191" s="44">
        <f>'S4 Maquette'!B191</f>
        <v>0</v>
      </c>
      <c r="B191" s="44">
        <f>'S4 Maquette'!C191</f>
        <v>0</v>
      </c>
      <c r="C191" s="42">
        <f>'S4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" customHeight="1">
      <c r="A192" s="44">
        <f>'S4 Maquette'!B192</f>
        <v>0</v>
      </c>
      <c r="B192" s="44">
        <f>'S4 Maquette'!C192</f>
        <v>0</v>
      </c>
      <c r="C192" s="42">
        <f>'S4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" customHeight="1">
      <c r="A193" s="44">
        <f>'S4 Maquette'!B193</f>
        <v>0</v>
      </c>
      <c r="B193" s="44">
        <f>'S4 Maquette'!C193</f>
        <v>0</v>
      </c>
      <c r="C193" s="42">
        <f>'S4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" customHeight="1">
      <c r="A194" s="44">
        <f>'S4 Maquette'!B194</f>
        <v>0</v>
      </c>
      <c r="B194" s="44">
        <f>'S4 Maquette'!C194</f>
        <v>0</v>
      </c>
      <c r="C194" s="42">
        <f>'S4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" customHeight="1">
      <c r="A195" s="44">
        <f>'S4 Maquette'!B195</f>
        <v>0</v>
      </c>
      <c r="B195" s="44">
        <f>'S4 Maquette'!C195</f>
        <v>0</v>
      </c>
      <c r="C195" s="42">
        <f>'S4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" customHeight="1">
      <c r="A196" s="44">
        <f>'S4 Maquette'!B196</f>
        <v>0</v>
      </c>
      <c r="B196" s="44">
        <f>'S4 Maquette'!C196</f>
        <v>0</v>
      </c>
      <c r="C196" s="42">
        <f>'S4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" customHeight="1">
      <c r="A197" s="44">
        <f>'S4 Maquette'!B197</f>
        <v>0</v>
      </c>
      <c r="B197" s="44">
        <f>'S4 Maquette'!C197</f>
        <v>0</v>
      </c>
      <c r="C197" s="42">
        <f>'S4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" customHeight="1">
      <c r="A198" s="44">
        <f>'S4 Maquette'!B198</f>
        <v>0</v>
      </c>
      <c r="B198" s="44">
        <f>'S4 Maquette'!C198</f>
        <v>0</v>
      </c>
      <c r="C198" s="42">
        <f>'S4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" customHeight="1">
      <c r="A199" s="44">
        <f>'S4 Maquette'!B199</f>
        <v>0</v>
      </c>
      <c r="B199" s="44">
        <f>'S4 Maquette'!C199</f>
        <v>0</v>
      </c>
      <c r="C199" s="42">
        <f>'S4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" customHeight="1">
      <c r="A200" s="44">
        <f>'S4 Maquette'!B200</f>
        <v>0</v>
      </c>
      <c r="B200" s="44">
        <f>'S4 Maquette'!C200</f>
        <v>0</v>
      </c>
      <c r="C200" s="42">
        <f>'S4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" customHeight="1">
      <c r="A201" s="44">
        <f>'S4 Maquette'!B201</f>
        <v>0</v>
      </c>
      <c r="B201" s="44">
        <f>'S4 Maquette'!C201</f>
        <v>0</v>
      </c>
      <c r="C201" s="42">
        <f>'S4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" customHeight="1">
      <c r="A202" s="44">
        <f>'S4 Maquette'!B202</f>
        <v>0</v>
      </c>
      <c r="B202" s="44">
        <f>'S4 Maquette'!C202</f>
        <v>0</v>
      </c>
      <c r="C202" s="42">
        <f>'S4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" customHeight="1">
      <c r="A203" s="44">
        <f>'S4 Maquette'!B203</f>
        <v>0</v>
      </c>
      <c r="B203" s="44">
        <f>'S4 Maquette'!C203</f>
        <v>0</v>
      </c>
      <c r="C203" s="42">
        <f>'S4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" customHeight="1">
      <c r="A204" s="44">
        <f>'S4 Maquette'!B204</f>
        <v>0</v>
      </c>
      <c r="B204" s="44">
        <f>'S4 Maquette'!C204</f>
        <v>0</v>
      </c>
      <c r="C204" s="42">
        <f>'S4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" customHeight="1">
      <c r="A205" s="44">
        <f>'S4 Maquette'!B205</f>
        <v>0</v>
      </c>
      <c r="B205" s="44">
        <f>'S4 Maquette'!C205</f>
        <v>0</v>
      </c>
      <c r="C205" s="42">
        <f>'S4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" customHeight="1">
      <c r="A206" s="44">
        <f>'S4 Maquette'!B206</f>
        <v>0</v>
      </c>
      <c r="B206" s="44">
        <f>'S4 Maquette'!C206</f>
        <v>0</v>
      </c>
      <c r="C206" s="42">
        <f>'S4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" customHeight="1">
      <c r="A207" s="44">
        <f>'S4 Maquette'!B207</f>
        <v>0</v>
      </c>
      <c r="B207" s="44">
        <f>'S4 Maquette'!C207</f>
        <v>0</v>
      </c>
      <c r="C207" s="42">
        <f>'S4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" customHeight="1">
      <c r="A208" s="44">
        <f>'S4 Maquette'!B208</f>
        <v>0</v>
      </c>
      <c r="B208" s="44">
        <f>'S4 Maquette'!C208</f>
        <v>0</v>
      </c>
      <c r="C208" s="42">
        <f>'S4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" customHeight="1">
      <c r="A209" s="44">
        <f>'S4 Maquette'!B209</f>
        <v>0</v>
      </c>
      <c r="B209" s="44">
        <f>'S4 Maquette'!C209</f>
        <v>0</v>
      </c>
      <c r="C209" s="42">
        <f>'S4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" customHeight="1">
      <c r="A210" s="44">
        <f>'S4 Maquette'!B210</f>
        <v>0</v>
      </c>
      <c r="B210" s="44">
        <f>'S4 Maquette'!C210</f>
        <v>0</v>
      </c>
      <c r="C210" s="42">
        <f>'S4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" customHeight="1">
      <c r="A211" s="44">
        <f>'S4 Maquette'!B211</f>
        <v>0</v>
      </c>
      <c r="B211" s="44">
        <f>'S4 Maquette'!C211</f>
        <v>0</v>
      </c>
      <c r="C211" s="42">
        <f>'S4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" customHeight="1">
      <c r="A212" s="44">
        <f>'S4 Maquette'!B212</f>
        <v>0</v>
      </c>
      <c r="B212" s="44">
        <f>'S4 Maquette'!C212</f>
        <v>0</v>
      </c>
      <c r="C212" s="42">
        <f>'S4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" customHeight="1">
      <c r="A213" s="44">
        <f>'S4 Maquette'!B213</f>
        <v>0</v>
      </c>
      <c r="B213" s="44">
        <f>'S4 Maquette'!C213</f>
        <v>0</v>
      </c>
      <c r="C213" s="42">
        <f>'S4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" customHeight="1">
      <c r="A214" s="44">
        <f>'S4 Maquette'!B214</f>
        <v>0</v>
      </c>
      <c r="B214" s="44">
        <f>'S4 Maquette'!C214</f>
        <v>0</v>
      </c>
      <c r="C214" s="42">
        <f>'S4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" customHeight="1">
      <c r="A215" s="44">
        <f>'S4 Maquette'!B215</f>
        <v>0</v>
      </c>
      <c r="B215" s="44">
        <f>'S4 Maquette'!C215</f>
        <v>0</v>
      </c>
      <c r="C215" s="42">
        <f>'S4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" customHeight="1">
      <c r="A216" s="44">
        <f>'S4 Maquette'!B216</f>
        <v>0</v>
      </c>
      <c r="B216" s="44">
        <f>'S4 Maquette'!C216</f>
        <v>0</v>
      </c>
      <c r="C216" s="42">
        <f>'S4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" customHeight="1">
      <c r="A217" s="44">
        <f>'S4 Maquette'!B217</f>
        <v>0</v>
      </c>
      <c r="B217" s="44">
        <f>'S4 Maquette'!C217</f>
        <v>0</v>
      </c>
      <c r="C217" s="42">
        <f>'S4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" customHeight="1">
      <c r="A218" s="44">
        <f>'S4 Maquette'!B218</f>
        <v>0</v>
      </c>
      <c r="B218" s="44">
        <f>'S4 Maquette'!C218</f>
        <v>0</v>
      </c>
      <c r="C218" s="42">
        <f>'S4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" customHeight="1">
      <c r="A219" s="44">
        <f>'S4 Maquette'!B219</f>
        <v>0</v>
      </c>
      <c r="B219" s="44">
        <f>'S4 Maquette'!C219</f>
        <v>0</v>
      </c>
      <c r="C219" s="42">
        <f>'S4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" customHeight="1">
      <c r="A220" s="44">
        <f>'S4 Maquette'!B220</f>
        <v>0</v>
      </c>
      <c r="B220" s="44">
        <f>'S4 Maquette'!C220</f>
        <v>0</v>
      </c>
      <c r="C220" s="42">
        <f>'S4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" customHeight="1">
      <c r="A221" s="44">
        <f>'S4 Maquette'!B221</f>
        <v>0</v>
      </c>
      <c r="B221" s="44">
        <f>'S4 Maquette'!C221</f>
        <v>0</v>
      </c>
      <c r="C221" s="42">
        <f>'S4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" customHeight="1">
      <c r="A222" s="44">
        <f>'S4 Maquette'!B222</f>
        <v>0</v>
      </c>
      <c r="B222" s="44">
        <f>'S4 Maquette'!C222</f>
        <v>0</v>
      </c>
      <c r="C222" s="42">
        <f>'S4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" customHeight="1">
      <c r="A223" s="44">
        <f>'S4 Maquette'!B223</f>
        <v>0</v>
      </c>
      <c r="B223" s="44">
        <f>'S4 Maquette'!C223</f>
        <v>0</v>
      </c>
      <c r="C223" s="42">
        <f>'S4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" customHeight="1">
      <c r="A224" s="44">
        <f>'S4 Maquette'!B224</f>
        <v>0</v>
      </c>
      <c r="B224" s="44">
        <f>'S4 Maquette'!C224</f>
        <v>0</v>
      </c>
      <c r="C224" s="42">
        <f>'S4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" customHeight="1">
      <c r="A225" s="44">
        <f>'S4 Maquette'!B225</f>
        <v>0</v>
      </c>
      <c r="B225" s="44">
        <f>'S4 Maquette'!C225</f>
        <v>0</v>
      </c>
      <c r="C225" s="42">
        <f>'S4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" customHeight="1">
      <c r="A226" s="44">
        <f>'S4 Maquette'!B226</f>
        <v>0</v>
      </c>
      <c r="B226" s="44">
        <f>'S4 Maquette'!C226</f>
        <v>0</v>
      </c>
      <c r="C226" s="42">
        <f>'S4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" customHeight="1">
      <c r="A227" s="44">
        <f>'S4 Maquette'!B227</f>
        <v>0</v>
      </c>
      <c r="B227" s="44">
        <f>'S4 Maquette'!C227</f>
        <v>0</v>
      </c>
      <c r="C227" s="42">
        <f>'S4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" customHeight="1">
      <c r="A228" s="44">
        <f>'S4 Maquette'!B228</f>
        <v>0</v>
      </c>
      <c r="B228" s="44">
        <f>'S4 Maquette'!C228</f>
        <v>0</v>
      </c>
      <c r="C228" s="42">
        <f>'S4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" customHeight="1">
      <c r="A229" s="44">
        <f>'S4 Maquette'!B229</f>
        <v>0</v>
      </c>
      <c r="B229" s="44">
        <f>'S4 Maquette'!C229</f>
        <v>0</v>
      </c>
      <c r="C229" s="42">
        <f>'S4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" customHeight="1">
      <c r="A230" s="44">
        <f>'S4 Maquette'!B230</f>
        <v>0</v>
      </c>
      <c r="B230" s="44">
        <f>'S4 Maquette'!C230</f>
        <v>0</v>
      </c>
      <c r="C230" s="42">
        <f>'S4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" customHeight="1">
      <c r="A231" s="44">
        <f>'S4 Maquette'!B231</f>
        <v>0</v>
      </c>
      <c r="B231" s="44">
        <f>'S4 Maquette'!C231</f>
        <v>0</v>
      </c>
      <c r="C231" s="42">
        <f>'S4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" customHeight="1">
      <c r="A232" s="44">
        <f>'S4 Maquette'!B232</f>
        <v>0</v>
      </c>
      <c r="B232" s="44">
        <f>'S4 Maquette'!C232</f>
        <v>0</v>
      </c>
      <c r="C232" s="42">
        <f>'S4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" customHeight="1">
      <c r="A233" s="44">
        <f>'S4 Maquette'!B233</f>
        <v>0</v>
      </c>
      <c r="B233" s="44">
        <f>'S4 Maquette'!C233</f>
        <v>0</v>
      </c>
      <c r="C233" s="42">
        <f>'S4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" customHeight="1">
      <c r="A234" s="44">
        <f>'S4 Maquette'!B234</f>
        <v>0</v>
      </c>
      <c r="B234" s="44">
        <f>'S4 Maquette'!C234</f>
        <v>0</v>
      </c>
      <c r="C234" s="42">
        <f>'S4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" customHeight="1">
      <c r="A235" s="44">
        <f>'S4 Maquette'!B235</f>
        <v>0</v>
      </c>
      <c r="B235" s="44">
        <f>'S4 Maquette'!C235</f>
        <v>0</v>
      </c>
      <c r="C235" s="42">
        <f>'S4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" customHeight="1">
      <c r="A236" s="44">
        <f>'S4 Maquette'!B236</f>
        <v>0</v>
      </c>
      <c r="B236" s="44">
        <f>'S4 Maquette'!C236</f>
        <v>0</v>
      </c>
      <c r="C236" s="42">
        <f>'S4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" customHeight="1">
      <c r="A237" s="44">
        <f>'S4 Maquette'!B237</f>
        <v>0</v>
      </c>
      <c r="B237" s="44">
        <f>'S4 Maquette'!C237</f>
        <v>0</v>
      </c>
      <c r="C237" s="42">
        <f>'S4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" customHeight="1">
      <c r="A238" s="44">
        <f>'S4 Maquette'!B238</f>
        <v>0</v>
      </c>
      <c r="B238" s="44">
        <f>'S4 Maquette'!C238</f>
        <v>0</v>
      </c>
      <c r="C238" s="42">
        <f>'S4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" customHeight="1">
      <c r="A239" s="44">
        <f>'S4 Maquette'!B239</f>
        <v>0</v>
      </c>
      <c r="B239" s="44">
        <f>'S4 Maquette'!C239</f>
        <v>0</v>
      </c>
      <c r="C239" s="42">
        <f>'S4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" customHeight="1">
      <c r="A240" s="44">
        <f>'S4 Maquette'!B240</f>
        <v>0</v>
      </c>
      <c r="B240" s="44">
        <f>'S4 Maquette'!C240</f>
        <v>0</v>
      </c>
      <c r="C240" s="42">
        <f>'S4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" customHeight="1">
      <c r="A241" s="44">
        <f>'S4 Maquette'!B241</f>
        <v>0</v>
      </c>
      <c r="B241" s="44">
        <f>'S4 Maquette'!C241</f>
        <v>0</v>
      </c>
      <c r="C241" s="42">
        <f>'S4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" customHeight="1">
      <c r="A242" s="44">
        <f>'S4 Maquette'!B242</f>
        <v>0</v>
      </c>
      <c r="B242" s="44">
        <f>'S4 Maquette'!C242</f>
        <v>0</v>
      </c>
      <c r="C242" s="42">
        <f>'S4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" customHeight="1">
      <c r="A243" s="44">
        <f>'S4 Maquette'!B243</f>
        <v>0</v>
      </c>
      <c r="B243" s="44">
        <f>'S4 Maquette'!C243</f>
        <v>0</v>
      </c>
      <c r="C243" s="42">
        <f>'S4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" customHeight="1">
      <c r="A244" s="44">
        <f>'S4 Maquette'!B244</f>
        <v>0</v>
      </c>
      <c r="B244" s="44">
        <f>'S4 Maquette'!C244</f>
        <v>0</v>
      </c>
      <c r="C244" s="42">
        <f>'S4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" customHeight="1">
      <c r="A245" s="44">
        <f>'S4 Maquette'!B245</f>
        <v>0</v>
      </c>
      <c r="B245" s="44">
        <f>'S4 Maquette'!C245</f>
        <v>0</v>
      </c>
      <c r="C245" s="42">
        <f>'S4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" customHeight="1">
      <c r="A246" s="44">
        <f>'S4 Maquette'!B246</f>
        <v>0</v>
      </c>
      <c r="B246" s="44">
        <f>'S4 Maquette'!C246</f>
        <v>0</v>
      </c>
      <c r="C246" s="42">
        <f>'S4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" customHeight="1">
      <c r="A247" s="44">
        <f>'S4 Maquette'!B247</f>
        <v>0</v>
      </c>
      <c r="B247" s="44">
        <f>'S4 Maquette'!C247</f>
        <v>0</v>
      </c>
      <c r="C247" s="42">
        <f>'S4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" customHeight="1">
      <c r="A248" s="44">
        <f>'S4 Maquette'!B248</f>
        <v>0</v>
      </c>
      <c r="B248" s="44">
        <f>'S4 Maquette'!C248</f>
        <v>0</v>
      </c>
      <c r="C248" s="42">
        <f>'S4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" customHeight="1">
      <c r="A249" s="44">
        <f>'S4 Maquette'!B249</f>
        <v>0</v>
      </c>
      <c r="B249" s="44">
        <f>'S4 Maquette'!C249</f>
        <v>0</v>
      </c>
      <c r="C249" s="42">
        <f>'S4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" customHeight="1">
      <c r="A250" s="44">
        <f>'S4 Maquette'!B250</f>
        <v>0</v>
      </c>
      <c r="B250" s="44">
        <f>'S4 Maquette'!C250</f>
        <v>0</v>
      </c>
      <c r="C250" s="42">
        <f>'S4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" customHeight="1">
      <c r="A251" s="44">
        <f>'S4 Maquette'!B251</f>
        <v>0</v>
      </c>
      <c r="B251" s="44">
        <f>'S4 Maquette'!C251</f>
        <v>0</v>
      </c>
      <c r="C251" s="42">
        <f>'S4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" customHeight="1">
      <c r="A252" s="44">
        <f>'S4 Maquette'!B252</f>
        <v>0</v>
      </c>
      <c r="B252" s="44">
        <f>'S4 Maquette'!C252</f>
        <v>0</v>
      </c>
      <c r="C252" s="42">
        <f>'S4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" customHeight="1">
      <c r="A253" s="44">
        <f>'S4 Maquette'!B253</f>
        <v>0</v>
      </c>
      <c r="B253" s="44">
        <f>'S4 Maquette'!C253</f>
        <v>0</v>
      </c>
      <c r="C253" s="42">
        <f>'S4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" customHeight="1">
      <c r="A254" s="44">
        <f>'S4 Maquette'!B254</f>
        <v>0</v>
      </c>
      <c r="B254" s="44">
        <f>'S4 Maquette'!C254</f>
        <v>0</v>
      </c>
      <c r="C254" s="42">
        <f>'S4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" customHeight="1">
      <c r="A255" s="44">
        <f>'S4 Maquette'!B255</f>
        <v>0</v>
      </c>
      <c r="B255" s="44">
        <f>'S4 Maquette'!C255</f>
        <v>0</v>
      </c>
      <c r="C255" s="42">
        <f>'S4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" customHeight="1">
      <c r="A256" s="44">
        <f>'S4 Maquette'!B256</f>
        <v>0</v>
      </c>
      <c r="B256" s="44">
        <f>'S4 Maquette'!C256</f>
        <v>0</v>
      </c>
      <c r="C256" s="42">
        <f>'S4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" customHeight="1">
      <c r="A257" s="44">
        <f>'S4 Maquette'!B257</f>
        <v>0</v>
      </c>
      <c r="B257" s="44">
        <f>'S4 Maquette'!C257</f>
        <v>0</v>
      </c>
      <c r="C257" s="42">
        <f>'S4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" customHeight="1">
      <c r="A258" s="44">
        <f>'S4 Maquette'!B258</f>
        <v>0</v>
      </c>
      <c r="B258" s="44">
        <f>'S4 Maquette'!C258</f>
        <v>0</v>
      </c>
      <c r="C258" s="42">
        <f>'S4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" customHeight="1">
      <c r="A259" s="44">
        <f>'S4 Maquette'!B259</f>
        <v>0</v>
      </c>
      <c r="B259" s="44">
        <f>'S4 Maquette'!C259</f>
        <v>0</v>
      </c>
      <c r="C259" s="42">
        <f>'S4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" customHeight="1">
      <c r="A260" s="44">
        <f>'S4 Maquette'!B260</f>
        <v>0</v>
      </c>
      <c r="B260" s="44">
        <f>'S4 Maquette'!C260</f>
        <v>0</v>
      </c>
      <c r="C260" s="42">
        <f>'S4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" customHeight="1">
      <c r="A261" s="44">
        <f>'S4 Maquette'!B261</f>
        <v>0</v>
      </c>
      <c r="B261" s="44">
        <f>'S4 Maquette'!C261</f>
        <v>0</v>
      </c>
      <c r="C261" s="42">
        <f>'S4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" customHeight="1">
      <c r="A262" s="44">
        <f>'S4 Maquette'!B262</f>
        <v>0</v>
      </c>
      <c r="B262" s="44">
        <f>'S4 Maquette'!C262</f>
        <v>0</v>
      </c>
      <c r="C262" s="42">
        <f>'S4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" customHeight="1">
      <c r="A263" s="44">
        <f>'S4 Maquette'!B263</f>
        <v>0</v>
      </c>
      <c r="B263" s="44">
        <f>'S4 Maquette'!C263</f>
        <v>0</v>
      </c>
      <c r="C263" s="42">
        <f>'S4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" customHeight="1">
      <c r="A264" s="44">
        <f>'S4 Maquette'!B264</f>
        <v>0</v>
      </c>
      <c r="B264" s="44">
        <f>'S4 Maquette'!C264</f>
        <v>0</v>
      </c>
      <c r="C264" s="42">
        <f>'S4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" customHeight="1">
      <c r="A265" s="44">
        <f>'S4 Maquette'!B265</f>
        <v>0</v>
      </c>
      <c r="B265" s="44">
        <f>'S4 Maquette'!C265</f>
        <v>0</v>
      </c>
      <c r="C265" s="42">
        <f>'S4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" customHeight="1">
      <c r="A266" s="44">
        <f>'S4 Maquette'!B266</f>
        <v>0</v>
      </c>
      <c r="B266" s="44">
        <f>'S4 Maquette'!C266</f>
        <v>0</v>
      </c>
      <c r="C266" s="42">
        <f>'S4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" customHeight="1">
      <c r="A267" s="44">
        <f>'S4 Maquette'!B267</f>
        <v>0</v>
      </c>
      <c r="B267" s="44">
        <f>'S4 Maquette'!C267</f>
        <v>0</v>
      </c>
      <c r="C267" s="42">
        <f>'S4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" customHeight="1">
      <c r="A268" s="44">
        <f>'S4 Maquette'!B268</f>
        <v>0</v>
      </c>
      <c r="B268" s="44">
        <f>'S4 Maquette'!C268</f>
        <v>0</v>
      </c>
      <c r="C268" s="42">
        <f>'S4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" customHeight="1">
      <c r="A269" s="44">
        <f>'S4 Maquette'!B269</f>
        <v>0</v>
      </c>
      <c r="B269" s="44">
        <f>'S4 Maquette'!C269</f>
        <v>0</v>
      </c>
      <c r="C269" s="42">
        <f>'S4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" customHeight="1">
      <c r="A270" s="44">
        <f>'S4 Maquette'!B270</f>
        <v>0</v>
      </c>
      <c r="B270" s="44">
        <f>'S4 Maquette'!C270</f>
        <v>0</v>
      </c>
      <c r="C270" s="42">
        <f>'S4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" customHeight="1">
      <c r="A271" s="44">
        <f>'S4 Maquette'!B271</f>
        <v>0</v>
      </c>
      <c r="B271" s="44">
        <f>'S4 Maquette'!C271</f>
        <v>0</v>
      </c>
      <c r="C271" s="42">
        <f>'S4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" customHeight="1">
      <c r="A272" s="44">
        <f>'S4 Maquette'!B272</f>
        <v>0</v>
      </c>
      <c r="B272" s="44">
        <f>'S4 Maquette'!C272</f>
        <v>0</v>
      </c>
      <c r="C272" s="42">
        <f>'S4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" customHeight="1">
      <c r="A273" s="44">
        <f>'S4 Maquette'!B273</f>
        <v>0</v>
      </c>
      <c r="B273" s="44">
        <f>'S4 Maquette'!C273</f>
        <v>0</v>
      </c>
      <c r="C273" s="42">
        <f>'S4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" customHeight="1">
      <c r="A274" s="44">
        <f>'S4 Maquette'!B274</f>
        <v>0</v>
      </c>
      <c r="B274" s="44">
        <f>'S4 Maquette'!C274</f>
        <v>0</v>
      </c>
      <c r="C274" s="42">
        <f>'S4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" customHeight="1">
      <c r="A275" s="44">
        <f>'S4 Maquette'!B275</f>
        <v>0</v>
      </c>
      <c r="B275" s="44">
        <f>'S4 Maquette'!C275</f>
        <v>0</v>
      </c>
      <c r="C275" s="42">
        <f>'S4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" customHeight="1">
      <c r="A276" s="44">
        <f>'S4 Maquette'!B276</f>
        <v>0</v>
      </c>
      <c r="B276" s="44">
        <f>'S4 Maquette'!C276</f>
        <v>0</v>
      </c>
      <c r="C276" s="42">
        <f>'S4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" customHeight="1">
      <c r="A277" s="44">
        <f>'S4 Maquette'!B277</f>
        <v>0</v>
      </c>
      <c r="B277" s="44">
        <f>'S4 Maquette'!C277</f>
        <v>0</v>
      </c>
      <c r="C277" s="42">
        <f>'S4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" customHeight="1">
      <c r="A278" s="44">
        <f>'S4 Maquette'!B278</f>
        <v>0</v>
      </c>
      <c r="B278" s="44">
        <f>'S4 Maquette'!C278</f>
        <v>0</v>
      </c>
      <c r="C278" s="42">
        <f>'S4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" customHeight="1">
      <c r="A279" s="44">
        <f>'S4 Maquette'!B279</f>
        <v>0</v>
      </c>
      <c r="B279" s="44">
        <f>'S4 Maquette'!C279</f>
        <v>0</v>
      </c>
      <c r="C279" s="42">
        <f>'S4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" customHeight="1">
      <c r="A280" s="44">
        <f>'S4 Maquette'!B280</f>
        <v>0</v>
      </c>
      <c r="B280" s="44">
        <f>'S4 Maquette'!C280</f>
        <v>0</v>
      </c>
      <c r="C280" s="42">
        <f>'S4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" customHeight="1">
      <c r="A281" s="44">
        <f>'S4 Maquette'!B281</f>
        <v>0</v>
      </c>
      <c r="B281" s="44">
        <f>'S4 Maquette'!C281</f>
        <v>0</v>
      </c>
      <c r="C281" s="42">
        <f>'S4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" customHeight="1">
      <c r="A282" s="44">
        <f>'S4 Maquette'!B282</f>
        <v>0</v>
      </c>
      <c r="B282" s="44">
        <f>'S4 Maquette'!C282</f>
        <v>0</v>
      </c>
      <c r="C282" s="42">
        <f>'S4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" customHeight="1">
      <c r="A283" s="44">
        <f>'S4 Maquette'!B283</f>
        <v>0</v>
      </c>
      <c r="B283" s="44">
        <f>'S4 Maquette'!C283</f>
        <v>0</v>
      </c>
      <c r="C283" s="42">
        <f>'S4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" customHeight="1">
      <c r="A284" s="44">
        <f>'S4 Maquette'!B284</f>
        <v>0</v>
      </c>
      <c r="B284" s="44">
        <f>'S4 Maquette'!C284</f>
        <v>0</v>
      </c>
      <c r="C284" s="42">
        <f>'S4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" customHeight="1">
      <c r="A285" s="44">
        <f>'S4 Maquette'!B285</f>
        <v>0</v>
      </c>
      <c r="B285" s="44">
        <f>'S4 Maquette'!C285</f>
        <v>0</v>
      </c>
      <c r="C285" s="42">
        <f>'S4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" customHeight="1">
      <c r="A286" s="44">
        <f>'S4 Maquette'!B286</f>
        <v>0</v>
      </c>
      <c r="B286" s="44">
        <f>'S4 Maquette'!C286</f>
        <v>0</v>
      </c>
      <c r="C286" s="42">
        <f>'S4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" customHeight="1">
      <c r="A287" s="44">
        <f>'S4 Maquette'!B287</f>
        <v>0</v>
      </c>
      <c r="B287" s="44">
        <f>'S4 Maquette'!C287</f>
        <v>0</v>
      </c>
      <c r="C287" s="42">
        <f>'S4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" customHeight="1">
      <c r="A288" s="44">
        <f>'S4 Maquette'!B288</f>
        <v>0</v>
      </c>
      <c r="B288" s="44">
        <f>'S4 Maquette'!C288</f>
        <v>0</v>
      </c>
      <c r="C288" s="42">
        <f>'S4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" customHeight="1">
      <c r="A289" s="44">
        <f>'S4 Maquette'!B289</f>
        <v>0</v>
      </c>
      <c r="B289" s="44">
        <f>'S4 Maquette'!C289</f>
        <v>0</v>
      </c>
      <c r="C289" s="42">
        <f>'S4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" customHeight="1">
      <c r="A290" s="44">
        <f>'S4 Maquette'!B290</f>
        <v>0</v>
      </c>
      <c r="B290" s="44">
        <f>'S4 Maquette'!C290</f>
        <v>0</v>
      </c>
      <c r="C290" s="42">
        <f>'S4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" customHeight="1">
      <c r="A291" s="44">
        <f>'S4 Maquette'!B291</f>
        <v>0</v>
      </c>
      <c r="B291" s="44">
        <f>'S4 Maquette'!C291</f>
        <v>0</v>
      </c>
      <c r="C291" s="42">
        <f>'S4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" customHeight="1">
      <c r="A292" s="44">
        <f>'S4 Maquette'!B292</f>
        <v>0</v>
      </c>
      <c r="B292" s="44">
        <f>'S4 Maquette'!C292</f>
        <v>0</v>
      </c>
      <c r="C292" s="42">
        <f>'S4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" customHeight="1">
      <c r="A293" s="44">
        <f>'S4 Maquette'!B293</f>
        <v>0</v>
      </c>
      <c r="B293" s="44">
        <f>'S4 Maquette'!C293</f>
        <v>0</v>
      </c>
      <c r="C293" s="42">
        <f>'S4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" customHeight="1">
      <c r="A294" s="44">
        <f>'S4 Maquette'!B294</f>
        <v>0</v>
      </c>
      <c r="B294" s="44">
        <f>'S4 Maquette'!C294</f>
        <v>0</v>
      </c>
      <c r="C294" s="42">
        <f>'S4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" customHeight="1">
      <c r="A295" s="44">
        <f>'S4 Maquette'!B295</f>
        <v>0</v>
      </c>
      <c r="B295" s="44">
        <f>'S4 Maquette'!C295</f>
        <v>0</v>
      </c>
      <c r="C295" s="42">
        <f>'S4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" customHeight="1">
      <c r="A296" s="44">
        <f>'S4 Maquette'!B296</f>
        <v>0</v>
      </c>
      <c r="B296" s="44">
        <f>'S4 Maquette'!C296</f>
        <v>0</v>
      </c>
      <c r="C296" s="42">
        <f>'S4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" customHeight="1">
      <c r="A297" s="44">
        <f>'S4 Maquette'!B297</f>
        <v>0</v>
      </c>
      <c r="B297" s="44">
        <f>'S4 Maquette'!C297</f>
        <v>0</v>
      </c>
      <c r="C297" s="42">
        <f>'S4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" customHeight="1">
      <c r="A298" s="44">
        <f>'S4 Maquette'!B298</f>
        <v>0</v>
      </c>
      <c r="B298" s="44">
        <f>'S4 Maquette'!C298</f>
        <v>0</v>
      </c>
      <c r="C298" s="42">
        <f>'S4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" customHeight="1">
      <c r="A299" s="44">
        <f>'S4 Maquette'!B299</f>
        <v>0</v>
      </c>
      <c r="B299" s="44">
        <f>'S4 Maquette'!C299</f>
        <v>0</v>
      </c>
      <c r="C299" s="42">
        <f>'S4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" customHeight="1">
      <c r="A300" s="44">
        <f>'S4 Maquette'!B300</f>
        <v>0</v>
      </c>
      <c r="B300" s="44">
        <f>'S4 Maquette'!C300</f>
        <v>0</v>
      </c>
      <c r="C300" s="42">
        <f>'S4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50" priority="34">
      <formula>$C1="Parcours Pédagogique"</formula>
    </cfRule>
    <cfRule type="expression" dxfId="49" priority="35">
      <formula>$C1="BLOC"</formula>
    </cfRule>
    <cfRule type="expression" dxfId="48" priority="36">
      <formula>$C1="OPTION"</formula>
    </cfRule>
  </conditionalFormatting>
  <conditionalFormatting sqref="A18:S26 T18 A42:S300 A27:C39 A40:E41 D27:K37 D38:G39 I38:K39 L39:R39 I41:S41 I40:R40 L27:S38">
    <cfRule type="expression" dxfId="47" priority="41">
      <formula>$C18="Modification MCC"</formula>
    </cfRule>
  </conditionalFormatting>
  <conditionalFormatting sqref="B1:S7 C8:S9 C10 E10 J10:S11 B12:M12 P12 B13:L13 B14:N14 P14:S17 B15:M17 B301:S999">
    <cfRule type="expression" dxfId="46" priority="38">
      <formula>$D1="Modification"</formula>
    </cfRule>
    <cfRule type="expression" dxfId="45" priority="39">
      <formula>$D1="Création"</formula>
    </cfRule>
    <cfRule type="expression" dxfId="44" priority="40">
      <formula>$D1="Fermeture"</formula>
    </cfRule>
  </conditionalFormatting>
  <conditionalFormatting sqref="B1:S7 C8:S9 J10:S11 B12:M12 B13:L13 B14:N14 B15:M17 B301:S999 P14:S17 C10 E10 P12">
    <cfRule type="expression" dxfId="43" priority="37">
      <formula>$D1="Modification MCC"</formula>
    </cfRule>
  </conditionalFormatting>
  <conditionalFormatting sqref="C1:S9 C10 E10 J10:S11 C12:S26 C42:S1001 C27:C39 C40:E41 D27:K37 D38:G39 I38:K39 L39:R39 I41:S41 I40:R40 L27:S38">
    <cfRule type="expression" dxfId="42" priority="28">
      <formula>$B1="Option"</formula>
    </cfRule>
  </conditionalFormatting>
  <conditionalFormatting sqref="J1:J26 J40:J1001">
    <cfRule type="expression" dxfId="41" priority="32">
      <formula>$I1="NON"</formula>
    </cfRule>
  </conditionalFormatting>
  <conditionalFormatting sqref="L18:L300">
    <cfRule type="expression" dxfId="40" priority="46">
      <formula>$K18="CCI (CC Intégral)"</formula>
    </cfRule>
  </conditionalFormatting>
  <conditionalFormatting sqref="M1:M1001 L18:L300">
    <cfRule type="expression" dxfId="39" priority="45">
      <formula>$K1="CT (Contrôle terminal)"</formula>
    </cfRule>
  </conditionalFormatting>
  <conditionalFormatting sqref="N1:O1001">
    <cfRule type="expression" dxfId="38" priority="31">
      <formula>$K1="CCI (CC Intégral)"</formula>
    </cfRule>
  </conditionalFormatting>
  <conditionalFormatting sqref="Q1:R1001">
    <cfRule type="expression" dxfId="37" priority="30">
      <formula>$P1="Autres"</formula>
    </cfRule>
  </conditionalFormatting>
  <conditionalFormatting sqref="T18 S41:S1001 S1:S38">
    <cfRule type="expression" dxfId="36" priority="29">
      <formula>$P1="CT (Contrôle terminal)"</formula>
    </cfRule>
  </conditionalFormatting>
  <conditionalFormatting sqref="T18 A18:S26 A42:S300 A27:C39 A40:E41 D27:K37 D38:G39 I38:K39 L39:R39 I41:S41 I40:R40 L27:S38">
    <cfRule type="expression" dxfId="35" priority="42">
      <formula>$C18="Modification"</formula>
    </cfRule>
    <cfRule type="expression" dxfId="34" priority="43">
      <formula>$C18="Création"</formula>
    </cfRule>
    <cfRule type="expression" dxfId="33" priority="44">
      <formula>$C18="Fermeture"</formula>
    </cfRule>
  </conditionalFormatting>
  <conditionalFormatting sqref="G40:G41">
    <cfRule type="expression" dxfId="32" priority="12">
      <formula>$B40="Option"</formula>
    </cfRule>
  </conditionalFormatting>
  <conditionalFormatting sqref="J27:J39">
    <cfRule type="expression" dxfId="31" priority="23">
      <formula>$I27="NON"</formula>
    </cfRule>
  </conditionalFormatting>
  <conditionalFormatting sqref="F40:F41">
    <cfRule type="expression" dxfId="30" priority="18">
      <formula>$C40="Modification MCC"</formula>
    </cfRule>
  </conditionalFormatting>
  <conditionalFormatting sqref="F40:F41">
    <cfRule type="expression" dxfId="29" priority="17">
      <formula>$B40="Option"</formula>
    </cfRule>
  </conditionalFormatting>
  <conditionalFormatting sqref="F40:F41">
    <cfRule type="expression" dxfId="28" priority="19">
      <formula>$C40="Modification"</formula>
    </cfRule>
    <cfRule type="expression" dxfId="27" priority="20">
      <formula>$C40="Création"</formula>
    </cfRule>
    <cfRule type="expression" dxfId="26" priority="21">
      <formula>$C40="Fermeture"</formula>
    </cfRule>
  </conditionalFormatting>
  <conditionalFormatting sqref="G40:G41">
    <cfRule type="expression" dxfId="25" priority="13">
      <formula>$C40="Modification MCC"</formula>
    </cfRule>
  </conditionalFormatting>
  <conditionalFormatting sqref="G40:G41">
    <cfRule type="expression" dxfId="24" priority="14">
      <formula>$C40="Modification"</formula>
    </cfRule>
    <cfRule type="expression" dxfId="23" priority="15">
      <formula>$C40="Création"</formula>
    </cfRule>
    <cfRule type="expression" dxfId="22" priority="16">
      <formula>$C40="Fermeture"</formula>
    </cfRule>
  </conditionalFormatting>
  <conditionalFormatting sqref="H40:H41">
    <cfRule type="expression" dxfId="21" priority="144">
      <formula>$C38="Modification MCC"</formula>
    </cfRule>
  </conditionalFormatting>
  <conditionalFormatting sqref="H40:H41">
    <cfRule type="expression" dxfId="20" priority="146">
      <formula>$B38="Option"</formula>
    </cfRule>
  </conditionalFormatting>
  <conditionalFormatting sqref="H40:H41">
    <cfRule type="expression" dxfId="19" priority="150">
      <formula>$C38="Modification"</formula>
    </cfRule>
    <cfRule type="expression" dxfId="18" priority="151">
      <formula>$C38="Création"</formula>
    </cfRule>
    <cfRule type="expression" dxfId="17" priority="152">
      <formula>$C38="Fermeture"</formula>
    </cfRule>
  </conditionalFormatting>
  <conditionalFormatting sqref="H38">
    <cfRule type="expression" dxfId="16" priority="8">
      <formula>$C38="Modification MCC"</formula>
    </cfRule>
  </conditionalFormatting>
  <conditionalFormatting sqref="H38">
    <cfRule type="expression" dxfId="15" priority="7">
      <formula>$B38="Option"</formula>
    </cfRule>
  </conditionalFormatting>
  <conditionalFormatting sqref="H38">
    <cfRule type="expression" dxfId="14" priority="9">
      <formula>$C38="Modification"</formula>
    </cfRule>
    <cfRule type="expression" dxfId="13" priority="10">
      <formula>$C38="Création"</formula>
    </cfRule>
    <cfRule type="expression" dxfId="12" priority="11">
      <formula>$C38="Fermeture"</formula>
    </cfRule>
  </conditionalFormatting>
  <conditionalFormatting sqref="H39">
    <cfRule type="expression" dxfId="11" priority="3">
      <formula>$C39="Modification MCC"</formula>
    </cfRule>
  </conditionalFormatting>
  <conditionalFormatting sqref="H39">
    <cfRule type="expression" dxfId="10" priority="2">
      <formula>$B39="Option"</formula>
    </cfRule>
  </conditionalFormatting>
  <conditionalFormatting sqref="H39">
    <cfRule type="expression" dxfId="9" priority="4">
      <formula>$C39="Modification"</formula>
    </cfRule>
    <cfRule type="expression" dxfId="8" priority="5">
      <formula>$C39="Création"</formula>
    </cfRule>
    <cfRule type="expression" dxfId="7" priority="6">
      <formula>$C39="Fermeture"</formula>
    </cfRule>
  </conditionalFormatting>
  <conditionalFormatting sqref="J40:J41">
    <cfRule type="expression" dxfId="6" priority="1">
      <formula>$I40="NON"</formula>
    </cfRule>
  </conditionalFormatting>
  <conditionalFormatting sqref="S39">
    <cfRule type="expression" dxfId="5" priority="154">
      <formula>$C40="Modification MCC"</formula>
    </cfRule>
  </conditionalFormatting>
  <conditionalFormatting sqref="S39">
    <cfRule type="expression" dxfId="4" priority="156">
      <formula>$B40="Option"</formula>
    </cfRule>
  </conditionalFormatting>
  <conditionalFormatting sqref="S39">
    <cfRule type="expression" dxfId="3" priority="158">
      <formula>$P40="CT (Contrôle terminal)"</formula>
    </cfRule>
  </conditionalFormatting>
  <conditionalFormatting sqref="S39">
    <cfRule type="expression" dxfId="2" priority="162">
      <formula>$C40="Modification"</formula>
    </cfRule>
    <cfRule type="expression" dxfId="1" priority="163">
      <formula>$C40="Création"</formula>
    </cfRule>
    <cfRule type="expression" dxfId="0" priority="164">
      <formula>$C40="Fermeture"</formula>
    </cfRule>
  </conditionalFormatting>
  <dataValidations count="6">
    <dataValidation type="list" allowBlank="1" showInputMessage="1" showErrorMessage="1" sqref="Q19:Q300 N19:N300" xr:uid="{00000000-0002-0000-0A00-000000000000}">
      <formula1>List_Controle</formula1>
    </dataValidation>
    <dataValidation type="list" allowBlank="1" showInputMessage="1" showErrorMessage="1" sqref="K19:K300" xr:uid="{00000000-0002-0000-0A00-000001000000}">
      <formula1>List_Controle2</formula1>
    </dataValidation>
    <dataValidation type="list" allowBlank="1" showInputMessage="1" showErrorMessage="1" sqref="C19:C300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9:P300" xr:uid="{00000000-0002-0000-0A00-000004000000}">
      <formula1>"CT (Contrôle terminal), Autres"</formula1>
    </dataValidation>
    <dataValidation type="list" allowBlank="1" showInputMessage="1" showErrorMessage="1" sqref="E19:G300 I19:I300 H40:H300 H19:H37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zoomScalePageLayoutView="70" workbookViewId="0">
      <selection activeCell="G6" sqref="G6:I6"/>
    </sheetView>
  </sheetViews>
  <sheetFormatPr defaultColWidth="11.42578125" defaultRowHeight="1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>
      <c r="A1" s="117" t="s">
        <v>165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AA1" s="108" t="s">
        <v>166</v>
      </c>
      <c r="AB1" s="108"/>
      <c r="AC1" s="108"/>
      <c r="AD1" s="108"/>
    </row>
    <row r="2" spans="1:30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AA2" s="108"/>
      <c r="AB2" s="108"/>
      <c r="AC2" s="108"/>
      <c r="AD2" s="108"/>
    </row>
    <row r="3" spans="1:30" ht="24.6" customHeight="1">
      <c r="A3" s="108" t="s">
        <v>167</v>
      </c>
      <c r="B3" s="108"/>
      <c r="C3" s="108"/>
      <c r="D3" s="108" t="s">
        <v>168</v>
      </c>
      <c r="E3" s="108"/>
      <c r="F3" s="108"/>
      <c r="G3" s="108" t="s">
        <v>169</v>
      </c>
      <c r="H3" s="108"/>
      <c r="I3" s="108"/>
      <c r="J3" s="108" t="s">
        <v>170</v>
      </c>
      <c r="K3" s="108"/>
      <c r="L3" s="108"/>
      <c r="AA3" s="9" t="s">
        <v>167</v>
      </c>
      <c r="AB3" s="9" t="s">
        <v>168</v>
      </c>
      <c r="AC3" s="9" t="s">
        <v>169</v>
      </c>
      <c r="AD3" s="9" t="s">
        <v>170</v>
      </c>
    </row>
    <row r="4" spans="1:30" ht="24" customHeight="1">
      <c r="A4" s="9" t="s">
        <v>166</v>
      </c>
      <c r="B4" s="9" t="s">
        <v>171</v>
      </c>
      <c r="C4" s="9" t="s">
        <v>172</v>
      </c>
      <c r="D4" s="33" t="s">
        <v>166</v>
      </c>
      <c r="E4" s="33" t="s">
        <v>171</v>
      </c>
      <c r="F4" s="33" t="s">
        <v>172</v>
      </c>
      <c r="G4" s="33" t="s">
        <v>166</v>
      </c>
      <c r="H4" s="33" t="s">
        <v>171</v>
      </c>
      <c r="I4" s="33" t="s">
        <v>172</v>
      </c>
      <c r="J4" s="33" t="s">
        <v>166</v>
      </c>
      <c r="K4" s="33" t="s">
        <v>171</v>
      </c>
      <c r="L4" s="33" t="s">
        <v>172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0</v>
      </c>
      <c r="B5" s="9">
        <f>SUM('S1 Maquette'!J19:J300)</f>
        <v>0</v>
      </c>
      <c r="C5" s="9">
        <f>SUM('S1 Maquette'!K19:K300)</f>
        <v>0</v>
      </c>
      <c r="D5" s="9">
        <f>SUM(AB4:AB291)</f>
        <v>0</v>
      </c>
      <c r="E5" s="9">
        <f>SUM('S2 Maquette'!J19:J300)</f>
        <v>0</v>
      </c>
      <c r="F5" s="9">
        <f>SUM('S2 Maquette'!K19:K300)</f>
        <v>0</v>
      </c>
      <c r="G5" s="9">
        <f>SUM(AC4:AC291)</f>
        <v>0</v>
      </c>
      <c r="H5" s="9">
        <f>SUM('S3 Maquette'!J19:J300)</f>
        <v>0</v>
      </c>
      <c r="I5" s="9">
        <f>SUM('S3 Maquette'!K19:K300)</f>
        <v>0</v>
      </c>
      <c r="J5" s="9">
        <f>SUM(AD4:AD291)</f>
        <v>0</v>
      </c>
      <c r="K5" s="9">
        <f>SUM('S4 Maquette'!J19:J300)</f>
        <v>0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108" t="s">
        <v>173</v>
      </c>
      <c r="B6" s="108"/>
      <c r="C6" s="108"/>
      <c r="D6" s="108" t="s">
        <v>173</v>
      </c>
      <c r="E6" s="108"/>
      <c r="F6" s="108"/>
      <c r="G6" s="108" t="s">
        <v>173</v>
      </c>
      <c r="H6" s="108"/>
      <c r="I6" s="108"/>
      <c r="J6" s="108" t="s">
        <v>173</v>
      </c>
      <c r="K6" s="108"/>
      <c r="L6" s="108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>
      <c r="A7" s="108">
        <f>SUM(A5,B5,C5)</f>
        <v>0</v>
      </c>
      <c r="B7" s="108"/>
      <c r="C7" s="108"/>
      <c r="D7" s="108">
        <f>SUM(D5,E5,F5)</f>
        <v>0</v>
      </c>
      <c r="E7" s="108"/>
      <c r="F7" s="108"/>
      <c r="G7" s="108">
        <f>SUM(G5,H5,I5)</f>
        <v>0</v>
      </c>
      <c r="H7" s="108"/>
      <c r="I7" s="108"/>
      <c r="J7" s="108">
        <f>SUM(J5,K5,L5)</f>
        <v>0</v>
      </c>
      <c r="K7" s="108"/>
      <c r="L7" s="108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11" t="s">
        <v>173</v>
      </c>
      <c r="B8" s="112"/>
      <c r="C8" s="112"/>
      <c r="D8" s="112"/>
      <c r="E8" s="112"/>
      <c r="F8" s="113"/>
      <c r="G8" s="111" t="s">
        <v>173</v>
      </c>
      <c r="H8" s="112"/>
      <c r="I8" s="112"/>
      <c r="J8" s="112"/>
      <c r="K8" s="112"/>
      <c r="L8" s="113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14"/>
      <c r="B9" s="115"/>
      <c r="C9" s="115"/>
      <c r="D9" s="115"/>
      <c r="E9" s="115"/>
      <c r="F9" s="116"/>
      <c r="G9" s="114"/>
      <c r="H9" s="115"/>
      <c r="I9" s="115"/>
      <c r="J9" s="115"/>
      <c r="K9" s="115"/>
      <c r="L9" s="116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11">
        <f>SUM(A7,D7)</f>
        <v>0</v>
      </c>
      <c r="B10" s="112"/>
      <c r="C10" s="112"/>
      <c r="D10" s="112"/>
      <c r="E10" s="112"/>
      <c r="F10" s="113"/>
      <c r="G10" s="111">
        <f>SUM(G7,J7)</f>
        <v>0</v>
      </c>
      <c r="H10" s="112"/>
      <c r="I10" s="112"/>
      <c r="J10" s="112"/>
      <c r="K10" s="112"/>
      <c r="L10" s="113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14"/>
      <c r="B11" s="115"/>
      <c r="C11" s="115"/>
      <c r="D11" s="115"/>
      <c r="E11" s="115"/>
      <c r="F11" s="116"/>
      <c r="G11" s="114"/>
      <c r="H11" s="115"/>
      <c r="I11" s="115"/>
      <c r="J11" s="115"/>
      <c r="K11" s="115"/>
      <c r="L11" s="116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0</v>
      </c>
      <c r="AB13" s="9">
        <f>'S2 Maquette'!I28*1.5</f>
        <v>0</v>
      </c>
      <c r="AC13" s="9">
        <f>'S3 Maquette'!I28*1.5</f>
        <v>0</v>
      </c>
      <c r="AD13" s="9">
        <f>'S4 Maquette'!I28*1.5</f>
        <v>0</v>
      </c>
    </row>
    <row r="14" spans="1:30">
      <c r="A14" s="110" t="s">
        <v>174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N14" s="109" t="s">
        <v>175</v>
      </c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45" customHeight="1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" customHeight="1">
      <c r="A16" s="108" t="s">
        <v>167</v>
      </c>
      <c r="B16" s="108"/>
      <c r="C16" s="108"/>
      <c r="D16" s="105" t="s">
        <v>168</v>
      </c>
      <c r="E16" s="106"/>
      <c r="F16" s="107"/>
      <c r="G16" s="108" t="s">
        <v>169</v>
      </c>
      <c r="H16" s="108"/>
      <c r="I16" s="108"/>
      <c r="J16" s="108" t="s">
        <v>170</v>
      </c>
      <c r="K16" s="108"/>
      <c r="L16" s="108"/>
      <c r="N16" s="108" t="s">
        <v>167</v>
      </c>
      <c r="O16" s="108"/>
      <c r="P16" s="108"/>
      <c r="Q16" s="108" t="s">
        <v>168</v>
      </c>
      <c r="R16" s="108"/>
      <c r="S16" s="108"/>
      <c r="T16" s="108" t="s">
        <v>169</v>
      </c>
      <c r="U16" s="108"/>
      <c r="V16" s="108"/>
      <c r="W16" s="108" t="s">
        <v>170</v>
      </c>
      <c r="X16" s="108"/>
      <c r="Y16" s="108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35" customHeight="1">
      <c r="A17" s="9" t="s">
        <v>166</v>
      </c>
      <c r="B17" s="9" t="s">
        <v>171</v>
      </c>
      <c r="C17" s="9" t="s">
        <v>172</v>
      </c>
      <c r="D17" s="9" t="s">
        <v>166</v>
      </c>
      <c r="E17" s="9" t="s">
        <v>171</v>
      </c>
      <c r="F17" s="9" t="s">
        <v>172</v>
      </c>
      <c r="G17" s="9" t="s">
        <v>166</v>
      </c>
      <c r="H17" s="9" t="s">
        <v>171</v>
      </c>
      <c r="I17" s="9" t="s">
        <v>172</v>
      </c>
      <c r="J17" s="9" t="s">
        <v>166</v>
      </c>
      <c r="K17" s="9" t="s">
        <v>171</v>
      </c>
      <c r="L17" s="9" t="s">
        <v>172</v>
      </c>
      <c r="N17" s="9" t="s">
        <v>166</v>
      </c>
      <c r="O17" s="9" t="s">
        <v>171</v>
      </c>
      <c r="P17" s="9" t="s">
        <v>172</v>
      </c>
      <c r="Q17" s="9" t="s">
        <v>166</v>
      </c>
      <c r="R17" s="9" t="s">
        <v>171</v>
      </c>
      <c r="S17" s="9" t="s">
        <v>172</v>
      </c>
      <c r="T17" s="9" t="s">
        <v>166</v>
      </c>
      <c r="U17" s="9" t="s">
        <v>171</v>
      </c>
      <c r="V17" s="9" t="s">
        <v>172</v>
      </c>
      <c r="W17" s="9" t="s">
        <v>166</v>
      </c>
      <c r="X17" s="9" t="s">
        <v>171</v>
      </c>
      <c r="Y17" s="9" t="s">
        <v>172</v>
      </c>
      <c r="AA17" s="9">
        <f>'S1 Maquette'!I32*1.5</f>
        <v>0</v>
      </c>
      <c r="AB17" s="9">
        <f>'S2 Maquette'!I32*1.5</f>
        <v>0</v>
      </c>
      <c r="AC17" s="9">
        <f>'S3 Maquette'!I32*1.5</f>
        <v>0</v>
      </c>
      <c r="AD17" s="9">
        <f>'S4 Maquette'!I32*1.5</f>
        <v>0</v>
      </c>
    </row>
    <row r="18" spans="1:30" ht="25.35" customHeight="1">
      <c r="A18" s="9">
        <f>A5-N18</f>
        <v>0</v>
      </c>
      <c r="B18" s="9">
        <f>B5-O18</f>
        <v>0</v>
      </c>
      <c r="C18" s="9">
        <f>C5-P18</f>
        <v>0</v>
      </c>
      <c r="D18" s="9">
        <f t="shared" ref="D18:K18" si="0">D5-Q18</f>
        <v>0</v>
      </c>
      <c r="E18" s="9">
        <f t="shared" si="0"/>
        <v>0</v>
      </c>
      <c r="F18" s="9">
        <f t="shared" ca="1" si="0"/>
        <v>0</v>
      </c>
      <c r="G18" s="9">
        <f t="shared" si="0"/>
        <v>0</v>
      </c>
      <c r="H18" s="9">
        <f t="shared" si="0"/>
        <v>0</v>
      </c>
      <c r="I18" s="9">
        <f t="shared" si="0"/>
        <v>0</v>
      </c>
      <c r="J18" s="9">
        <f t="shared" si="0"/>
        <v>0</v>
      </c>
      <c r="K18" s="9">
        <f t="shared" si="0"/>
        <v>0</v>
      </c>
      <c r="L18" s="9">
        <f>L5-Y18</f>
        <v>0</v>
      </c>
      <c r="N18" s="9">
        <f>SUMIF('S1 Maquette'!M19:M300,"Portée",'S1 Maquette'!I19:I300)*1.5</f>
        <v>0</v>
      </c>
      <c r="O18" s="9">
        <f>SUMIF('S1 Maquette'!M19:M300,"Portée",'S1 Maquette'!J19:J300)</f>
        <v>0</v>
      </c>
      <c r="P18" s="9">
        <f>SUMIF('S1 Maquette'!M19:M300,"Portée",'S1 Maquette'!K19:K300)</f>
        <v>0</v>
      </c>
      <c r="Q18" s="9">
        <f>SUMIF('S2 Maquette'!M19:M300,"Portée",'S2 Maquette'!I19:I300)*1.5</f>
        <v>0</v>
      </c>
      <c r="R18" s="9">
        <f>SUMIF('S2 Maquette'!M19:M300,"Portée",'S2 Maquette'!J19:J300)</f>
        <v>0</v>
      </c>
      <c r="S18" s="9">
        <f ca="1">SUMIF('S2 Maquette'!M9:M300,"Portée",'S2 Maquette'!K19:K300)</f>
        <v>0</v>
      </c>
      <c r="T18" s="9">
        <f>SUMIF('S3 Maquette'!M19:M300,"Portée",'S3 Maquette'!I19:I300)*1.5</f>
        <v>0</v>
      </c>
      <c r="U18" s="9">
        <f>SUMIF('S3 Maquette'!M19:M300,"Portée",'S3 Maquette'!J19:J300)</f>
        <v>0</v>
      </c>
      <c r="V18" s="9">
        <f>SUMIF('S3 Maquette'!M19:M300,"Portée",'S3 Maquette'!K19:K300)</f>
        <v>0</v>
      </c>
      <c r="W18" s="9">
        <f>SUMIF('S4 Maquette'!M19:M300,"Portée",'S4 Maquette'!I19:I300)*1.5</f>
        <v>0</v>
      </c>
      <c r="X18" s="9">
        <f>SUMIF('S4 Maquette'!M19:M300,"Portée",'S4 Maquette'!J19:J300)</f>
        <v>0</v>
      </c>
      <c r="Y18" s="9">
        <f>SUMIF('S4 Maquette'!M19:M300,"Portée",'S4 Maquette'!K19:K300)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>
      <c r="A19" s="108" t="s">
        <v>173</v>
      </c>
      <c r="B19" s="108"/>
      <c r="C19" s="108"/>
      <c r="D19" s="108" t="s">
        <v>173</v>
      </c>
      <c r="E19" s="108"/>
      <c r="F19" s="108"/>
      <c r="G19" s="108" t="s">
        <v>173</v>
      </c>
      <c r="H19" s="108"/>
      <c r="I19" s="108"/>
      <c r="J19" s="108" t="s">
        <v>173</v>
      </c>
      <c r="K19" s="108"/>
      <c r="L19" s="108"/>
      <c r="AA19" s="9">
        <f>'S1 Maquette'!I34*1.5</f>
        <v>0</v>
      </c>
      <c r="AB19" s="9">
        <f>'S2 Maquette'!I34*1.5</f>
        <v>0</v>
      </c>
      <c r="AC19" s="9">
        <f>'S3 Maquette'!I34*1.5</f>
        <v>0</v>
      </c>
      <c r="AD19" s="9">
        <f>'S4 Maquette'!I34*1.5</f>
        <v>0</v>
      </c>
    </row>
    <row r="20" spans="1:30" ht="26.1" customHeight="1">
      <c r="A20" s="108">
        <f>SUM(A18,B18,C18)</f>
        <v>0</v>
      </c>
      <c r="B20" s="108"/>
      <c r="C20" s="108"/>
      <c r="D20" s="108">
        <f ca="1">SUM(D18,E18,F18)</f>
        <v>0</v>
      </c>
      <c r="E20" s="108"/>
      <c r="F20" s="108"/>
      <c r="G20" s="108">
        <f>SUM(G18,H18,I18)</f>
        <v>0</v>
      </c>
      <c r="H20" s="108"/>
      <c r="I20" s="108"/>
      <c r="J20" s="108">
        <f>SUM(J18,K18,L18)</f>
        <v>0</v>
      </c>
      <c r="K20" s="108"/>
      <c r="L20" s="108"/>
      <c r="AA20" s="9">
        <f>'S1 Maquette'!I35*1.5</f>
        <v>0</v>
      </c>
      <c r="AB20" s="9">
        <f>'S2 Maquette'!I35*1.5</f>
        <v>0</v>
      </c>
      <c r="AC20" s="9">
        <f>'S3 Maquette'!I35*1.5</f>
        <v>0</v>
      </c>
      <c r="AD20" s="9">
        <f>'S4 Maquette'!I35*1.5</f>
        <v>0</v>
      </c>
    </row>
    <row r="21" spans="1:30" ht="30.6" customHeight="1">
      <c r="A21" s="105" t="s">
        <v>173</v>
      </c>
      <c r="B21" s="106"/>
      <c r="C21" s="106"/>
      <c r="D21" s="106"/>
      <c r="E21" s="106"/>
      <c r="F21" s="107"/>
      <c r="G21" s="105" t="s">
        <v>173</v>
      </c>
      <c r="H21" s="106"/>
      <c r="I21" s="106"/>
      <c r="J21" s="106"/>
      <c r="K21" s="106"/>
      <c r="L21" s="107"/>
      <c r="AA21" s="9">
        <f>'S1 Maquette'!I36*1.5</f>
        <v>0</v>
      </c>
      <c r="AB21" s="9">
        <f>'S2 Maquette'!I36*1.5</f>
        <v>0</v>
      </c>
      <c r="AC21" s="9">
        <f>'S3 Maquette'!I36*1.5</f>
        <v>0</v>
      </c>
      <c r="AD21" s="9">
        <f>'S4 Maquette'!I36*1.5</f>
        <v>0</v>
      </c>
    </row>
    <row r="22" spans="1:30" ht="25.35" customHeight="1">
      <c r="A22" s="105">
        <f ca="1">SUM(A20,D20)</f>
        <v>0</v>
      </c>
      <c r="B22" s="106"/>
      <c r="C22" s="106"/>
      <c r="D22" s="106"/>
      <c r="E22" s="106"/>
      <c r="F22" s="107"/>
      <c r="G22" s="105">
        <f>SUM(G20,J20)</f>
        <v>0</v>
      </c>
      <c r="H22" s="106"/>
      <c r="I22" s="106"/>
      <c r="J22" s="106"/>
      <c r="K22" s="106"/>
      <c r="L22" s="107"/>
      <c r="AA22" s="9">
        <f>'S1 Maquette'!I37*1.5</f>
        <v>0</v>
      </c>
      <c r="AB22" s="9">
        <f>'S2 Maquette'!I37*1.5</f>
        <v>0</v>
      </c>
      <c r="AC22" s="9">
        <f>'S3 Maquette'!I37*1.5</f>
        <v>0</v>
      </c>
      <c r="AD22" s="9">
        <f>'S4 Maquette'!I37*1.5</f>
        <v>0</v>
      </c>
    </row>
    <row r="23" spans="1:30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>
      <c r="AA24" s="9">
        <f>'S1 Maquette'!I39*1.5</f>
        <v>0</v>
      </c>
      <c r="AB24" s="9">
        <f>'S2 Maquette'!I39*1.5</f>
        <v>0</v>
      </c>
      <c r="AC24" s="9">
        <f>'S3 Maquette'!I39*1.5</f>
        <v>0</v>
      </c>
      <c r="AD24" s="9">
        <f>'S4 Maquette'!I39*1.5</f>
        <v>0</v>
      </c>
    </row>
    <row r="25" spans="1:30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Maquette'!I40*1.5</f>
        <v>0</v>
      </c>
    </row>
    <row r="26" spans="1:30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Maquette'!I41*1.5</f>
        <v>0</v>
      </c>
    </row>
    <row r="27" spans="1:30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Maquette'!I42*1.5</f>
        <v>0</v>
      </c>
    </row>
    <row r="28" spans="1:30">
      <c r="AA28" s="9">
        <f>'S1 Maquette'!I43*1.5</f>
        <v>0</v>
      </c>
      <c r="AB28" s="9">
        <f>'S2 Maquette'!I43*1.5</f>
        <v>0</v>
      </c>
      <c r="AC28" s="9">
        <f>'S3 Maquette'!I43*1.5</f>
        <v>0</v>
      </c>
      <c r="AD28" s="9">
        <f>'S4 Maquette'!I43*1.5</f>
        <v>0</v>
      </c>
    </row>
    <row r="29" spans="1:30">
      <c r="AA29" s="9">
        <f>'S1 Maquette'!I44*1.5</f>
        <v>0</v>
      </c>
      <c r="AB29" s="9">
        <f>'S2 Maquette'!I44*1.5</f>
        <v>0</v>
      </c>
      <c r="AC29" s="9">
        <f>'S3 Maquette'!I44*1.5</f>
        <v>0</v>
      </c>
      <c r="AD29" s="9">
        <f>'S4 Maquette'!I44*1.5</f>
        <v>0</v>
      </c>
    </row>
    <row r="30" spans="1:30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Maquette'!I45*1.5</f>
        <v>0</v>
      </c>
    </row>
    <row r="31" spans="1:30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Maquette'!I46*1.5</f>
        <v>0</v>
      </c>
    </row>
    <row r="32" spans="1:30">
      <c r="AA32" s="9">
        <f>'S1 Maquette'!I47*1.5</f>
        <v>0</v>
      </c>
      <c r="AB32" s="9">
        <f>'S2 Maquette'!I47*1.5</f>
        <v>0</v>
      </c>
      <c r="AC32" s="9">
        <f>'S3 Maquette'!I47*1.5</f>
        <v>0</v>
      </c>
      <c r="AD32" s="9">
        <f>'S4 Maquette'!I47*1.5</f>
        <v>0</v>
      </c>
    </row>
    <row r="33" spans="27:30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Maquette'!I49*1.5</f>
        <v>0</v>
      </c>
    </row>
    <row r="35" spans="27:30">
      <c r="AA35" s="9">
        <f>'S1 Maquette'!I50*1.5</f>
        <v>0</v>
      </c>
      <c r="AB35" s="9">
        <f>'S2 Maquette'!I50*1.5</f>
        <v>0</v>
      </c>
      <c r="AC35" s="9">
        <f>'S3 Maquette'!I50*1.5</f>
        <v>0</v>
      </c>
      <c r="AD35" s="9">
        <f>'S4 Maquette'!I50*1.5</f>
        <v>0</v>
      </c>
    </row>
    <row r="36" spans="27:30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Maquette'!I52*1.5</f>
        <v>0</v>
      </c>
    </row>
    <row r="38" spans="27:30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Maquette'!I53*1.5</f>
        <v>0</v>
      </c>
    </row>
    <row r="39" spans="27:30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>
      <c r="AA40" s="9">
        <f>'S1 Maquette'!I55*1.5</f>
        <v>0</v>
      </c>
      <c r="AB40" s="9">
        <f>'S2 Maquette'!I55*1.5</f>
        <v>0</v>
      </c>
      <c r="AC40" s="9">
        <f>'S3 Maquette'!I55*1.5</f>
        <v>0</v>
      </c>
      <c r="AD40" s="9">
        <f>'S4 Maquette'!I55*1.5</f>
        <v>0</v>
      </c>
    </row>
    <row r="41" spans="27:30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>
      <c r="AA42" s="9">
        <f>'S1 Maquette'!I57*1.5</f>
        <v>0</v>
      </c>
      <c r="AB42" s="9">
        <f>'S2 Maquette'!I57*1.5</f>
        <v>0</v>
      </c>
      <c r="AC42" s="9">
        <f>'S3 Maquette'!I57*1.5</f>
        <v>0</v>
      </c>
      <c r="AD42" s="9">
        <f>'S4 Maquette'!I57*1.5</f>
        <v>0</v>
      </c>
    </row>
    <row r="43" spans="27:30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Maquette'!I58*1.5</f>
        <v>0</v>
      </c>
    </row>
    <row r="44" spans="27:30">
      <c r="AA44" s="9">
        <f>'S1 Maquette'!I59*1.5</f>
        <v>0</v>
      </c>
      <c r="AB44" s="9">
        <f>'S2 Maquette'!I59*1.5</f>
        <v>0</v>
      </c>
      <c r="AC44" s="9">
        <f>'S3 Maquette'!I59*1.5</f>
        <v>0</v>
      </c>
      <c r="AD44" s="9">
        <f>'S4 Maquette'!I59*1.5</f>
        <v>0</v>
      </c>
    </row>
    <row r="45" spans="27:30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Maquette'!I60*1.5</f>
        <v>0</v>
      </c>
    </row>
    <row r="46" spans="27:30">
      <c r="AA46" s="9">
        <f>'S1 Maquette'!I61*1.5</f>
        <v>0</v>
      </c>
      <c r="AB46" s="9">
        <f>'S2 Maquette'!I61*1.5</f>
        <v>0</v>
      </c>
      <c r="AC46" s="9">
        <f>'S3 Maquette'!I61*1.5</f>
        <v>0</v>
      </c>
      <c r="AD46" s="9">
        <f>'S4 Maquette'!I61*1.5</f>
        <v>0</v>
      </c>
    </row>
    <row r="47" spans="27:30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Maquette'!I62*1.5</f>
        <v>0</v>
      </c>
    </row>
    <row r="48" spans="27:30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>
      <c r="AA49" s="9">
        <f>'S1 Maquette'!I64*1.5</f>
        <v>0</v>
      </c>
      <c r="AB49" s="9">
        <f>'S2 Maquette'!I64*1.5</f>
        <v>0</v>
      </c>
      <c r="AC49" s="9">
        <f>'S3 Maquette'!I64*1.5</f>
        <v>0</v>
      </c>
      <c r="AD49" s="9">
        <f>'S4 Maquette'!I64*1.5</f>
        <v>0</v>
      </c>
    </row>
    <row r="50" spans="27:30">
      <c r="AA50" s="9">
        <f>'S1 Maquette'!I65*1.5</f>
        <v>0</v>
      </c>
      <c r="AB50" s="9">
        <f>'S2 Maquette'!I65*1.5</f>
        <v>0</v>
      </c>
      <c r="AC50" s="9">
        <f>'S3 Maquette'!I65*1.5</f>
        <v>0</v>
      </c>
      <c r="AD50" s="9">
        <f>'S4 Maquette'!I65*1.5</f>
        <v>0</v>
      </c>
    </row>
    <row r="51" spans="27:30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Maquette'!I66*1.5</f>
        <v>0</v>
      </c>
    </row>
    <row r="52" spans="27:30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Maquette'!I67*1.5</f>
        <v>0</v>
      </c>
    </row>
    <row r="53" spans="27:30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Maquette'!I69*1.5</f>
        <v>0</v>
      </c>
    </row>
    <row r="55" spans="27:30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>
      <c r="AA70" s="9">
        <f>'S1 Maquette'!I85*1.5</f>
        <v>0</v>
      </c>
      <c r="AB70" s="9">
        <f>'S2 Maquette'!I85*1.5</f>
        <v>0</v>
      </c>
      <c r="AC70" s="9">
        <f>'S3 Maquette'!I85*1.5</f>
        <v>0</v>
      </c>
      <c r="AD70" s="9">
        <f>'S4 Maquette'!I85*1.5</f>
        <v>0</v>
      </c>
    </row>
    <row r="71" spans="27:30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Maquette'!I87*1.5</f>
        <v>0</v>
      </c>
    </row>
    <row r="73" spans="27:30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Maquette'!I88*1.5</f>
        <v>0</v>
      </c>
    </row>
    <row r="74" spans="27:30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Maquette'!I89*1.5</f>
        <v>0</v>
      </c>
    </row>
    <row r="75" spans="27:30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Maquette'!I91*1.5</f>
        <v>0</v>
      </c>
    </row>
    <row r="77" spans="27:30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Maquette'!I96*1.5</f>
        <v>0</v>
      </c>
    </row>
    <row r="82" spans="27:30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Maquette'!I97*1.5</f>
        <v>0</v>
      </c>
    </row>
    <row r="83" spans="27:30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Maquette'!I99*1.5</f>
        <v>0</v>
      </c>
    </row>
    <row r="85" spans="27:30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Maquette'!I100*1.5</f>
        <v>0</v>
      </c>
    </row>
    <row r="86" spans="27:30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Maquette'!I104*1.5</f>
        <v>0</v>
      </c>
    </row>
    <row r="90" spans="27:30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Maquette'!I105*1.5</f>
        <v>0</v>
      </c>
    </row>
    <row r="91" spans="27:30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Maquette'!I107*1.5</f>
        <v>0</v>
      </c>
    </row>
    <row r="93" spans="27:30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Maquette'!I108*1.5</f>
        <v>0</v>
      </c>
    </row>
    <row r="94" spans="27:30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Maquette'!I109*1.5</f>
        <v>0</v>
      </c>
    </row>
    <row r="95" spans="27:30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Maquette'!I113*1.5</f>
        <v>0</v>
      </c>
    </row>
    <row r="99" spans="27:30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Maquette'!I114*1.5</f>
        <v>0</v>
      </c>
    </row>
    <row r="100" spans="27:30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abSelected="1" topLeftCell="A3" workbookViewId="0">
      <selection activeCell="A30" sqref="A30:D32"/>
    </sheetView>
  </sheetViews>
  <sheetFormatPr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>
      <c r="A1" s="132" t="s">
        <v>176</v>
      </c>
      <c r="B1" s="132"/>
      <c r="C1" s="132"/>
      <c r="D1" s="132"/>
      <c r="E1" s="13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>
      <c r="A2" s="49" t="s">
        <v>177</v>
      </c>
      <c r="B2" s="47"/>
      <c r="C2" s="46"/>
      <c r="D2" s="48"/>
      <c r="E2" s="4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34" t="s">
        <v>178</v>
      </c>
      <c r="B3" s="9" t="s">
        <v>94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179</v>
      </c>
      <c r="B4" s="134" t="s">
        <v>74</v>
      </c>
      <c r="C4" s="134"/>
      <c r="D4" s="13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180</v>
      </c>
      <c r="B5" s="9" t="str">
        <f>IFERROR(VLOOKUP(B4,tab_code_dip,2,FALSE),"-")</f>
        <v>HPLAC18</v>
      </c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</v>
      </c>
      <c r="B6" s="43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95">
      <c r="A8" s="130" t="s">
        <v>181</v>
      </c>
      <c r="B8" s="130"/>
      <c r="C8" s="130"/>
      <c r="D8" s="13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>
      <c r="A9" s="17" t="s">
        <v>182</v>
      </c>
      <c r="B9" s="131" t="s">
        <v>183</v>
      </c>
      <c r="C9" s="131"/>
      <c r="D9" s="13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28" t="s">
        <v>184</v>
      </c>
      <c r="B13" s="128" t="s">
        <v>185</v>
      </c>
      <c r="C13" s="128" t="s">
        <v>186</v>
      </c>
      <c r="D13" s="128" t="s">
        <v>187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29"/>
      <c r="B14" s="129"/>
      <c r="C14" s="129"/>
      <c r="D14" s="12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28">
        <f>Calcul!A10</f>
        <v>0</v>
      </c>
      <c r="B15" s="128">
        <f ca="1">Calcul!A22</f>
        <v>0</v>
      </c>
      <c r="C15" s="128">
        <f>Calcul!G10</f>
        <v>0</v>
      </c>
      <c r="D15" s="128">
        <f>Calcul!G22</f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>
      <c r="A16" s="129"/>
      <c r="B16" s="129"/>
      <c r="C16" s="129"/>
      <c r="D16" s="129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39" t="s">
        <v>188</v>
      </c>
      <c r="B19" s="139"/>
      <c r="C19" s="139"/>
      <c r="D19" s="139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189</v>
      </c>
      <c r="E20" s="2"/>
      <c r="F20" s="2"/>
      <c r="G20" s="2"/>
      <c r="H20" s="2"/>
      <c r="I20" s="2" t="s">
        <v>190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35" t="s">
        <v>191</v>
      </c>
      <c r="B21" s="136"/>
      <c r="C21" s="136"/>
      <c r="D21" s="13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27" t="s">
        <v>192</v>
      </c>
      <c r="B22" s="127"/>
      <c r="C22" s="127"/>
      <c r="D22" s="12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27"/>
      <c r="B23" s="127"/>
      <c r="C23" s="127"/>
      <c r="D23" s="12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27"/>
      <c r="B24" s="127"/>
      <c r="C24" s="127"/>
      <c r="D24" s="12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35" t="s">
        <v>193</v>
      </c>
      <c r="B25" s="136"/>
      <c r="C25" s="136"/>
      <c r="D25" s="13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18" t="s">
        <v>194</v>
      </c>
      <c r="B26" s="119"/>
      <c r="C26" s="119"/>
      <c r="D26" s="12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21"/>
      <c r="B27" s="122"/>
      <c r="C27" s="122"/>
      <c r="D27" s="12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24"/>
      <c r="B28" s="125"/>
      <c r="C28" s="125"/>
      <c r="D28" s="12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35" t="s">
        <v>195</v>
      </c>
      <c r="B29" s="136"/>
      <c r="C29" s="136"/>
      <c r="D29" s="13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27" t="s">
        <v>196</v>
      </c>
      <c r="B30" s="127"/>
      <c r="C30" s="127"/>
      <c r="D30" s="12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27"/>
      <c r="B31" s="127"/>
      <c r="C31" s="127"/>
      <c r="D31" s="12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27"/>
      <c r="B32" s="127"/>
      <c r="C32" s="127"/>
      <c r="D32" s="12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35" t="s">
        <v>197</v>
      </c>
      <c r="B33" s="136"/>
      <c r="C33" s="136"/>
      <c r="D33" s="13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27" t="s">
        <v>198</v>
      </c>
      <c r="B34" s="127"/>
      <c r="C34" s="127"/>
      <c r="D34" s="12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27"/>
      <c r="B35" s="127"/>
      <c r="C35" s="127"/>
      <c r="D35" s="127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27"/>
      <c r="B36" s="127"/>
      <c r="C36" s="127"/>
      <c r="D36" s="12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39" t="s">
        <v>199</v>
      </c>
      <c r="B37" s="139"/>
      <c r="C37" s="139"/>
      <c r="D37" s="13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27"/>
      <c r="B38" s="127"/>
      <c r="C38" s="127"/>
      <c r="D38" s="127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27"/>
      <c r="B39" s="127"/>
      <c r="C39" s="127"/>
      <c r="D39" s="127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38" t="s">
        <v>200</v>
      </c>
      <c r="B40" s="138"/>
      <c r="C40" s="138"/>
      <c r="D40" s="13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33" t="s">
        <v>201</v>
      </c>
      <c r="B41" s="133"/>
      <c r="C41" s="133"/>
      <c r="D41" s="13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33" t="s">
        <v>202</v>
      </c>
      <c r="B42" s="133"/>
      <c r="C42" s="133"/>
      <c r="D42" s="13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Normal="100" zoomScalePageLayoutView="80" workbookViewId="0">
      <pane ySplit="18" topLeftCell="A30" activePane="bottomLeft" state="frozen"/>
      <selection pane="bottomLeft" activeCell="B35" sqref="B35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42"/>
      <c r="B1" s="142"/>
      <c r="C1" s="142"/>
      <c r="D1" s="142"/>
      <c r="E1" s="142"/>
      <c r="F1" s="142"/>
      <c r="G1" s="142"/>
      <c r="H1" s="142"/>
      <c r="I1" s="142"/>
      <c r="J1" s="142"/>
    </row>
    <row r="2" spans="1:10">
      <c r="A2" s="142"/>
      <c r="B2" s="142"/>
      <c r="C2" s="142"/>
      <c r="D2" s="142"/>
      <c r="E2" s="142"/>
      <c r="F2" s="142"/>
      <c r="G2" s="142"/>
      <c r="H2" s="142"/>
      <c r="I2" s="142"/>
      <c r="J2" s="142"/>
    </row>
    <row r="3" spans="1:10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>
      <c r="A4" s="142"/>
      <c r="B4" s="142"/>
      <c r="C4" s="142"/>
      <c r="D4" s="142"/>
      <c r="E4" s="142"/>
      <c r="F4" s="142"/>
      <c r="G4" s="142"/>
      <c r="H4" s="142"/>
      <c r="I4" s="142"/>
      <c r="J4" s="142"/>
    </row>
    <row r="5" spans="1:10">
      <c r="A5" s="142"/>
      <c r="B5" s="142"/>
      <c r="C5" s="142"/>
      <c r="D5" s="142"/>
      <c r="E5" s="142"/>
      <c r="F5" s="142"/>
      <c r="G5" s="142"/>
      <c r="H5" s="142"/>
      <c r="I5" s="142"/>
      <c r="J5" s="142"/>
    </row>
    <row r="6" spans="1:10">
      <c r="A6" s="142"/>
      <c r="B6" s="143"/>
      <c r="C6" s="142"/>
      <c r="D6" s="142"/>
      <c r="E6" s="142"/>
      <c r="F6" s="142"/>
      <c r="G6" s="142"/>
      <c r="H6" s="142"/>
      <c r="I6" s="142"/>
      <c r="J6" s="142"/>
    </row>
    <row r="7" spans="1:10" ht="18" customHeight="1">
      <c r="A7" s="144" t="s">
        <v>203</v>
      </c>
      <c r="B7" s="140" t="str">
        <f>'Fiche Générale'!B3</f>
        <v>Portail_LLAC</v>
      </c>
      <c r="C7" s="145" t="s">
        <v>204</v>
      </c>
      <c r="D7" s="146"/>
      <c r="E7" s="151" t="str">
        <f>'Fiche Générale'!B4</f>
        <v>Lettres</v>
      </c>
      <c r="F7" s="152"/>
      <c r="G7" s="144" t="s">
        <v>205</v>
      </c>
      <c r="H7" s="140" t="str">
        <f>'Fiche Générale'!B5</f>
        <v>HPLAC18</v>
      </c>
      <c r="I7" s="140"/>
      <c r="J7" s="140"/>
    </row>
    <row r="8" spans="1:10" ht="18" customHeight="1">
      <c r="A8" s="144"/>
      <c r="B8" s="140"/>
      <c r="C8" s="147"/>
      <c r="D8" s="148"/>
      <c r="E8" s="153"/>
      <c r="F8" s="154"/>
      <c r="G8" s="144"/>
      <c r="H8" s="140"/>
      <c r="I8" s="140"/>
      <c r="J8" s="140"/>
    </row>
    <row r="9" spans="1:10" ht="18" customHeight="1">
      <c r="A9" s="144"/>
      <c r="B9" s="140"/>
      <c r="C9" s="149"/>
      <c r="D9" s="150"/>
      <c r="E9" s="155"/>
      <c r="F9" s="156"/>
      <c r="G9" s="144"/>
      <c r="H9" s="140"/>
      <c r="I9" s="140"/>
      <c r="J9" s="140"/>
    </row>
    <row r="10" spans="1:10" ht="18" customHeight="1">
      <c r="A10" s="144"/>
      <c r="B10" s="140"/>
      <c r="C10" s="157" t="s">
        <v>206</v>
      </c>
      <c r="D10" s="157"/>
      <c r="E10" s="158" t="str">
        <f>'Fiche Générale'!B9</f>
        <v>Préparation au professorat des écoles</v>
      </c>
      <c r="F10" s="159"/>
      <c r="G10" s="159"/>
      <c r="H10" s="159"/>
      <c r="I10" s="159"/>
      <c r="J10" s="160"/>
    </row>
    <row r="11" spans="1:10" ht="18" customHeight="1">
      <c r="A11" s="144"/>
      <c r="B11" s="140"/>
      <c r="C11" s="157"/>
      <c r="D11" s="157"/>
      <c r="E11" s="161"/>
      <c r="F11" s="162"/>
      <c r="G11" s="162"/>
      <c r="H11" s="162"/>
      <c r="I11" s="162"/>
      <c r="J11" s="163"/>
    </row>
    <row r="13" spans="1:10">
      <c r="A13" s="141" t="s">
        <v>207</v>
      </c>
      <c r="B13" s="113" t="s">
        <v>208</v>
      </c>
      <c r="C13" s="141" t="s">
        <v>209</v>
      </c>
      <c r="D13" s="141"/>
      <c r="E13" s="141" t="s">
        <v>210</v>
      </c>
      <c r="F13" s="141"/>
      <c r="G13" s="141" t="s">
        <v>211</v>
      </c>
      <c r="H13" s="108">
        <f>Calcul!A7</f>
        <v>0</v>
      </c>
      <c r="I13" s="108"/>
    </row>
    <row r="14" spans="1:10">
      <c r="A14" s="141"/>
      <c r="B14" s="116"/>
      <c r="C14" s="141"/>
      <c r="D14" s="141"/>
      <c r="E14" s="141"/>
      <c r="F14" s="141"/>
      <c r="G14" s="141"/>
      <c r="H14" s="108"/>
      <c r="I14" s="108"/>
    </row>
    <row r="15" spans="1:10">
      <c r="A15" s="141" t="s">
        <v>212</v>
      </c>
      <c r="B15" s="108" t="s">
        <v>167</v>
      </c>
      <c r="C15" s="164" t="s">
        <v>213</v>
      </c>
      <c r="D15" s="165"/>
      <c r="E15" s="141" t="s">
        <v>214</v>
      </c>
      <c r="F15" s="141"/>
      <c r="G15" s="141" t="s">
        <v>215</v>
      </c>
      <c r="H15" s="108">
        <f>Calcul!A20</f>
        <v>0</v>
      </c>
      <c r="I15" s="108"/>
    </row>
    <row r="16" spans="1:10">
      <c r="A16" s="141"/>
      <c r="B16" s="108"/>
      <c r="C16" s="166"/>
      <c r="D16" s="167"/>
      <c r="E16" s="141"/>
      <c r="F16" s="141"/>
      <c r="G16" s="141"/>
      <c r="H16" s="108"/>
      <c r="I16" s="108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216</v>
      </c>
      <c r="B18" s="3" t="s">
        <v>217</v>
      </c>
      <c r="C18" s="3" t="s">
        <v>3</v>
      </c>
      <c r="D18" s="3" t="s">
        <v>218</v>
      </c>
      <c r="E18" s="3" t="s">
        <v>6</v>
      </c>
      <c r="F18" s="3" t="s">
        <v>5</v>
      </c>
      <c r="G18" s="3" t="s">
        <v>219</v>
      </c>
      <c r="H18" s="3" t="s">
        <v>106</v>
      </c>
      <c r="I18" s="3" t="s">
        <v>166</v>
      </c>
      <c r="J18" s="3" t="s">
        <v>171</v>
      </c>
      <c r="K18" s="3" t="s">
        <v>172</v>
      </c>
      <c r="L18" s="3" t="s">
        <v>220</v>
      </c>
      <c r="M18" s="3" t="s">
        <v>4</v>
      </c>
      <c r="N18" s="3" t="s">
        <v>221</v>
      </c>
      <c r="O18" s="4" t="s">
        <v>222</v>
      </c>
    </row>
    <row r="19" spans="1:15" ht="43.35" customHeight="1">
      <c r="A19" s="52">
        <v>0</v>
      </c>
      <c r="B19" s="51" t="s">
        <v>223</v>
      </c>
      <c r="C19" s="52" t="s">
        <v>11</v>
      </c>
      <c r="D19" s="52">
        <v>6</v>
      </c>
      <c r="E19" s="59"/>
      <c r="F19" s="59"/>
      <c r="G19" s="59"/>
      <c r="H19" s="59"/>
      <c r="I19" s="59"/>
      <c r="J19" s="59"/>
      <c r="K19" s="59"/>
      <c r="L19" s="59"/>
      <c r="M19" s="59"/>
      <c r="N19" s="55"/>
      <c r="O19" s="64"/>
    </row>
    <row r="20" spans="1:15" ht="43.35" customHeight="1">
      <c r="A20" s="71" t="s">
        <v>224</v>
      </c>
      <c r="B20" s="72" t="s">
        <v>225</v>
      </c>
      <c r="C20" s="71" t="s">
        <v>19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5"/>
      <c r="O20" s="64"/>
    </row>
    <row r="21" spans="1:15" ht="43.35" customHeight="1">
      <c r="A21" s="71" t="s">
        <v>226</v>
      </c>
      <c r="B21" s="72" t="s">
        <v>227</v>
      </c>
      <c r="C21" s="71" t="s">
        <v>19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5"/>
      <c r="O21" s="64"/>
    </row>
    <row r="22" spans="1:15" ht="43.35" customHeight="1">
      <c r="A22" s="71" t="s">
        <v>228</v>
      </c>
      <c r="B22" s="73" t="s">
        <v>229</v>
      </c>
      <c r="C22" s="71" t="s">
        <v>19</v>
      </c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5"/>
      <c r="O22" s="64"/>
    </row>
    <row r="23" spans="1:15" ht="43.35" customHeight="1">
      <c r="A23" s="74"/>
      <c r="B23" s="73" t="s">
        <v>230</v>
      </c>
      <c r="C23" s="71" t="s">
        <v>29</v>
      </c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5"/>
      <c r="O23" s="64"/>
    </row>
    <row r="24" spans="1:15" ht="43.35" customHeight="1">
      <c r="A24" s="71" t="s">
        <v>231</v>
      </c>
      <c r="B24" s="73" t="s">
        <v>232</v>
      </c>
      <c r="C24" s="71" t="s">
        <v>19</v>
      </c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5"/>
      <c r="O24" s="64"/>
    </row>
    <row r="25" spans="1:15" ht="43.35" customHeight="1">
      <c r="A25" s="71" t="s">
        <v>233</v>
      </c>
      <c r="B25" s="73" t="s">
        <v>234</v>
      </c>
      <c r="C25" s="71" t="s">
        <v>19</v>
      </c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5"/>
      <c r="O25" s="64"/>
    </row>
    <row r="26" spans="1:15" ht="43.35" customHeight="1">
      <c r="A26" s="71" t="s">
        <v>235</v>
      </c>
      <c r="B26" s="73" t="s">
        <v>236</v>
      </c>
      <c r="C26" s="71" t="s">
        <v>19</v>
      </c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5"/>
      <c r="O26" s="64"/>
    </row>
    <row r="27" spans="1:15" ht="43.35" customHeight="1">
      <c r="A27" s="68">
        <v>1</v>
      </c>
      <c r="B27" s="69" t="s">
        <v>237</v>
      </c>
      <c r="C27" s="70" t="s">
        <v>11</v>
      </c>
      <c r="D27" s="70">
        <v>6</v>
      </c>
      <c r="E27" s="70"/>
      <c r="F27" s="70"/>
      <c r="G27" s="70" t="s">
        <v>238</v>
      </c>
      <c r="H27" s="20"/>
      <c r="I27" s="20"/>
      <c r="J27" s="20"/>
      <c r="K27" s="20"/>
      <c r="L27" s="20"/>
      <c r="M27" s="20"/>
      <c r="N27" s="5"/>
      <c r="O27" s="5" t="s">
        <v>239</v>
      </c>
    </row>
    <row r="28" spans="1:15" ht="43.35" customHeight="1">
      <c r="A28" s="68">
        <v>2</v>
      </c>
      <c r="B28" s="69" t="s">
        <v>85</v>
      </c>
      <c r="C28" s="70" t="s">
        <v>11</v>
      </c>
      <c r="D28" s="70">
        <v>6</v>
      </c>
      <c r="E28" s="70"/>
      <c r="F28" s="70"/>
      <c r="G28" s="70" t="s">
        <v>240</v>
      </c>
      <c r="H28" s="20"/>
      <c r="I28" s="12"/>
      <c r="J28" s="20"/>
      <c r="K28" s="20"/>
      <c r="L28" s="20"/>
      <c r="M28" s="20"/>
      <c r="N28" s="5"/>
      <c r="O28" s="5" t="s">
        <v>239</v>
      </c>
    </row>
    <row r="29" spans="1:15" ht="43.35" customHeight="1">
      <c r="A29" s="68">
        <v>3</v>
      </c>
      <c r="B29" s="69" t="s">
        <v>241</v>
      </c>
      <c r="C29" s="70" t="s">
        <v>11</v>
      </c>
      <c r="D29" s="70">
        <v>6</v>
      </c>
      <c r="E29" s="70"/>
      <c r="F29" s="70"/>
      <c r="G29" s="70" t="s">
        <v>242</v>
      </c>
      <c r="H29" s="20"/>
      <c r="I29" s="20"/>
      <c r="J29" s="20"/>
      <c r="K29" s="20"/>
      <c r="L29" s="20"/>
      <c r="M29" s="20"/>
      <c r="N29" s="5"/>
      <c r="O29" s="5"/>
    </row>
    <row r="30" spans="1:15" ht="43.35" customHeight="1">
      <c r="A30" s="23" t="s">
        <v>243</v>
      </c>
      <c r="B30" s="26" t="s">
        <v>244</v>
      </c>
      <c r="C30" s="20" t="s">
        <v>19</v>
      </c>
      <c r="D30" s="20"/>
      <c r="E30" s="20"/>
      <c r="F30" s="20"/>
      <c r="G30" s="66" t="s">
        <v>245</v>
      </c>
      <c r="H30" s="20"/>
      <c r="I30" s="20"/>
      <c r="J30" s="20"/>
      <c r="K30" s="20"/>
      <c r="L30" s="20"/>
      <c r="M30" s="20"/>
      <c r="N30" s="5"/>
      <c r="O30" s="5" t="s">
        <v>239</v>
      </c>
    </row>
    <row r="31" spans="1:15" ht="43.35" customHeight="1">
      <c r="A31" s="23" t="s">
        <v>246</v>
      </c>
      <c r="B31" s="26" t="s">
        <v>247</v>
      </c>
      <c r="C31" s="20" t="s">
        <v>19</v>
      </c>
      <c r="D31" s="20"/>
      <c r="E31" s="20"/>
      <c r="F31" s="20"/>
      <c r="G31" s="66" t="s">
        <v>248</v>
      </c>
      <c r="H31" s="20"/>
      <c r="I31" s="20"/>
      <c r="J31" s="20"/>
      <c r="K31" s="20"/>
      <c r="L31" s="20"/>
      <c r="M31" s="20"/>
      <c r="N31" s="5"/>
      <c r="O31" s="5" t="s">
        <v>239</v>
      </c>
    </row>
    <row r="32" spans="1:15" ht="43.35" customHeight="1">
      <c r="A32" s="23" t="s">
        <v>249</v>
      </c>
      <c r="B32" s="26" t="s">
        <v>34</v>
      </c>
      <c r="C32" s="20" t="s">
        <v>19</v>
      </c>
      <c r="D32" s="20"/>
      <c r="E32" s="20"/>
      <c r="F32" s="20"/>
      <c r="G32" s="66" t="s">
        <v>250</v>
      </c>
      <c r="H32" s="20"/>
      <c r="I32" s="20"/>
      <c r="J32" s="20"/>
      <c r="K32" s="20"/>
      <c r="L32" s="20"/>
      <c r="M32" s="20"/>
      <c r="N32" s="5"/>
      <c r="O32" s="5" t="s">
        <v>239</v>
      </c>
    </row>
    <row r="33" spans="1:15" ht="43.35" customHeight="1">
      <c r="A33" s="23" t="s">
        <v>251</v>
      </c>
      <c r="B33" s="26" t="s">
        <v>252</v>
      </c>
      <c r="C33" s="20" t="s">
        <v>19</v>
      </c>
      <c r="D33" s="20"/>
      <c r="E33" s="20"/>
      <c r="F33" s="20"/>
      <c r="G33" s="67" t="s">
        <v>253</v>
      </c>
      <c r="H33" s="20"/>
      <c r="I33" s="20"/>
      <c r="J33" s="20"/>
      <c r="K33" s="20"/>
      <c r="L33" s="20"/>
      <c r="M33" s="20"/>
      <c r="N33" s="5"/>
      <c r="O33" s="5"/>
    </row>
    <row r="34" spans="1:15" ht="43.35" customHeight="1">
      <c r="A34" s="91">
        <v>4</v>
      </c>
      <c r="B34" s="92" t="s">
        <v>254</v>
      </c>
      <c r="C34" s="93" t="s">
        <v>11</v>
      </c>
      <c r="D34" s="93">
        <v>6</v>
      </c>
      <c r="E34" s="70"/>
      <c r="F34" s="70"/>
      <c r="G34" s="70"/>
      <c r="H34" s="20"/>
      <c r="I34" s="20"/>
      <c r="J34" s="20"/>
      <c r="K34" s="20"/>
      <c r="L34" s="20"/>
      <c r="M34" s="20"/>
      <c r="N34" s="5"/>
      <c r="O34" s="5"/>
    </row>
    <row r="35" spans="1:15" ht="43.35" customHeight="1">
      <c r="A35" s="91">
        <v>5</v>
      </c>
      <c r="B35" s="92" t="s">
        <v>255</v>
      </c>
      <c r="C35" s="93" t="s">
        <v>11</v>
      </c>
      <c r="D35" s="93">
        <v>6</v>
      </c>
      <c r="E35" s="70"/>
      <c r="F35" s="70"/>
      <c r="G35" s="70"/>
      <c r="H35" s="20"/>
      <c r="I35" s="20"/>
      <c r="J35" s="20"/>
      <c r="K35" s="20"/>
      <c r="L35" s="20"/>
      <c r="M35" s="20"/>
      <c r="N35" s="5"/>
      <c r="O35" s="5"/>
    </row>
    <row r="36" spans="1:15" ht="43.35" customHeight="1">
      <c r="A36" s="23"/>
      <c r="B36" s="26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5"/>
      <c r="O36" s="5"/>
    </row>
    <row r="37" spans="1:15" ht="43.35" customHeight="1">
      <c r="A37" s="23"/>
      <c r="B37" s="26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5"/>
      <c r="O37" s="5"/>
    </row>
    <row r="38" spans="1:15" ht="43.35" customHeight="1">
      <c r="A38" s="23"/>
      <c r="B38" s="26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5"/>
      <c r="O38" s="5"/>
    </row>
    <row r="39" spans="1:15" ht="43.35" customHeight="1">
      <c r="A39" s="23"/>
      <c r="B39" s="26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3"/>
      <c r="B40" s="26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/>
      <c r="B41" s="26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26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4"/>
      <c r="B43" s="27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6"/>
      <c r="O43" s="6"/>
    </row>
    <row r="44" spans="1:15" ht="43.35" customHeight="1">
      <c r="A44" s="24"/>
      <c r="B44" s="27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20"/>
      <c r="E48" s="20"/>
      <c r="F48" s="20"/>
      <c r="G48" s="20"/>
      <c r="H48" s="2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8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7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7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54.6" customHeight="1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conditionalFormatting sqref="A1:A7 D1:E9 G1:N9 E10 K10:N11 D12:E1001 G12:N1001">
    <cfRule type="expression" dxfId="282" priority="8">
      <formula>$C1="Option"</formula>
    </cfRule>
  </conditionalFormatting>
  <conditionalFormatting sqref="A12:A1001">
    <cfRule type="expression" dxfId="281" priority="1">
      <formula>$C12="Option"</formula>
    </cfRule>
  </conditionalFormatting>
  <conditionalFormatting sqref="A19:B26">
    <cfRule type="expression" dxfId="280" priority="2">
      <formula>$F19="Fermeture"</formula>
    </cfRule>
    <cfRule type="expression" dxfId="279" priority="3">
      <formula>$F19="Modification"</formula>
    </cfRule>
    <cfRule type="expression" dxfId="278" priority="4">
      <formula>$F19="Création"</formula>
    </cfRule>
  </conditionalFormatting>
  <conditionalFormatting sqref="A1:O7 C8:O9 C10 E10 K10:O11 A12:O12 A13:H13 J13:O16 A14:F14 A15:H15 A16:F16 A17:O18 C19:O26 A27:O999">
    <cfRule type="expression" dxfId="277" priority="16">
      <formula>$F1="Modification"</formula>
    </cfRule>
    <cfRule type="expression" dxfId="276" priority="17">
      <formula>$F1="Création"</formula>
    </cfRule>
  </conditionalFormatting>
  <conditionalFormatting sqref="A1:O7 C8:O9 K10:O11 A12:O12 J13:O16 A17:O18 C19:O26 E10 A13:H13 A14:F14 A15:H15 A16:F16 C10 A27:O999">
    <cfRule type="expression" dxfId="275" priority="15">
      <formula>$F1="Fermeture"</formula>
    </cfRule>
  </conditionalFormatting>
  <conditionalFormatting sqref="N1:N999">
    <cfRule type="expression" dxfId="274" priority="10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00"/>
  <sheetViews>
    <sheetView topLeftCell="I1" zoomScaleNormal="100" zoomScalePageLayoutView="75" workbookViewId="0">
      <pane ySplit="18" topLeftCell="A19" activePane="bottomLeft" state="frozen"/>
      <selection pane="bottomLeft" activeCell="S34" sqref="S34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20">
      <c r="A1" s="142"/>
      <c r="B1" s="142"/>
      <c r="C1" s="142"/>
      <c r="D1" s="142"/>
      <c r="E1" s="142"/>
      <c r="F1" s="142"/>
      <c r="G1" s="142"/>
      <c r="H1" s="142"/>
      <c r="I1" s="142"/>
      <c r="J1" s="35"/>
      <c r="T1" s="32"/>
    </row>
    <row r="2" spans="1:20">
      <c r="A2" s="142"/>
      <c r="B2" s="142"/>
      <c r="C2" s="142"/>
      <c r="D2" s="142"/>
      <c r="E2" s="142"/>
      <c r="F2" s="142"/>
      <c r="G2" s="142"/>
      <c r="H2" s="142"/>
      <c r="I2" s="142"/>
      <c r="J2" s="35"/>
      <c r="T2" s="32"/>
    </row>
    <row r="3" spans="1:20">
      <c r="A3" s="142"/>
      <c r="B3" s="142"/>
      <c r="C3" s="142"/>
      <c r="D3" s="142"/>
      <c r="E3" s="142"/>
      <c r="F3" s="142"/>
      <c r="G3" s="142"/>
      <c r="H3" s="142"/>
      <c r="I3" s="142"/>
      <c r="J3" s="35"/>
      <c r="T3" s="32"/>
    </row>
    <row r="4" spans="1:20">
      <c r="A4" s="142"/>
      <c r="B4" s="142"/>
      <c r="C4" s="142"/>
      <c r="D4" s="142"/>
      <c r="E4" s="142"/>
      <c r="F4" s="142"/>
      <c r="G4" s="142"/>
      <c r="H4" s="142"/>
      <c r="I4" s="142"/>
      <c r="J4" s="35"/>
      <c r="T4" s="32"/>
    </row>
    <row r="5" spans="1:20">
      <c r="A5" s="142"/>
      <c r="B5" s="142"/>
      <c r="C5" s="142"/>
      <c r="D5" s="142"/>
      <c r="E5" s="142"/>
      <c r="F5" s="142"/>
      <c r="G5" s="142"/>
      <c r="H5" s="142"/>
      <c r="I5" s="142"/>
      <c r="J5" s="35"/>
      <c r="T5" s="32"/>
    </row>
    <row r="6" spans="1:20">
      <c r="A6" s="142"/>
      <c r="B6" s="142"/>
      <c r="C6" s="142"/>
      <c r="D6" s="142"/>
      <c r="E6" s="142"/>
      <c r="F6" s="142"/>
      <c r="G6" s="142"/>
      <c r="H6" s="142"/>
      <c r="I6" s="142"/>
      <c r="J6" s="35"/>
      <c r="T6" s="32"/>
    </row>
    <row r="7" spans="1:20" ht="14.45" customHeight="1">
      <c r="A7" s="144" t="s">
        <v>256</v>
      </c>
      <c r="B7" s="140" t="str">
        <f>'Fiche Générale'!B3</f>
        <v>Portail_LLAC</v>
      </c>
      <c r="C7" s="188" t="s">
        <v>257</v>
      </c>
      <c r="D7" s="144"/>
      <c r="E7" s="186" t="str">
        <f>'Fiche Générale'!B4</f>
        <v>Lettres</v>
      </c>
      <c r="F7" s="140"/>
      <c r="G7" s="144" t="s">
        <v>258</v>
      </c>
      <c r="H7" s="187" t="str">
        <f>'Fiche Générale'!B5</f>
        <v>HPLAC18</v>
      </c>
      <c r="I7" s="187"/>
      <c r="J7" s="36"/>
      <c r="K7" s="19"/>
      <c r="T7" s="32"/>
    </row>
    <row r="8" spans="1:20" ht="14.45" customHeight="1">
      <c r="A8" s="144"/>
      <c r="B8" s="140"/>
      <c r="C8" s="188"/>
      <c r="D8" s="144"/>
      <c r="E8" s="186"/>
      <c r="F8" s="140"/>
      <c r="G8" s="144"/>
      <c r="H8" s="187"/>
      <c r="I8" s="187"/>
      <c r="J8" s="36"/>
      <c r="K8" s="19"/>
      <c r="T8" s="32"/>
    </row>
    <row r="9" spans="1:20" ht="14.45" customHeight="1">
      <c r="A9" s="144"/>
      <c r="B9" s="140"/>
      <c r="C9" s="188"/>
      <c r="D9" s="144"/>
      <c r="E9" s="186"/>
      <c r="F9" s="140"/>
      <c r="G9" s="144"/>
      <c r="H9" s="187"/>
      <c r="I9" s="187"/>
      <c r="J9" s="36"/>
      <c r="K9" s="19"/>
      <c r="T9" s="32"/>
    </row>
    <row r="10" spans="1:20" ht="14.45" customHeight="1">
      <c r="A10" s="144"/>
      <c r="B10" s="140"/>
      <c r="C10" s="157" t="s">
        <v>206</v>
      </c>
      <c r="D10" s="157"/>
      <c r="E10" s="189" t="str">
        <f>'Fiche Générale'!B9</f>
        <v>Préparation au professorat des écoles</v>
      </c>
      <c r="F10" s="189"/>
      <c r="G10" s="189"/>
      <c r="H10" s="189"/>
      <c r="I10" s="189"/>
      <c r="J10" s="36"/>
      <c r="K10" s="19"/>
      <c r="T10" s="32"/>
    </row>
    <row r="11" spans="1:20" ht="14.45" customHeight="1">
      <c r="A11" s="144"/>
      <c r="B11" s="140"/>
      <c r="C11" s="157"/>
      <c r="D11" s="157"/>
      <c r="E11" s="189"/>
      <c r="F11" s="189"/>
      <c r="G11" s="189"/>
      <c r="H11" s="189"/>
      <c r="I11" s="189"/>
      <c r="J11" s="36"/>
      <c r="K11" s="19"/>
      <c r="T11" s="32"/>
    </row>
    <row r="12" spans="1:20">
      <c r="C12" s="14"/>
      <c r="I12" s="38"/>
      <c r="J12" s="38"/>
      <c r="M12" s="164" t="s">
        <v>259</v>
      </c>
      <c r="N12" s="165"/>
      <c r="O12" s="177"/>
      <c r="P12" s="164" t="s">
        <v>260</v>
      </c>
      <c r="Q12" s="165"/>
      <c r="R12" s="165"/>
      <c r="S12" s="177"/>
      <c r="T12" s="32"/>
    </row>
    <row r="13" spans="1:20">
      <c r="A13" s="168" t="s">
        <v>207</v>
      </c>
      <c r="B13" s="111" t="str">
        <f>'S1 Maquette'!B13</f>
        <v>1ère année de Portail</v>
      </c>
      <c r="C13" s="113"/>
      <c r="D13" s="168" t="s">
        <v>261</v>
      </c>
      <c r="E13" s="170" t="str">
        <f>'S1 Maquette'!E13</f>
        <v>HPLAC1 401</v>
      </c>
      <c r="F13" s="171"/>
      <c r="G13" s="172"/>
      <c r="I13" s="38"/>
      <c r="J13" s="38"/>
      <c r="M13" s="166"/>
      <c r="N13" s="167"/>
      <c r="O13" s="178"/>
      <c r="P13" s="166"/>
      <c r="Q13" s="167"/>
      <c r="R13" s="167"/>
      <c r="S13" s="178"/>
      <c r="T13" s="32"/>
    </row>
    <row r="14" spans="1:20">
      <c r="A14" s="169"/>
      <c r="B14" s="114"/>
      <c r="C14" s="116"/>
      <c r="D14" s="169"/>
      <c r="E14" s="173"/>
      <c r="F14" s="174"/>
      <c r="G14" s="175"/>
      <c r="I14" s="38"/>
      <c r="J14" s="38"/>
      <c r="M14" s="168" t="s">
        <v>262</v>
      </c>
      <c r="N14" s="164" t="s">
        <v>263</v>
      </c>
      <c r="O14" s="177"/>
      <c r="P14" s="143"/>
      <c r="Q14" s="181"/>
      <c r="R14" s="181"/>
      <c r="S14" s="168"/>
      <c r="T14" s="32"/>
    </row>
    <row r="15" spans="1:20">
      <c r="A15" s="168" t="s">
        <v>264</v>
      </c>
      <c r="B15" s="111" t="str">
        <f>'S1 Maquette'!B15</f>
        <v>Semestre 1</v>
      </c>
      <c r="C15" s="113"/>
      <c r="D15" s="168" t="s">
        <v>265</v>
      </c>
      <c r="E15" s="170" t="str">
        <f>'S1 Maquette'!E15:F16</f>
        <v>HPS1LEP</v>
      </c>
      <c r="F15" s="171"/>
      <c r="G15" s="172"/>
      <c r="I15" s="38"/>
      <c r="J15" s="38"/>
      <c r="M15" s="176"/>
      <c r="N15" s="184"/>
      <c r="O15" s="185"/>
      <c r="P15" s="179"/>
      <c r="Q15" s="182"/>
      <c r="R15" s="182"/>
      <c r="S15" s="176"/>
      <c r="T15" s="32"/>
    </row>
    <row r="16" spans="1:20">
      <c r="A16" s="169"/>
      <c r="B16" s="114"/>
      <c r="C16" s="116"/>
      <c r="D16" s="169"/>
      <c r="E16" s="173"/>
      <c r="F16" s="174"/>
      <c r="G16" s="175"/>
      <c r="I16" s="38"/>
      <c r="J16" s="38"/>
      <c r="M16" s="176"/>
      <c r="N16" s="184"/>
      <c r="O16" s="185"/>
      <c r="P16" s="179"/>
      <c r="Q16" s="182"/>
      <c r="R16" s="182"/>
      <c r="S16" s="176"/>
      <c r="T16" s="32"/>
    </row>
    <row r="17" spans="1:23">
      <c r="L17" s="15"/>
      <c r="M17" s="169"/>
      <c r="N17" s="166"/>
      <c r="O17" s="178"/>
      <c r="P17" s="180"/>
      <c r="Q17" s="183"/>
      <c r="R17" s="183"/>
      <c r="S17" s="169"/>
      <c r="T17" s="32"/>
    </row>
    <row r="18" spans="1:23" ht="59.45" customHeight="1">
      <c r="A18" s="3" t="s">
        <v>266</v>
      </c>
      <c r="B18" s="37" t="s">
        <v>267</v>
      </c>
      <c r="C18" s="3" t="s">
        <v>5</v>
      </c>
      <c r="D18" s="3" t="s">
        <v>268</v>
      </c>
      <c r="E18" s="3" t="s">
        <v>269</v>
      </c>
      <c r="F18" s="3" t="s">
        <v>270</v>
      </c>
      <c r="G18" s="3" t="s">
        <v>271</v>
      </c>
      <c r="H18" s="3" t="s">
        <v>272</v>
      </c>
      <c r="I18" s="3" t="s">
        <v>273</v>
      </c>
      <c r="J18" s="3" t="s">
        <v>274</v>
      </c>
      <c r="K18" s="3" t="s">
        <v>275</v>
      </c>
      <c r="L18" s="3" t="s">
        <v>276</v>
      </c>
      <c r="M18" s="3" t="s">
        <v>277</v>
      </c>
      <c r="N18" s="3" t="s">
        <v>267</v>
      </c>
      <c r="O18" s="3" t="s">
        <v>278</v>
      </c>
      <c r="P18" s="3" t="s">
        <v>279</v>
      </c>
      <c r="Q18" s="3" t="s">
        <v>267</v>
      </c>
      <c r="R18" s="3" t="s">
        <v>278</v>
      </c>
      <c r="S18" s="4" t="s">
        <v>280</v>
      </c>
      <c r="T18" s="4" t="s">
        <v>281</v>
      </c>
      <c r="W18"/>
    </row>
    <row r="19" spans="1:23" ht="30.6" customHeight="1">
      <c r="A19" s="8" t="str">
        <f>'S1 Maquette'!B19</f>
        <v xml:space="preserve">Compétences transversales S1 </v>
      </c>
      <c r="B19" s="41" t="str">
        <f>'S1 Maquette'!C19</f>
        <v>UE</v>
      </c>
      <c r="C19" s="54">
        <f>'S1 Maquette'!F19</f>
        <v>0</v>
      </c>
      <c r="D19" s="55"/>
      <c r="E19" s="55"/>
      <c r="F19" s="55"/>
      <c r="G19" s="56"/>
      <c r="H19" s="57"/>
      <c r="I19" s="57"/>
      <c r="J19" s="57"/>
      <c r="K19" s="56"/>
      <c r="L19" s="56"/>
      <c r="M19" s="57"/>
      <c r="N19" s="57"/>
      <c r="O19" s="56"/>
      <c r="P19" s="56"/>
      <c r="Q19" s="56"/>
      <c r="R19" s="56"/>
      <c r="S19" s="58"/>
      <c r="T19" s="65"/>
      <c r="W19"/>
    </row>
    <row r="20" spans="1:23" ht="30.6" customHeight="1">
      <c r="A20" s="8" t="str">
        <f>'S1 Maquette'!B20</f>
        <v>Compétences écrites 1</v>
      </c>
      <c r="B20" s="41" t="str">
        <f>'S1 Maquette'!C20</f>
        <v>ECUE</v>
      </c>
      <c r="C20" s="60">
        <f>'S1 Maquette'!F20</f>
        <v>0</v>
      </c>
      <c r="D20" s="59"/>
      <c r="E20" s="59"/>
      <c r="F20" s="59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5"/>
      <c r="W20"/>
    </row>
    <row r="21" spans="1:23" ht="30.6" customHeight="1">
      <c r="A21" s="8" t="str">
        <f>'S1 Maquette'!B21</f>
        <v>Compétences informationnelles</v>
      </c>
      <c r="B21" s="41" t="str">
        <f>'S1 Maquette'!C21</f>
        <v>ECUE</v>
      </c>
      <c r="C21" s="60">
        <f>'S1 Maquette'!F21</f>
        <v>0</v>
      </c>
      <c r="D21" s="59"/>
      <c r="E21" s="59"/>
      <c r="F21" s="59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5"/>
      <c r="W21"/>
    </row>
    <row r="22" spans="1:23" ht="30.6" customHeight="1">
      <c r="A22" s="8" t="str">
        <f>'S1 Maquette'!B22</f>
        <v>Langue Vivante-1</v>
      </c>
      <c r="B22" s="41" t="str">
        <f>'S1 Maquette'!C22</f>
        <v>ECUE</v>
      </c>
      <c r="C22" s="60">
        <f>'S1 Maquette'!F22</f>
        <v>0</v>
      </c>
      <c r="D22" s="59"/>
      <c r="E22" s="59"/>
      <c r="F22" s="59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5"/>
      <c r="W22"/>
    </row>
    <row r="23" spans="1:23" ht="30.6" customHeight="1">
      <c r="A23" s="8" t="str">
        <f>'S1 Maquette'!B23</f>
        <v>Min 1 Max 1</v>
      </c>
      <c r="B23" s="41" t="str">
        <f>'S1 Maquette'!C23</f>
        <v>OPTION</v>
      </c>
      <c r="C23" s="60">
        <f>'S1 Maquette'!F23</f>
        <v>0</v>
      </c>
      <c r="D23" s="59"/>
      <c r="E23" s="59"/>
      <c r="F23" s="59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5"/>
      <c r="W23"/>
    </row>
    <row r="24" spans="1:23" ht="30.6" customHeight="1">
      <c r="A24" s="8" t="str">
        <f>'S1 Maquette'!B24</f>
        <v>Anglais 1</v>
      </c>
      <c r="B24" s="41" t="str">
        <f>'S1 Maquette'!C24</f>
        <v>ECUE</v>
      </c>
      <c r="C24" s="60">
        <f>'S1 Maquette'!F24</f>
        <v>0</v>
      </c>
      <c r="D24" s="59"/>
      <c r="E24" s="59"/>
      <c r="F24" s="59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5"/>
      <c r="W24"/>
    </row>
    <row r="25" spans="1:23" ht="30.6" customHeight="1">
      <c r="A25" s="8" t="str">
        <f>'S1 Maquette'!B25</f>
        <v>Espagnol</v>
      </c>
      <c r="B25" s="41" t="str">
        <f>'S1 Maquette'!C25</f>
        <v>ECUE</v>
      </c>
      <c r="C25" s="60"/>
      <c r="D25" s="59"/>
      <c r="E25" s="59"/>
      <c r="F25" s="59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5"/>
      <c r="W25"/>
    </row>
    <row r="26" spans="1:23" ht="30.6" customHeight="1">
      <c r="A26" s="8" t="str">
        <f>'S1 Maquette'!B26</f>
        <v>Italien</v>
      </c>
      <c r="B26" s="41" t="str">
        <f>'S1 Maquette'!C26</f>
        <v>ECUE</v>
      </c>
      <c r="C26" s="60">
        <f>'S1 Maquette'!F26</f>
        <v>0</v>
      </c>
      <c r="D26" s="59"/>
      <c r="E26" s="59"/>
      <c r="F26" s="59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5"/>
      <c r="W26"/>
    </row>
    <row r="27" spans="1:23" ht="30.6" customHeight="1">
      <c r="A27" s="44" t="str">
        <f>'S1 Maquette'!B27</f>
        <v>Français</v>
      </c>
      <c r="B27" s="44" t="str">
        <f>'S1 Maquette'!C27</f>
        <v>UE</v>
      </c>
      <c r="C27" s="42">
        <f>'S1 Maquette'!F27</f>
        <v>0</v>
      </c>
      <c r="D27" s="20">
        <v>1</v>
      </c>
      <c r="E27" s="20" t="s">
        <v>282</v>
      </c>
      <c r="F27" s="20"/>
      <c r="G27" s="40" t="s">
        <v>282</v>
      </c>
      <c r="H27" s="40" t="s">
        <v>282</v>
      </c>
      <c r="I27" s="40" t="s">
        <v>282</v>
      </c>
      <c r="J27" s="40" t="s">
        <v>283</v>
      </c>
      <c r="K27" s="40" t="s">
        <v>8</v>
      </c>
      <c r="L27" s="40"/>
      <c r="M27" s="40">
        <v>3</v>
      </c>
      <c r="N27" s="40"/>
      <c r="O27" s="40"/>
      <c r="P27" s="40" t="s">
        <v>284</v>
      </c>
      <c r="Q27" s="40"/>
      <c r="R27" s="40"/>
      <c r="S27" s="40" t="s">
        <v>285</v>
      </c>
      <c r="T27" s="45"/>
      <c r="W27"/>
    </row>
    <row r="28" spans="1:23" ht="30.6" customHeight="1">
      <c r="A28" s="44" t="str">
        <f>'S1 Maquette'!B28</f>
        <v>Mathématiques</v>
      </c>
      <c r="B28" s="44" t="str">
        <f>'S1 Maquette'!C28</f>
        <v>UE</v>
      </c>
      <c r="C28" s="42">
        <f>'S1 Maquette'!F28</f>
        <v>0</v>
      </c>
      <c r="D28" s="20">
        <v>1</v>
      </c>
      <c r="E28" s="20" t="s">
        <v>282</v>
      </c>
      <c r="F28" s="20"/>
      <c r="G28" s="40" t="s">
        <v>282</v>
      </c>
      <c r="H28" s="40" t="s">
        <v>282</v>
      </c>
      <c r="I28" s="40" t="s">
        <v>282</v>
      </c>
      <c r="J28" s="40" t="s">
        <v>283</v>
      </c>
      <c r="K28" s="40" t="s">
        <v>8</v>
      </c>
      <c r="L28" s="40"/>
      <c r="M28" s="40">
        <v>3</v>
      </c>
      <c r="N28" s="40"/>
      <c r="O28" s="40"/>
      <c r="P28" s="40" t="s">
        <v>284</v>
      </c>
      <c r="Q28" s="40"/>
      <c r="R28" s="40"/>
      <c r="S28" s="40" t="s">
        <v>285</v>
      </c>
      <c r="T28" s="45"/>
      <c r="W28"/>
    </row>
    <row r="29" spans="1:23" ht="30.6" customHeight="1">
      <c r="A29" s="44" t="str">
        <f>'S1 Maquette'!B29</f>
        <v>Sciences et culture</v>
      </c>
      <c r="B29" s="44" t="str">
        <f>'S1 Maquette'!C29</f>
        <v>UE</v>
      </c>
      <c r="C29" s="42">
        <f>'S1 Maquette'!F29</f>
        <v>0</v>
      </c>
      <c r="D29" s="20"/>
      <c r="E29" s="20" t="s">
        <v>286</v>
      </c>
      <c r="F29" s="20" t="s">
        <v>282</v>
      </c>
      <c r="G29" s="40" t="s">
        <v>282</v>
      </c>
      <c r="H29" s="40" t="s">
        <v>282</v>
      </c>
      <c r="I29" s="40" t="s">
        <v>282</v>
      </c>
      <c r="J29" s="40" t="s">
        <v>283</v>
      </c>
      <c r="K29" s="40" t="s">
        <v>8</v>
      </c>
      <c r="L29" s="40"/>
      <c r="M29" s="40"/>
      <c r="N29" s="40"/>
      <c r="O29" s="40"/>
      <c r="P29" s="40" t="s">
        <v>284</v>
      </c>
      <c r="Q29" s="40"/>
      <c r="R29" s="40"/>
      <c r="S29" s="40"/>
      <c r="T29" s="45"/>
      <c r="W29"/>
    </row>
    <row r="30" spans="1:23" ht="30.6" customHeight="1">
      <c r="A30" s="44" t="str">
        <f>'S1 Maquette'!B30</f>
        <v>Philosophie morale et politique</v>
      </c>
      <c r="B30" s="44" t="str">
        <f>'S1 Maquette'!C30</f>
        <v>ECUE</v>
      </c>
      <c r="C30" s="42">
        <f>'S1 Maquette'!F30</f>
        <v>0</v>
      </c>
      <c r="D30" s="20">
        <v>1</v>
      </c>
      <c r="E30" s="20" t="s">
        <v>282</v>
      </c>
      <c r="F30" s="20"/>
      <c r="G30" s="40" t="s">
        <v>282</v>
      </c>
      <c r="H30" s="40" t="s">
        <v>282</v>
      </c>
      <c r="I30" s="40" t="s">
        <v>282</v>
      </c>
      <c r="J30" s="40" t="s">
        <v>283</v>
      </c>
      <c r="K30" s="40" t="s">
        <v>8</v>
      </c>
      <c r="L30" s="40"/>
      <c r="M30" s="40">
        <v>3</v>
      </c>
      <c r="N30" s="40"/>
      <c r="O30" s="40"/>
      <c r="P30" s="40" t="s">
        <v>284</v>
      </c>
      <c r="Q30" s="40"/>
      <c r="R30" s="40"/>
      <c r="S30" s="40" t="s">
        <v>285</v>
      </c>
      <c r="T30" s="45"/>
      <c r="W30"/>
    </row>
    <row r="31" spans="1:23" ht="30.6" customHeight="1">
      <c r="A31" s="44" t="str">
        <f>'S1 Maquette'!B31</f>
        <v>Histoire-Géographie</v>
      </c>
      <c r="B31" s="44" t="str">
        <f>'S1 Maquette'!C31</f>
        <v>ECUE</v>
      </c>
      <c r="C31" s="42">
        <f>'S1 Maquette'!F31</f>
        <v>0</v>
      </c>
      <c r="D31" s="20">
        <v>1</v>
      </c>
      <c r="E31" s="20" t="s">
        <v>282</v>
      </c>
      <c r="F31" s="20"/>
      <c r="G31" s="40" t="s">
        <v>282</v>
      </c>
      <c r="H31" s="40" t="s">
        <v>282</v>
      </c>
      <c r="I31" s="40" t="s">
        <v>282</v>
      </c>
      <c r="J31" s="40" t="s">
        <v>283</v>
      </c>
      <c r="K31" s="40" t="s">
        <v>8</v>
      </c>
      <c r="L31" s="40"/>
      <c r="M31" s="40">
        <v>3</v>
      </c>
      <c r="N31" s="40"/>
      <c r="O31" s="40"/>
      <c r="P31" s="40" t="s">
        <v>284</v>
      </c>
      <c r="Q31" s="40"/>
      <c r="R31" s="40"/>
      <c r="S31" s="40" t="s">
        <v>285</v>
      </c>
      <c r="T31" s="45"/>
      <c r="W31"/>
    </row>
    <row r="32" spans="1:23" ht="30.6" customHeight="1">
      <c r="A32" s="44" t="str">
        <f>'S1 Maquette'!B32</f>
        <v>Sciences et technologie</v>
      </c>
      <c r="B32" s="44" t="str">
        <f>'S1 Maquette'!C32</f>
        <v>ECUE</v>
      </c>
      <c r="C32" s="42">
        <f>'S1 Maquette'!F32</f>
        <v>0</v>
      </c>
      <c r="D32" s="20">
        <v>1</v>
      </c>
      <c r="E32" s="20" t="s">
        <v>282</v>
      </c>
      <c r="F32" s="20"/>
      <c r="G32" s="40" t="s">
        <v>282</v>
      </c>
      <c r="H32" s="40" t="s">
        <v>282</v>
      </c>
      <c r="I32" s="40" t="s">
        <v>282</v>
      </c>
      <c r="J32" s="40" t="s">
        <v>283</v>
      </c>
      <c r="K32" s="40" t="s">
        <v>8</v>
      </c>
      <c r="L32" s="40"/>
      <c r="M32" s="40">
        <v>3</v>
      </c>
      <c r="N32" s="40"/>
      <c r="O32" s="40"/>
      <c r="P32" s="40" t="s">
        <v>284</v>
      </c>
      <c r="Q32" s="40"/>
      <c r="R32" s="40"/>
      <c r="S32" s="40" t="s">
        <v>285</v>
      </c>
      <c r="T32" s="45"/>
      <c r="W32"/>
    </row>
    <row r="33" spans="1:23" ht="30.6" customHeight="1">
      <c r="A33" s="44" t="str">
        <f>'S1 Maquette'!B33</f>
        <v>Langue vivante</v>
      </c>
      <c r="B33" s="44" t="str">
        <f>'S1 Maquette'!C33</f>
        <v>ECUE</v>
      </c>
      <c r="C33" s="42">
        <f>'S1 Maquette'!F33</f>
        <v>0</v>
      </c>
      <c r="D33" s="20">
        <v>1</v>
      </c>
      <c r="E33" s="20" t="s">
        <v>282</v>
      </c>
      <c r="F33" s="20"/>
      <c r="G33" s="40" t="s">
        <v>282</v>
      </c>
      <c r="H33" s="40" t="s">
        <v>282</v>
      </c>
      <c r="I33" s="40" t="s">
        <v>282</v>
      </c>
      <c r="J33" s="40" t="s">
        <v>283</v>
      </c>
      <c r="K33" s="40" t="s">
        <v>8</v>
      </c>
      <c r="L33" s="40"/>
      <c r="M33" s="40">
        <v>3</v>
      </c>
      <c r="N33" s="40"/>
      <c r="O33" s="40"/>
      <c r="P33" s="40" t="s">
        <v>284</v>
      </c>
      <c r="Q33" s="40"/>
      <c r="R33" s="40"/>
      <c r="S33" s="40" t="s">
        <v>285</v>
      </c>
      <c r="T33" s="45"/>
      <c r="W33"/>
    </row>
    <row r="34" spans="1:23" ht="30.6" customHeight="1">
      <c r="A34" s="44" t="str">
        <f>'S1 Maquette'!B34</f>
        <v>Langue française (non mutualisé avec le parcours général)</v>
      </c>
      <c r="B34" s="44" t="str">
        <f>'S1 Maquette'!C34</f>
        <v>UE</v>
      </c>
      <c r="C34" s="42">
        <f>'S1 Maquette'!F34</f>
        <v>0</v>
      </c>
      <c r="D34" s="20">
        <v>1</v>
      </c>
      <c r="E34" s="20" t="s">
        <v>282</v>
      </c>
      <c r="F34" s="20"/>
      <c r="G34" s="40" t="s">
        <v>282</v>
      </c>
      <c r="H34" s="40" t="s">
        <v>282</v>
      </c>
      <c r="I34" s="40" t="s">
        <v>282</v>
      </c>
      <c r="J34" s="40" t="s">
        <v>283</v>
      </c>
      <c r="K34" s="40" t="s">
        <v>8</v>
      </c>
      <c r="L34" s="40"/>
      <c r="M34" s="104">
        <v>3</v>
      </c>
      <c r="N34" s="40"/>
      <c r="O34" s="40"/>
      <c r="P34" s="40" t="s">
        <v>284</v>
      </c>
      <c r="Q34" s="40"/>
      <c r="R34" s="40"/>
      <c r="S34" s="104" t="s">
        <v>285</v>
      </c>
      <c r="T34" s="45"/>
      <c r="W34"/>
    </row>
    <row r="35" spans="1:23" ht="30.6" customHeight="1">
      <c r="A35" s="44" t="str">
        <f>'S1 Maquette'!B35</f>
        <v>Littérature française = littéraure française 5</v>
      </c>
      <c r="B35" s="44" t="str">
        <f>'S1 Maquette'!C35</f>
        <v>UE</v>
      </c>
      <c r="C35" s="42">
        <f>'S1 Maquette'!F35</f>
        <v>0</v>
      </c>
      <c r="D35" s="20">
        <v>1</v>
      </c>
      <c r="E35" s="20" t="s">
        <v>282</v>
      </c>
      <c r="F35" s="20"/>
      <c r="G35" s="40" t="s">
        <v>282</v>
      </c>
      <c r="H35" s="40" t="s">
        <v>282</v>
      </c>
      <c r="I35" s="40" t="s">
        <v>282</v>
      </c>
      <c r="J35" s="40" t="s">
        <v>283</v>
      </c>
      <c r="K35" s="40" t="s">
        <v>8</v>
      </c>
      <c r="L35" s="101"/>
      <c r="M35" s="101"/>
      <c r="N35" s="101"/>
      <c r="O35" s="101"/>
      <c r="P35" s="101"/>
      <c r="Q35" s="101"/>
      <c r="R35" s="101"/>
      <c r="S35" s="101"/>
      <c r="T35" s="45" t="s">
        <v>287</v>
      </c>
      <c r="W35"/>
    </row>
    <row r="36" spans="1:23" ht="30.6" customHeight="1">
      <c r="A36" s="44">
        <f>'S1 Maquette'!B36</f>
        <v>0</v>
      </c>
      <c r="B36" s="44">
        <f>'S1 Maquette'!C36</f>
        <v>0</v>
      </c>
      <c r="C36" s="42">
        <f>'S1 Maquette'!F36</f>
        <v>0</v>
      </c>
      <c r="D36" s="20"/>
      <c r="E36" s="20"/>
      <c r="F36" s="2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  <c r="W36"/>
    </row>
    <row r="37" spans="1:23" ht="30.6" customHeight="1">
      <c r="A37" s="44">
        <f>'S1 Maquette'!B37</f>
        <v>0</v>
      </c>
      <c r="B37" s="44">
        <f>'S1 Maquette'!C37</f>
        <v>0</v>
      </c>
      <c r="C37" s="42">
        <f>'S1 Maquette'!F37</f>
        <v>0</v>
      </c>
      <c r="D37" s="20"/>
      <c r="E37" s="20"/>
      <c r="F37" s="2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  <c r="W37"/>
    </row>
    <row r="38" spans="1:23" ht="30.6" customHeight="1">
      <c r="A38" s="44">
        <f>'S1 Maquette'!B38</f>
        <v>0</v>
      </c>
      <c r="B38" s="44">
        <f>'S1 Maquette'!C38</f>
        <v>0</v>
      </c>
      <c r="C38" s="42">
        <f>'S1 Maquette'!F38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  <c r="W38"/>
    </row>
    <row r="39" spans="1:23" ht="30.6" customHeight="1">
      <c r="A39" s="44">
        <f>'S1 Maquette'!B39</f>
        <v>0</v>
      </c>
      <c r="B39" s="44">
        <f>'S1 Maquette'!C39</f>
        <v>0</v>
      </c>
      <c r="C39" s="42">
        <f>'S1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  <c r="W39"/>
    </row>
    <row r="40" spans="1:23" ht="30.6" customHeight="1">
      <c r="A40" s="44">
        <f>'S1 Maquette'!B40</f>
        <v>0</v>
      </c>
      <c r="B40" s="44">
        <f>'S1 Maquette'!C40</f>
        <v>0</v>
      </c>
      <c r="C40" s="42">
        <f>'S1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6" customHeight="1">
      <c r="A41" s="44">
        <f>'S1 Maquette'!B41</f>
        <v>0</v>
      </c>
      <c r="B41" s="44">
        <f>'S1 Maquette'!C41</f>
        <v>0</v>
      </c>
      <c r="C41" s="42">
        <f>'S1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6" customHeight="1">
      <c r="A42" s="44">
        <f>'S1 Maquette'!B42</f>
        <v>0</v>
      </c>
      <c r="B42" s="44">
        <f>'S1 Maquette'!C42</f>
        <v>0</v>
      </c>
      <c r="C42" s="42">
        <f>'S1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6" customHeight="1">
      <c r="A43" s="44">
        <f>'S1 Maquette'!B43</f>
        <v>0</v>
      </c>
      <c r="B43" s="44">
        <f>'S1 Maquette'!C43</f>
        <v>0</v>
      </c>
      <c r="C43" s="42">
        <f>'S1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6" customHeight="1">
      <c r="A44" s="44">
        <f>'S1 Maquette'!B44</f>
        <v>0</v>
      </c>
      <c r="B44" s="44">
        <f>'S1 Maquette'!C44</f>
        <v>0</v>
      </c>
      <c r="C44" s="42">
        <f>'S1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6" customHeight="1">
      <c r="A45" s="44">
        <f>'S1 Maquette'!B45</f>
        <v>0</v>
      </c>
      <c r="B45" s="44">
        <f>'S1 Maquette'!C45</f>
        <v>0</v>
      </c>
      <c r="C45" s="42">
        <f>'S1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6" customHeight="1">
      <c r="A46" s="44">
        <f>'S1 Maquette'!B46</f>
        <v>0</v>
      </c>
      <c r="B46" s="44">
        <f>'S1 Maquette'!C46</f>
        <v>0</v>
      </c>
      <c r="C46" s="42">
        <f>'S1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6" customHeight="1">
      <c r="A47" s="44">
        <f>'S1 Maquette'!B47</f>
        <v>0</v>
      </c>
      <c r="B47" s="44">
        <f>'S1 Maquette'!C47</f>
        <v>0</v>
      </c>
      <c r="C47" s="42">
        <f>'S1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" customHeight="1">
      <c r="A48" s="44">
        <f>'S1 Maquette'!B48</f>
        <v>0</v>
      </c>
      <c r="B48" s="44">
        <f>'S1 Maquette'!C48</f>
        <v>0</v>
      </c>
      <c r="C48" s="42">
        <f>'S1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" customHeight="1">
      <c r="A49" s="44">
        <f>'S1 Maquette'!B49</f>
        <v>0</v>
      </c>
      <c r="B49" s="44">
        <f>'S1 Maquette'!C49</f>
        <v>0</v>
      </c>
      <c r="C49" s="42">
        <f>'S1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" customHeight="1">
      <c r="A50" s="44">
        <f>'S1 Maquette'!B50</f>
        <v>0</v>
      </c>
      <c r="B50" s="44">
        <f>'S1 Maquette'!C50</f>
        <v>0</v>
      </c>
      <c r="C50" s="42">
        <f>'S1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" customHeight="1">
      <c r="A51" s="44">
        <f>'S1 Maquette'!B51</f>
        <v>0</v>
      </c>
      <c r="B51" s="44">
        <f>'S1 Maquette'!C51</f>
        <v>0</v>
      </c>
      <c r="C51" s="42">
        <f>'S1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" customHeight="1">
      <c r="A52" s="44">
        <f>'S1 Maquette'!B52</f>
        <v>0</v>
      </c>
      <c r="B52" s="44">
        <f>'S1 Maquette'!C52</f>
        <v>0</v>
      </c>
      <c r="C52" s="42">
        <f>'S1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" customHeight="1">
      <c r="A53" s="44">
        <f>'S1 Maquette'!B53</f>
        <v>0</v>
      </c>
      <c r="B53" s="44">
        <f>'S1 Maquette'!C53</f>
        <v>0</v>
      </c>
      <c r="C53" s="42">
        <f>'S1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" customHeight="1">
      <c r="A54" s="44">
        <f>'S1 Maquette'!B54</f>
        <v>0</v>
      </c>
      <c r="B54" s="44">
        <f>'S1 Maquette'!C54</f>
        <v>0</v>
      </c>
      <c r="C54" s="42">
        <f>'S1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" customHeight="1">
      <c r="A55" s="44">
        <f>'S1 Maquette'!B55</f>
        <v>0</v>
      </c>
      <c r="B55" s="44">
        <f>'S1 Maquette'!C55</f>
        <v>0</v>
      </c>
      <c r="C55" s="42">
        <f>'S1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" customHeight="1">
      <c r="A56" s="44">
        <f>'S1 Maquette'!B56</f>
        <v>0</v>
      </c>
      <c r="B56" s="44">
        <f>'S1 Maquette'!C56</f>
        <v>0</v>
      </c>
      <c r="C56" s="42">
        <f>'S1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" customHeight="1">
      <c r="A57" s="44">
        <f>'S1 Maquette'!B57</f>
        <v>0</v>
      </c>
      <c r="B57" s="44">
        <f>'S1 Maquette'!C57</f>
        <v>0</v>
      </c>
      <c r="C57" s="42">
        <f>'S1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" customHeight="1">
      <c r="A58" s="44">
        <f>'S1 Maquette'!B58</f>
        <v>0</v>
      </c>
      <c r="B58" s="44">
        <f>'S1 Maquette'!C58</f>
        <v>0</v>
      </c>
      <c r="C58" s="42">
        <f>'S1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" customHeight="1">
      <c r="A59" s="44">
        <f>'S1 Maquette'!B59</f>
        <v>0</v>
      </c>
      <c r="B59" s="44">
        <f>'S1 Maquette'!C59</f>
        <v>0</v>
      </c>
      <c r="C59" s="42">
        <f>'S1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" customHeight="1">
      <c r="A60" s="44">
        <f>'S1 Maquette'!B60</f>
        <v>0</v>
      </c>
      <c r="B60" s="44">
        <f>'S1 Maquette'!C60</f>
        <v>0</v>
      </c>
      <c r="C60" s="42">
        <f>'S1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" customHeight="1">
      <c r="A61" s="44">
        <f>'S1 Maquette'!B61</f>
        <v>0</v>
      </c>
      <c r="B61" s="44">
        <f>'S1 Maquette'!C61</f>
        <v>0</v>
      </c>
      <c r="C61" s="42">
        <f>'S1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" customHeight="1">
      <c r="A62" s="44">
        <f>'S1 Maquette'!B62</f>
        <v>0</v>
      </c>
      <c r="B62" s="44">
        <f>'S1 Maquette'!C62</f>
        <v>0</v>
      </c>
      <c r="C62" s="42">
        <f>'S1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" customHeight="1">
      <c r="A63" s="44">
        <f>'S1 Maquette'!B63</f>
        <v>0</v>
      </c>
      <c r="B63" s="44">
        <f>'S1 Maquette'!C63</f>
        <v>0</v>
      </c>
      <c r="C63" s="42">
        <f>'S1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" customHeight="1">
      <c r="A64" s="44">
        <f>'S1 Maquette'!B64</f>
        <v>0</v>
      </c>
      <c r="B64" s="44">
        <f>'S1 Maquette'!C64</f>
        <v>0</v>
      </c>
      <c r="C64" s="42">
        <f>'S1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" customHeight="1">
      <c r="A65" s="44">
        <f>'S1 Maquette'!B65</f>
        <v>0</v>
      </c>
      <c r="B65" s="44">
        <f>'S1 Maquette'!C65</f>
        <v>0</v>
      </c>
      <c r="C65" s="42">
        <f>'S1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" customHeight="1">
      <c r="A66" s="44">
        <f>'S1 Maquette'!B66</f>
        <v>0</v>
      </c>
      <c r="B66" s="44">
        <f>'S1 Maquette'!C66</f>
        <v>0</v>
      </c>
      <c r="C66" s="42">
        <f>'S1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" customHeight="1">
      <c r="A67" s="44">
        <f>'S1 Maquette'!B67</f>
        <v>0</v>
      </c>
      <c r="B67" s="44">
        <f>'S1 Maquette'!C67</f>
        <v>0</v>
      </c>
      <c r="C67" s="42">
        <f>'S1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" customHeight="1">
      <c r="A68" s="44">
        <f>'S1 Maquette'!B68</f>
        <v>0</v>
      </c>
      <c r="B68" s="44">
        <f>'S1 Maquette'!C68</f>
        <v>0</v>
      </c>
      <c r="C68" s="42">
        <f>'S1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" customHeight="1">
      <c r="A69" s="44">
        <f>'S1 Maquette'!B69</f>
        <v>0</v>
      </c>
      <c r="B69" s="44">
        <f>'S1 Maquette'!C69</f>
        <v>0</v>
      </c>
      <c r="C69" s="42">
        <f>'S1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" customHeight="1">
      <c r="A70" s="44">
        <f>'S1 Maquette'!B70</f>
        <v>0</v>
      </c>
      <c r="B70" s="44">
        <f>'S1 Maquette'!C70</f>
        <v>0</v>
      </c>
      <c r="C70" s="42">
        <f>'S1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" customHeight="1">
      <c r="A71" s="44">
        <f>'S1 Maquette'!B71</f>
        <v>0</v>
      </c>
      <c r="B71" s="44">
        <f>'S1 Maquette'!C71</f>
        <v>0</v>
      </c>
      <c r="C71" s="42">
        <f>'S1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" customHeight="1">
      <c r="A72" s="44">
        <f>'S1 Maquette'!B72</f>
        <v>0</v>
      </c>
      <c r="B72" s="44">
        <f>'S1 Maquette'!C72</f>
        <v>0</v>
      </c>
      <c r="C72" s="42">
        <f>'S1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" customHeight="1">
      <c r="A73" s="44">
        <f>'S1 Maquette'!B73</f>
        <v>0</v>
      </c>
      <c r="B73" s="44">
        <f>'S1 Maquette'!C73</f>
        <v>0</v>
      </c>
      <c r="C73" s="42">
        <f>'S1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" customHeight="1">
      <c r="A74" s="44">
        <f>'S1 Maquette'!B74</f>
        <v>0</v>
      </c>
      <c r="B74" s="44">
        <f>'S1 Maquette'!C74</f>
        <v>0</v>
      </c>
      <c r="C74" s="42">
        <f>'S1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" customHeight="1">
      <c r="A75" s="44">
        <f>'S1 Maquette'!B75</f>
        <v>0</v>
      </c>
      <c r="B75" s="44">
        <f>'S1 Maquette'!C75</f>
        <v>0</v>
      </c>
      <c r="C75" s="42">
        <f>'S1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" customHeight="1">
      <c r="A76" s="44">
        <f>'S1 Maquette'!B76</f>
        <v>0</v>
      </c>
      <c r="B76" s="44">
        <f>'S1 Maquette'!C76</f>
        <v>0</v>
      </c>
      <c r="C76" s="42">
        <f>'S1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" customHeight="1">
      <c r="A77" s="44">
        <f>'S1 Maquette'!B77</f>
        <v>0</v>
      </c>
      <c r="B77" s="44">
        <f>'S1 Maquette'!C77</f>
        <v>0</v>
      </c>
      <c r="C77" s="42">
        <f>'S1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" customHeight="1">
      <c r="A78" s="44">
        <f>'S1 Maquette'!B78</f>
        <v>0</v>
      </c>
      <c r="B78" s="44">
        <f>'S1 Maquette'!C78</f>
        <v>0</v>
      </c>
      <c r="C78" s="42">
        <f>'S1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" customHeight="1">
      <c r="A79" s="44">
        <f>'S1 Maquette'!B79</f>
        <v>0</v>
      </c>
      <c r="B79" s="44">
        <f>'S1 Maquette'!C79</f>
        <v>0</v>
      </c>
      <c r="C79" s="42">
        <f>'S1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" customHeight="1">
      <c r="A80" s="44">
        <f>'S1 Maquette'!B80</f>
        <v>0</v>
      </c>
      <c r="B80" s="44">
        <f>'S1 Maquette'!C80</f>
        <v>0</v>
      </c>
      <c r="C80" s="42">
        <f>'S1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" customHeight="1">
      <c r="A81" s="44">
        <f>'S1 Maquette'!B81</f>
        <v>0</v>
      </c>
      <c r="B81" s="44">
        <f>'S1 Maquette'!C81</f>
        <v>0</v>
      </c>
      <c r="C81" s="42">
        <f>'S1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" customHeight="1">
      <c r="A82" s="44">
        <f>'S1 Maquette'!B82</f>
        <v>0</v>
      </c>
      <c r="B82" s="44">
        <f>'S1 Maquette'!C82</f>
        <v>0</v>
      </c>
      <c r="C82" s="42">
        <f>'S1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" customHeight="1">
      <c r="A83" s="44">
        <f>'S1 Maquette'!B83</f>
        <v>0</v>
      </c>
      <c r="B83" s="44">
        <f>'S1 Maquette'!C83</f>
        <v>0</v>
      </c>
      <c r="C83" s="42">
        <f>'S1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" customHeight="1">
      <c r="A84" s="44">
        <f>'S1 Maquette'!B84</f>
        <v>0</v>
      </c>
      <c r="B84" s="44">
        <f>'S1 Maquette'!C84</f>
        <v>0</v>
      </c>
      <c r="C84" s="42">
        <f>'S1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" customHeight="1">
      <c r="A85" s="44">
        <f>'S1 Maquette'!B85</f>
        <v>0</v>
      </c>
      <c r="B85" s="44">
        <f>'S1 Maquette'!C85</f>
        <v>0</v>
      </c>
      <c r="C85" s="42">
        <f>'S1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" customHeight="1">
      <c r="A86" s="44">
        <f>'S1 Maquette'!B86</f>
        <v>0</v>
      </c>
      <c r="B86" s="44">
        <f>'S1 Maquette'!C86</f>
        <v>0</v>
      </c>
      <c r="C86" s="42">
        <f>'S1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" customHeight="1">
      <c r="A87" s="44">
        <f>'S1 Maquette'!B87</f>
        <v>0</v>
      </c>
      <c r="B87" s="44">
        <f>'S1 Maquette'!C87</f>
        <v>0</v>
      </c>
      <c r="C87" s="42">
        <f>'S1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" customHeight="1">
      <c r="A88" s="44">
        <f>'S1 Maquette'!B88</f>
        <v>0</v>
      </c>
      <c r="B88" s="44">
        <f>'S1 Maquette'!C88</f>
        <v>0</v>
      </c>
      <c r="C88" s="42">
        <f>'S1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" customHeight="1">
      <c r="A89" s="44">
        <f>'S1 Maquette'!B89</f>
        <v>0</v>
      </c>
      <c r="B89" s="44">
        <f>'S1 Maquette'!C89</f>
        <v>0</v>
      </c>
      <c r="C89" s="42">
        <f>'S1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" customHeight="1">
      <c r="A90" s="44">
        <f>'S1 Maquette'!B90</f>
        <v>0</v>
      </c>
      <c r="B90" s="44">
        <f>'S1 Maquette'!C90</f>
        <v>0</v>
      </c>
      <c r="C90" s="42">
        <f>'S1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" customHeight="1">
      <c r="A91" s="44">
        <f>'S1 Maquette'!B91</f>
        <v>0</v>
      </c>
      <c r="B91" s="44">
        <f>'S1 Maquette'!C91</f>
        <v>0</v>
      </c>
      <c r="C91" s="42">
        <f>'S1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" customHeight="1">
      <c r="A92" s="44">
        <f>'S1 Maquette'!B92</f>
        <v>0</v>
      </c>
      <c r="B92" s="44">
        <f>'S1 Maquette'!C92</f>
        <v>0</v>
      </c>
      <c r="C92" s="42">
        <f>'S1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" customHeight="1">
      <c r="A93" s="44">
        <f>'S1 Maquette'!B93</f>
        <v>0</v>
      </c>
      <c r="B93" s="44">
        <f>'S1 Maquette'!C93</f>
        <v>0</v>
      </c>
      <c r="C93" s="42">
        <f>'S1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" customHeight="1">
      <c r="A94" s="44">
        <f>'S1 Maquette'!B94</f>
        <v>0</v>
      </c>
      <c r="B94" s="44">
        <f>'S1 Maquette'!C94</f>
        <v>0</v>
      </c>
      <c r="C94" s="42">
        <f>'S1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" customHeight="1">
      <c r="A95" s="44">
        <f>'S1 Maquette'!B95</f>
        <v>0</v>
      </c>
      <c r="B95" s="44">
        <f>'S1 Maquette'!C95</f>
        <v>0</v>
      </c>
      <c r="C95" s="42">
        <f>'S1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" customHeight="1">
      <c r="A96" s="44">
        <f>'S1 Maquette'!B96</f>
        <v>0</v>
      </c>
      <c r="B96" s="44">
        <f>'S1 Maquette'!C96</f>
        <v>0</v>
      </c>
      <c r="C96" s="42">
        <f>'S1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" customHeight="1">
      <c r="A97" s="44">
        <f>'S1 Maquette'!B97</f>
        <v>0</v>
      </c>
      <c r="B97" s="44">
        <f>'S1 Maquette'!C97</f>
        <v>0</v>
      </c>
      <c r="C97" s="42">
        <f>'S1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" customHeight="1">
      <c r="A98" s="44">
        <f>'S1 Maquette'!B98</f>
        <v>0</v>
      </c>
      <c r="B98" s="44">
        <f>'S1 Maquette'!C98</f>
        <v>0</v>
      </c>
      <c r="C98" s="42">
        <f>'S1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" customHeight="1">
      <c r="A99" s="44">
        <f>'S1 Maquette'!B99</f>
        <v>0</v>
      </c>
      <c r="B99" s="44">
        <f>'S1 Maquette'!C99</f>
        <v>0</v>
      </c>
      <c r="C99" s="42">
        <f>'S1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" customHeight="1">
      <c r="A100" s="44">
        <f>'S1 Maquette'!B100</f>
        <v>0</v>
      </c>
      <c r="B100" s="44">
        <f>'S1 Maquette'!C100</f>
        <v>0</v>
      </c>
      <c r="C100" s="42">
        <f>'S1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" customHeight="1">
      <c r="A101" s="44">
        <f>'S1 Maquette'!B101</f>
        <v>0</v>
      </c>
      <c r="B101" s="44">
        <f>'S1 Maquette'!C101</f>
        <v>0</v>
      </c>
      <c r="C101" s="42">
        <f>'S1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" customHeight="1">
      <c r="A102" s="44">
        <f>'S1 Maquette'!B102</f>
        <v>0</v>
      </c>
      <c r="B102" s="44">
        <f>'S1 Maquette'!C102</f>
        <v>0</v>
      </c>
      <c r="C102" s="42">
        <f>'S1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" customHeight="1">
      <c r="A103" s="44">
        <f>'S1 Maquette'!B103</f>
        <v>0</v>
      </c>
      <c r="B103" s="44">
        <f>'S1 Maquette'!C103</f>
        <v>0</v>
      </c>
      <c r="C103" s="42">
        <f>'S1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" customHeight="1">
      <c r="A104" s="44">
        <f>'S1 Maquette'!B104</f>
        <v>0</v>
      </c>
      <c r="B104" s="44">
        <f>'S1 Maquette'!C104</f>
        <v>0</v>
      </c>
      <c r="C104" s="42">
        <f>'S1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" customHeight="1">
      <c r="A105" s="44">
        <f>'S1 Maquette'!B105</f>
        <v>0</v>
      </c>
      <c r="B105" s="44">
        <f>'S1 Maquette'!C105</f>
        <v>0</v>
      </c>
      <c r="C105" s="42">
        <f>'S1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" customHeight="1">
      <c r="A106" s="44">
        <f>'S1 Maquette'!B106</f>
        <v>0</v>
      </c>
      <c r="B106" s="44">
        <f>'S1 Maquette'!C106</f>
        <v>0</v>
      </c>
      <c r="C106" s="42">
        <f>'S1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" customHeight="1">
      <c r="A107" s="44">
        <f>'S1 Maquette'!B107</f>
        <v>0</v>
      </c>
      <c r="B107" s="44">
        <f>'S1 Maquette'!C107</f>
        <v>0</v>
      </c>
      <c r="C107" s="42">
        <f>'S1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" customHeight="1">
      <c r="A108" s="44">
        <f>'S1 Maquette'!B108</f>
        <v>0</v>
      </c>
      <c r="B108" s="44">
        <f>'S1 Maquette'!C108</f>
        <v>0</v>
      </c>
      <c r="C108" s="42">
        <f>'S1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" customHeight="1">
      <c r="A109" s="44">
        <f>'S1 Maquette'!B109</f>
        <v>0</v>
      </c>
      <c r="B109" s="44">
        <f>'S1 Maquette'!C109</f>
        <v>0</v>
      </c>
      <c r="C109" s="42">
        <f>'S1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" customHeight="1">
      <c r="A110" s="44">
        <f>'S1 Maquette'!B110</f>
        <v>0</v>
      </c>
      <c r="B110" s="44">
        <f>'S1 Maquette'!C110</f>
        <v>0</v>
      </c>
      <c r="C110" s="42">
        <f>'S1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" customHeight="1">
      <c r="A111" s="44">
        <f>'S1 Maquette'!B111</f>
        <v>0</v>
      </c>
      <c r="B111" s="44">
        <f>'S1 Maquette'!C111</f>
        <v>0</v>
      </c>
      <c r="C111" s="42">
        <f>'S1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" customHeight="1">
      <c r="A112" s="44">
        <f>'S1 Maquette'!B112</f>
        <v>0</v>
      </c>
      <c r="B112" s="44">
        <f>'S1 Maquette'!C112</f>
        <v>0</v>
      </c>
      <c r="C112" s="42">
        <f>'S1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" customHeight="1">
      <c r="A113" s="44">
        <f>'S1 Maquette'!B113</f>
        <v>0</v>
      </c>
      <c r="B113" s="44">
        <f>'S1 Maquette'!C113</f>
        <v>0</v>
      </c>
      <c r="C113" s="42">
        <f>'S1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" customHeight="1">
      <c r="A114" s="44">
        <f>'S1 Maquette'!B114</f>
        <v>0</v>
      </c>
      <c r="B114" s="44">
        <f>'S1 Maquette'!C114</f>
        <v>0</v>
      </c>
      <c r="C114" s="42">
        <f>'S1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" customHeight="1">
      <c r="A115" s="44">
        <f>'S1 Maquette'!B115</f>
        <v>0</v>
      </c>
      <c r="B115" s="44">
        <f>'S1 Maquette'!C115</f>
        <v>0</v>
      </c>
      <c r="C115" s="42">
        <f>'S1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" customHeight="1">
      <c r="A116" s="44">
        <f>'S1 Maquette'!B116</f>
        <v>0</v>
      </c>
      <c r="B116" s="44">
        <f>'S1 Maquette'!C116</f>
        <v>0</v>
      </c>
      <c r="C116" s="42">
        <f>'S1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" customHeight="1">
      <c r="A117" s="44">
        <f>'S1 Maquette'!B117</f>
        <v>0</v>
      </c>
      <c r="B117" s="44">
        <f>'S1 Maquette'!C117</f>
        <v>0</v>
      </c>
      <c r="C117" s="42">
        <f>'S1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" customHeight="1">
      <c r="A118" s="44">
        <f>'S1 Maquette'!B118</f>
        <v>0</v>
      </c>
      <c r="B118" s="44">
        <f>'S1 Maquette'!C118</f>
        <v>0</v>
      </c>
      <c r="C118" s="42">
        <f>'S1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" customHeight="1">
      <c r="A119" s="44">
        <f>'S1 Maquette'!B119</f>
        <v>0</v>
      </c>
      <c r="B119" s="44">
        <f>'S1 Maquette'!C119</f>
        <v>0</v>
      </c>
      <c r="C119" s="42">
        <f>'S1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" customHeight="1">
      <c r="A120" s="44">
        <f>'S1 Maquette'!B120</f>
        <v>0</v>
      </c>
      <c r="B120" s="44">
        <f>'S1 Maquette'!C120</f>
        <v>0</v>
      </c>
      <c r="C120" s="42">
        <f>'S1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" customHeight="1">
      <c r="A121" s="44">
        <f>'S1 Maquette'!B121</f>
        <v>0</v>
      </c>
      <c r="B121" s="44">
        <f>'S1 Maquette'!C121</f>
        <v>0</v>
      </c>
      <c r="C121" s="42">
        <f>'S1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" customHeight="1">
      <c r="A122" s="44">
        <f>'S1 Maquette'!B122</f>
        <v>0</v>
      </c>
      <c r="B122" s="44">
        <f>'S1 Maquette'!C122</f>
        <v>0</v>
      </c>
      <c r="C122" s="42">
        <f>'S1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" customHeight="1">
      <c r="A123" s="44">
        <f>'S1 Maquette'!B123</f>
        <v>0</v>
      </c>
      <c r="B123" s="44">
        <f>'S1 Maquette'!C123</f>
        <v>0</v>
      </c>
      <c r="C123" s="42">
        <f>'S1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" customHeight="1">
      <c r="A124" s="44">
        <f>'S1 Maquette'!B124</f>
        <v>0</v>
      </c>
      <c r="B124" s="44">
        <f>'S1 Maquette'!C124</f>
        <v>0</v>
      </c>
      <c r="C124" s="42">
        <f>'S1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" customHeight="1">
      <c r="A125" s="44">
        <f>'S1 Maquette'!B125</f>
        <v>0</v>
      </c>
      <c r="B125" s="44">
        <f>'S1 Maquette'!C125</f>
        <v>0</v>
      </c>
      <c r="C125" s="42">
        <f>'S1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" customHeight="1">
      <c r="A126" s="44">
        <f>'S1 Maquette'!B126</f>
        <v>0</v>
      </c>
      <c r="B126" s="44">
        <f>'S1 Maquette'!C126</f>
        <v>0</v>
      </c>
      <c r="C126" s="42">
        <f>'S1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" customHeight="1">
      <c r="A127" s="44">
        <f>'S1 Maquette'!B127</f>
        <v>0</v>
      </c>
      <c r="B127" s="44">
        <f>'S1 Maquette'!C127</f>
        <v>0</v>
      </c>
      <c r="C127" s="42">
        <f>'S1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" customHeight="1">
      <c r="A128" s="44">
        <f>'S1 Maquette'!B128</f>
        <v>0</v>
      </c>
      <c r="B128" s="44">
        <f>'S1 Maquette'!C128</f>
        <v>0</v>
      </c>
      <c r="C128" s="42">
        <f>'S1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" customHeight="1">
      <c r="A129" s="44">
        <f>'S1 Maquette'!B129</f>
        <v>0</v>
      </c>
      <c r="B129" s="44">
        <f>'S1 Maquette'!C129</f>
        <v>0</v>
      </c>
      <c r="C129" s="42">
        <f>'S1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" customHeight="1">
      <c r="A130" s="44">
        <f>'S1 Maquette'!B130</f>
        <v>0</v>
      </c>
      <c r="B130" s="44">
        <f>'S1 Maquette'!C130</f>
        <v>0</v>
      </c>
      <c r="C130" s="42">
        <f>'S1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" customHeight="1">
      <c r="A131" s="44">
        <f>'S1 Maquette'!B131</f>
        <v>0</v>
      </c>
      <c r="B131" s="44">
        <f>'S1 Maquette'!C131</f>
        <v>0</v>
      </c>
      <c r="C131" s="42">
        <f>'S1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" customHeight="1">
      <c r="A132" s="44">
        <f>'S1 Maquette'!B132</f>
        <v>0</v>
      </c>
      <c r="B132" s="44">
        <f>'S1 Maquette'!C132</f>
        <v>0</v>
      </c>
      <c r="C132" s="42">
        <f>'S1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" customHeight="1">
      <c r="A133" s="44">
        <f>'S1 Maquette'!B133</f>
        <v>0</v>
      </c>
      <c r="B133" s="44">
        <f>'S1 Maquette'!C133</f>
        <v>0</v>
      </c>
      <c r="C133" s="42">
        <f>'S1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" customHeight="1">
      <c r="A134" s="44">
        <f>'S1 Maquette'!B134</f>
        <v>0</v>
      </c>
      <c r="B134" s="44">
        <f>'S1 Maquette'!C134</f>
        <v>0</v>
      </c>
      <c r="C134" s="42">
        <f>'S1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" customHeight="1">
      <c r="A135" s="44">
        <f>'S1 Maquette'!B135</f>
        <v>0</v>
      </c>
      <c r="B135" s="44">
        <f>'S1 Maquette'!C135</f>
        <v>0</v>
      </c>
      <c r="C135" s="42">
        <f>'S1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" customHeight="1">
      <c r="A136" s="44">
        <f>'S1 Maquette'!B136</f>
        <v>0</v>
      </c>
      <c r="B136" s="44">
        <f>'S1 Maquette'!C136</f>
        <v>0</v>
      </c>
      <c r="C136" s="42">
        <f>'S1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" customHeight="1">
      <c r="A137" s="44">
        <f>'S1 Maquette'!B137</f>
        <v>0</v>
      </c>
      <c r="B137" s="44">
        <f>'S1 Maquette'!C137</f>
        <v>0</v>
      </c>
      <c r="C137" s="42">
        <f>'S1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" customHeight="1">
      <c r="A138" s="44">
        <f>'S1 Maquette'!B138</f>
        <v>0</v>
      </c>
      <c r="B138" s="44">
        <f>'S1 Maquette'!C138</f>
        <v>0</v>
      </c>
      <c r="C138" s="42">
        <f>'S1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" customHeight="1">
      <c r="A139" s="44">
        <f>'S1 Maquette'!B139</f>
        <v>0</v>
      </c>
      <c r="B139" s="44">
        <f>'S1 Maquette'!C139</f>
        <v>0</v>
      </c>
      <c r="C139" s="42">
        <f>'S1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" customHeight="1">
      <c r="A140" s="44">
        <f>'S1 Maquette'!B140</f>
        <v>0</v>
      </c>
      <c r="B140" s="44">
        <f>'S1 Maquette'!C140</f>
        <v>0</v>
      </c>
      <c r="C140" s="42">
        <f>'S1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" customHeight="1">
      <c r="A141" s="44">
        <f>'S1 Maquette'!B141</f>
        <v>0</v>
      </c>
      <c r="B141" s="44">
        <f>'S1 Maquette'!C141</f>
        <v>0</v>
      </c>
      <c r="C141" s="42">
        <f>'S1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" customHeight="1">
      <c r="A142" s="44">
        <f>'S1 Maquette'!B142</f>
        <v>0</v>
      </c>
      <c r="B142" s="44">
        <f>'S1 Maquette'!C142</f>
        <v>0</v>
      </c>
      <c r="C142" s="42">
        <f>'S1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" customHeight="1">
      <c r="A143" s="44">
        <f>'S1 Maquette'!B143</f>
        <v>0</v>
      </c>
      <c r="B143" s="44">
        <f>'S1 Maquette'!C143</f>
        <v>0</v>
      </c>
      <c r="C143" s="42">
        <f>'S1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" customHeight="1">
      <c r="A144" s="44">
        <f>'S1 Maquette'!B144</f>
        <v>0</v>
      </c>
      <c r="B144" s="44">
        <f>'S1 Maquette'!C144</f>
        <v>0</v>
      </c>
      <c r="C144" s="42">
        <f>'S1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" customHeight="1">
      <c r="A145" s="44">
        <f>'S1 Maquette'!B145</f>
        <v>0</v>
      </c>
      <c r="B145" s="44">
        <f>'S1 Maquette'!C145</f>
        <v>0</v>
      </c>
      <c r="C145" s="42">
        <f>'S1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" customHeight="1">
      <c r="A146" s="44">
        <f>'S1 Maquette'!B146</f>
        <v>0</v>
      </c>
      <c r="B146" s="44">
        <f>'S1 Maquette'!C146</f>
        <v>0</v>
      </c>
      <c r="C146" s="42">
        <f>'S1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" customHeight="1">
      <c r="A147" s="44">
        <f>'S1 Maquette'!B147</f>
        <v>0</v>
      </c>
      <c r="B147" s="44">
        <f>'S1 Maquette'!C147</f>
        <v>0</v>
      </c>
      <c r="C147" s="42">
        <f>'S1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" customHeight="1">
      <c r="A148" s="44">
        <f>'S1 Maquette'!B148</f>
        <v>0</v>
      </c>
      <c r="B148" s="44">
        <f>'S1 Maquette'!C148</f>
        <v>0</v>
      </c>
      <c r="C148" s="42">
        <f>'S1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" customHeight="1">
      <c r="A149" s="44">
        <f>'S1 Maquette'!B149</f>
        <v>0</v>
      </c>
      <c r="B149" s="44">
        <f>'S1 Maquette'!C149</f>
        <v>0</v>
      </c>
      <c r="C149" s="42">
        <f>'S1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" customHeight="1">
      <c r="A150" s="44">
        <f>'S1 Maquette'!B150</f>
        <v>0</v>
      </c>
      <c r="B150" s="44">
        <f>'S1 Maquette'!C150</f>
        <v>0</v>
      </c>
      <c r="C150" s="42">
        <f>'S1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" customHeight="1">
      <c r="A151" s="44">
        <f>'S1 Maquette'!B151</f>
        <v>0</v>
      </c>
      <c r="B151" s="44">
        <f>'S1 Maquette'!C151</f>
        <v>0</v>
      </c>
      <c r="C151" s="42">
        <f>'S1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" customHeight="1">
      <c r="A152" s="44">
        <f>'S1 Maquette'!B152</f>
        <v>0</v>
      </c>
      <c r="B152" s="44">
        <f>'S1 Maquette'!C152</f>
        <v>0</v>
      </c>
      <c r="C152" s="42">
        <f>'S1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" customHeight="1">
      <c r="A153" s="44">
        <f>'S1 Maquette'!B153</f>
        <v>0</v>
      </c>
      <c r="B153" s="44">
        <f>'S1 Maquette'!C153</f>
        <v>0</v>
      </c>
      <c r="C153" s="42">
        <f>'S1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" customHeight="1">
      <c r="A154" s="44">
        <f>'S1 Maquette'!B154</f>
        <v>0</v>
      </c>
      <c r="B154" s="44">
        <f>'S1 Maquette'!C154</f>
        <v>0</v>
      </c>
      <c r="C154" s="42">
        <f>'S1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" customHeight="1">
      <c r="A155" s="44">
        <f>'S1 Maquette'!B155</f>
        <v>0</v>
      </c>
      <c r="B155" s="44">
        <f>'S1 Maquette'!C155</f>
        <v>0</v>
      </c>
      <c r="C155" s="42">
        <f>'S1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" customHeight="1">
      <c r="A156" s="44">
        <f>'S1 Maquette'!B156</f>
        <v>0</v>
      </c>
      <c r="B156" s="44">
        <f>'S1 Maquette'!C156</f>
        <v>0</v>
      </c>
      <c r="C156" s="42">
        <f>'S1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" customHeight="1">
      <c r="A157" s="44">
        <f>'S1 Maquette'!B157</f>
        <v>0</v>
      </c>
      <c r="B157" s="44">
        <f>'S1 Maquette'!C157</f>
        <v>0</v>
      </c>
      <c r="C157" s="42">
        <f>'S1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" customHeight="1">
      <c r="A158" s="44">
        <f>'S1 Maquette'!B158</f>
        <v>0</v>
      </c>
      <c r="B158" s="44">
        <f>'S1 Maquette'!C158</f>
        <v>0</v>
      </c>
      <c r="C158" s="42">
        <f>'S1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" customHeight="1">
      <c r="A159" s="44">
        <f>'S1 Maquette'!B159</f>
        <v>0</v>
      </c>
      <c r="B159" s="44">
        <f>'S1 Maquette'!C159</f>
        <v>0</v>
      </c>
      <c r="C159" s="42">
        <f>'S1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" customHeight="1">
      <c r="A160" s="44">
        <f>'S1 Maquette'!B160</f>
        <v>0</v>
      </c>
      <c r="B160" s="44">
        <f>'S1 Maquette'!C160</f>
        <v>0</v>
      </c>
      <c r="C160" s="42">
        <f>'S1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" customHeight="1">
      <c r="A161" s="44">
        <f>'S1 Maquette'!B161</f>
        <v>0</v>
      </c>
      <c r="B161" s="44">
        <f>'S1 Maquette'!C161</f>
        <v>0</v>
      </c>
      <c r="C161" s="42">
        <f>'S1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" customHeight="1">
      <c r="A162" s="44">
        <f>'S1 Maquette'!B162</f>
        <v>0</v>
      </c>
      <c r="B162" s="44">
        <f>'S1 Maquette'!C162</f>
        <v>0</v>
      </c>
      <c r="C162" s="42">
        <f>'S1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" customHeight="1">
      <c r="A163" s="44">
        <f>'S1 Maquette'!B163</f>
        <v>0</v>
      </c>
      <c r="B163" s="44">
        <f>'S1 Maquette'!C163</f>
        <v>0</v>
      </c>
      <c r="C163" s="42">
        <f>'S1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" customHeight="1">
      <c r="A164" s="44">
        <f>'S1 Maquette'!B164</f>
        <v>0</v>
      </c>
      <c r="B164" s="44">
        <f>'S1 Maquette'!C164</f>
        <v>0</v>
      </c>
      <c r="C164" s="42">
        <f>'S1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" customHeight="1">
      <c r="A165" s="44">
        <f>'S1 Maquette'!B165</f>
        <v>0</v>
      </c>
      <c r="B165" s="44">
        <f>'S1 Maquette'!C165</f>
        <v>0</v>
      </c>
      <c r="C165" s="42">
        <f>'S1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" customHeight="1">
      <c r="A166" s="44">
        <f>'S1 Maquette'!B166</f>
        <v>0</v>
      </c>
      <c r="B166" s="44">
        <f>'S1 Maquette'!C166</f>
        <v>0</v>
      </c>
      <c r="C166" s="42">
        <f>'S1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" customHeight="1">
      <c r="A167" s="44">
        <f>'S1 Maquette'!B167</f>
        <v>0</v>
      </c>
      <c r="B167" s="44">
        <f>'S1 Maquette'!C167</f>
        <v>0</v>
      </c>
      <c r="C167" s="42">
        <f>'S1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" customHeight="1">
      <c r="A168" s="44">
        <f>'S1 Maquette'!B168</f>
        <v>0</v>
      </c>
      <c r="B168" s="44">
        <f>'S1 Maquette'!C168</f>
        <v>0</v>
      </c>
      <c r="C168" s="42">
        <f>'S1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" customHeight="1">
      <c r="A169" s="44">
        <f>'S1 Maquette'!B169</f>
        <v>0</v>
      </c>
      <c r="B169" s="44">
        <f>'S1 Maquette'!C169</f>
        <v>0</v>
      </c>
      <c r="C169" s="42">
        <f>'S1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" customHeight="1">
      <c r="A170" s="44">
        <f>'S1 Maquette'!B170</f>
        <v>0</v>
      </c>
      <c r="B170" s="44">
        <f>'S1 Maquette'!C170</f>
        <v>0</v>
      </c>
      <c r="C170" s="42">
        <f>'S1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" customHeight="1">
      <c r="A171" s="44">
        <f>'S1 Maquette'!B171</f>
        <v>0</v>
      </c>
      <c r="B171" s="44">
        <f>'S1 Maquette'!C171</f>
        <v>0</v>
      </c>
      <c r="C171" s="42">
        <f>'S1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" customHeight="1">
      <c r="A172" s="44">
        <f>'S1 Maquette'!B172</f>
        <v>0</v>
      </c>
      <c r="B172" s="44">
        <f>'S1 Maquette'!C172</f>
        <v>0</v>
      </c>
      <c r="C172" s="42">
        <f>'S1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" customHeight="1">
      <c r="A173" s="44">
        <f>'S1 Maquette'!B173</f>
        <v>0</v>
      </c>
      <c r="B173" s="44">
        <f>'S1 Maquette'!C173</f>
        <v>0</v>
      </c>
      <c r="C173" s="42">
        <f>'S1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" customHeight="1">
      <c r="A174" s="44">
        <f>'S1 Maquette'!B174</f>
        <v>0</v>
      </c>
      <c r="B174" s="44">
        <f>'S1 Maquette'!C174</f>
        <v>0</v>
      </c>
      <c r="C174" s="42">
        <f>'S1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" customHeight="1">
      <c r="A175" s="44">
        <f>'S1 Maquette'!B175</f>
        <v>0</v>
      </c>
      <c r="B175" s="44">
        <f>'S1 Maquette'!C175</f>
        <v>0</v>
      </c>
      <c r="C175" s="42">
        <f>'S1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" customHeight="1">
      <c r="A176" s="44">
        <f>'S1 Maquette'!B176</f>
        <v>0</v>
      </c>
      <c r="B176" s="44">
        <f>'S1 Maquette'!C176</f>
        <v>0</v>
      </c>
      <c r="C176" s="42">
        <f>'S1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" customHeight="1">
      <c r="A177" s="44">
        <f>'S1 Maquette'!B177</f>
        <v>0</v>
      </c>
      <c r="B177" s="44">
        <f>'S1 Maquette'!C177</f>
        <v>0</v>
      </c>
      <c r="C177" s="42">
        <f>'S1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" customHeight="1">
      <c r="A178" s="44">
        <f>'S1 Maquette'!B178</f>
        <v>0</v>
      </c>
      <c r="B178" s="44">
        <f>'S1 Maquette'!C178</f>
        <v>0</v>
      </c>
      <c r="C178" s="42">
        <f>'S1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" customHeight="1">
      <c r="A179" s="44">
        <f>'S1 Maquette'!B179</f>
        <v>0</v>
      </c>
      <c r="B179" s="44">
        <f>'S1 Maquette'!C179</f>
        <v>0</v>
      </c>
      <c r="C179" s="42">
        <f>'S1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" customHeight="1">
      <c r="A180" s="44">
        <f>'S1 Maquette'!B180</f>
        <v>0</v>
      </c>
      <c r="B180" s="44">
        <f>'S1 Maquette'!C180</f>
        <v>0</v>
      </c>
      <c r="C180" s="42">
        <f>'S1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" customHeight="1">
      <c r="A181" s="44">
        <f>'S1 Maquette'!B181</f>
        <v>0</v>
      </c>
      <c r="B181" s="44">
        <f>'S1 Maquette'!C181</f>
        <v>0</v>
      </c>
      <c r="C181" s="42">
        <f>'S1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" customHeight="1">
      <c r="A182" s="44">
        <f>'S1 Maquette'!B182</f>
        <v>0</v>
      </c>
      <c r="B182" s="44">
        <f>'S1 Maquette'!C182</f>
        <v>0</v>
      </c>
      <c r="C182" s="42">
        <f>'S1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" customHeight="1">
      <c r="A183" s="44">
        <f>'S1 Maquette'!B183</f>
        <v>0</v>
      </c>
      <c r="B183" s="44">
        <f>'S1 Maquette'!C183</f>
        <v>0</v>
      </c>
      <c r="C183" s="42">
        <f>'S1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" customHeight="1">
      <c r="A184" s="44">
        <f>'S1 Maquette'!B184</f>
        <v>0</v>
      </c>
      <c r="B184" s="44">
        <f>'S1 Maquette'!C184</f>
        <v>0</v>
      </c>
      <c r="C184" s="42">
        <f>'S1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" customHeight="1">
      <c r="A185" s="44">
        <f>'S1 Maquette'!B185</f>
        <v>0</v>
      </c>
      <c r="B185" s="44">
        <f>'S1 Maquette'!C185</f>
        <v>0</v>
      </c>
      <c r="C185" s="42">
        <f>'S1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" customHeight="1">
      <c r="A186" s="44">
        <f>'S1 Maquette'!B186</f>
        <v>0</v>
      </c>
      <c r="B186" s="44">
        <f>'S1 Maquette'!C186</f>
        <v>0</v>
      </c>
      <c r="C186" s="42">
        <f>'S1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" customHeight="1">
      <c r="A187" s="44">
        <f>'S1 Maquette'!B187</f>
        <v>0</v>
      </c>
      <c r="B187" s="44">
        <f>'S1 Maquette'!C187</f>
        <v>0</v>
      </c>
      <c r="C187" s="42">
        <f>'S1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" customHeight="1">
      <c r="A188" s="44">
        <f>'S1 Maquette'!B188</f>
        <v>0</v>
      </c>
      <c r="B188" s="44">
        <f>'S1 Maquette'!C188</f>
        <v>0</v>
      </c>
      <c r="C188" s="42">
        <f>'S1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" customHeight="1">
      <c r="A189" s="44">
        <f>'S1 Maquette'!B189</f>
        <v>0</v>
      </c>
      <c r="B189" s="44">
        <f>'S1 Maquette'!C189</f>
        <v>0</v>
      </c>
      <c r="C189" s="42">
        <f>'S1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" customHeight="1">
      <c r="A190" s="44">
        <f>'S1 Maquette'!B190</f>
        <v>0</v>
      </c>
      <c r="B190" s="44">
        <f>'S1 Maquette'!C190</f>
        <v>0</v>
      </c>
      <c r="C190" s="42">
        <f>'S1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" customHeight="1">
      <c r="A191" s="44">
        <f>'S1 Maquette'!B191</f>
        <v>0</v>
      </c>
      <c r="B191" s="44">
        <f>'S1 Maquette'!C191</f>
        <v>0</v>
      </c>
      <c r="C191" s="42">
        <f>'S1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" customHeight="1">
      <c r="A192" s="44">
        <f>'S1 Maquette'!B192</f>
        <v>0</v>
      </c>
      <c r="B192" s="44">
        <f>'S1 Maquette'!C192</f>
        <v>0</v>
      </c>
      <c r="C192" s="42">
        <f>'S1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" customHeight="1">
      <c r="A193" s="44">
        <f>'S1 Maquette'!B193</f>
        <v>0</v>
      </c>
      <c r="B193" s="44">
        <f>'S1 Maquette'!C193</f>
        <v>0</v>
      </c>
      <c r="C193" s="42">
        <f>'S1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" customHeight="1">
      <c r="A194" s="44">
        <f>'S1 Maquette'!B194</f>
        <v>0</v>
      </c>
      <c r="B194" s="44">
        <f>'S1 Maquette'!C194</f>
        <v>0</v>
      </c>
      <c r="C194" s="42">
        <f>'S1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" customHeight="1">
      <c r="A195" s="44">
        <f>'S1 Maquette'!B195</f>
        <v>0</v>
      </c>
      <c r="B195" s="44">
        <f>'S1 Maquette'!C195</f>
        <v>0</v>
      </c>
      <c r="C195" s="42">
        <f>'S1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" customHeight="1">
      <c r="A196" s="44">
        <f>'S1 Maquette'!B196</f>
        <v>0</v>
      </c>
      <c r="B196" s="44">
        <f>'S1 Maquette'!C196</f>
        <v>0</v>
      </c>
      <c r="C196" s="42">
        <f>'S1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" customHeight="1">
      <c r="A197" s="44">
        <f>'S1 Maquette'!B197</f>
        <v>0</v>
      </c>
      <c r="B197" s="44">
        <f>'S1 Maquette'!C197</f>
        <v>0</v>
      </c>
      <c r="C197" s="42">
        <f>'S1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" customHeight="1">
      <c r="A198" s="44">
        <f>'S1 Maquette'!B198</f>
        <v>0</v>
      </c>
      <c r="B198" s="44">
        <f>'S1 Maquette'!C198</f>
        <v>0</v>
      </c>
      <c r="C198" s="42">
        <f>'S1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" customHeight="1">
      <c r="A199" s="44">
        <f>'S1 Maquette'!B199</f>
        <v>0</v>
      </c>
      <c r="B199" s="44">
        <f>'S1 Maquette'!C199</f>
        <v>0</v>
      </c>
      <c r="C199" s="42">
        <f>'S1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" customHeight="1">
      <c r="A200" s="44">
        <f>'S1 Maquette'!B200</f>
        <v>0</v>
      </c>
      <c r="B200" s="44">
        <f>'S1 Maquette'!C200</f>
        <v>0</v>
      </c>
      <c r="C200" s="42">
        <f>'S1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" customHeight="1">
      <c r="A201" s="44">
        <f>'S1 Maquette'!B201</f>
        <v>0</v>
      </c>
      <c r="B201" s="44">
        <f>'S1 Maquette'!C201</f>
        <v>0</v>
      </c>
      <c r="C201" s="42">
        <f>'S1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" customHeight="1">
      <c r="A202" s="44">
        <f>'S1 Maquette'!B202</f>
        <v>0</v>
      </c>
      <c r="B202" s="44">
        <f>'S1 Maquette'!C202</f>
        <v>0</v>
      </c>
      <c r="C202" s="42">
        <f>'S1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" customHeight="1">
      <c r="A203" s="44">
        <f>'S1 Maquette'!B203</f>
        <v>0</v>
      </c>
      <c r="B203" s="44">
        <f>'S1 Maquette'!C203</f>
        <v>0</v>
      </c>
      <c r="C203" s="42">
        <f>'S1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" customHeight="1">
      <c r="A204" s="44">
        <f>'S1 Maquette'!B204</f>
        <v>0</v>
      </c>
      <c r="B204" s="44">
        <f>'S1 Maquette'!C204</f>
        <v>0</v>
      </c>
      <c r="C204" s="42">
        <f>'S1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" customHeight="1">
      <c r="A205" s="44">
        <f>'S1 Maquette'!B205</f>
        <v>0</v>
      </c>
      <c r="B205" s="44">
        <f>'S1 Maquette'!C205</f>
        <v>0</v>
      </c>
      <c r="C205" s="42">
        <f>'S1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" customHeight="1">
      <c r="A206" s="44">
        <f>'S1 Maquette'!B206</f>
        <v>0</v>
      </c>
      <c r="B206" s="44">
        <f>'S1 Maquette'!C206</f>
        <v>0</v>
      </c>
      <c r="C206" s="42">
        <f>'S1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" customHeight="1">
      <c r="A207" s="44">
        <f>'S1 Maquette'!B207</f>
        <v>0</v>
      </c>
      <c r="B207" s="44">
        <f>'S1 Maquette'!C207</f>
        <v>0</v>
      </c>
      <c r="C207" s="42">
        <f>'S1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" customHeight="1">
      <c r="A208" s="44">
        <f>'S1 Maquette'!B208</f>
        <v>0</v>
      </c>
      <c r="B208" s="44">
        <f>'S1 Maquette'!C208</f>
        <v>0</v>
      </c>
      <c r="C208" s="42">
        <f>'S1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" customHeight="1">
      <c r="A209" s="44">
        <f>'S1 Maquette'!B209</f>
        <v>0</v>
      </c>
      <c r="B209" s="44">
        <f>'S1 Maquette'!C209</f>
        <v>0</v>
      </c>
      <c r="C209" s="42">
        <f>'S1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" customHeight="1">
      <c r="A210" s="44">
        <f>'S1 Maquette'!B210</f>
        <v>0</v>
      </c>
      <c r="B210" s="44">
        <f>'S1 Maquette'!C210</f>
        <v>0</v>
      </c>
      <c r="C210" s="42">
        <f>'S1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" customHeight="1">
      <c r="A211" s="44">
        <f>'S1 Maquette'!B211</f>
        <v>0</v>
      </c>
      <c r="B211" s="44">
        <f>'S1 Maquette'!C211</f>
        <v>0</v>
      </c>
      <c r="C211" s="42">
        <f>'S1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" customHeight="1">
      <c r="A212" s="44">
        <f>'S1 Maquette'!B212</f>
        <v>0</v>
      </c>
      <c r="B212" s="44">
        <f>'S1 Maquette'!C212</f>
        <v>0</v>
      </c>
      <c r="C212" s="42">
        <f>'S1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" customHeight="1">
      <c r="A213" s="44">
        <f>'S1 Maquette'!B213</f>
        <v>0</v>
      </c>
      <c r="B213" s="44">
        <f>'S1 Maquette'!C213</f>
        <v>0</v>
      </c>
      <c r="C213" s="42">
        <f>'S1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" customHeight="1">
      <c r="A214" s="44">
        <f>'S1 Maquette'!B214</f>
        <v>0</v>
      </c>
      <c r="B214" s="44">
        <f>'S1 Maquette'!C214</f>
        <v>0</v>
      </c>
      <c r="C214" s="42">
        <f>'S1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" customHeight="1">
      <c r="A215" s="44">
        <f>'S1 Maquette'!B215</f>
        <v>0</v>
      </c>
      <c r="B215" s="44">
        <f>'S1 Maquette'!C215</f>
        <v>0</v>
      </c>
      <c r="C215" s="42">
        <f>'S1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" customHeight="1">
      <c r="A216" s="44">
        <f>'S1 Maquette'!B216</f>
        <v>0</v>
      </c>
      <c r="B216" s="44">
        <f>'S1 Maquette'!C216</f>
        <v>0</v>
      </c>
      <c r="C216" s="42">
        <f>'S1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" customHeight="1">
      <c r="A217" s="44">
        <f>'S1 Maquette'!B217</f>
        <v>0</v>
      </c>
      <c r="B217" s="44">
        <f>'S1 Maquette'!C217</f>
        <v>0</v>
      </c>
      <c r="C217" s="42">
        <f>'S1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" customHeight="1">
      <c r="A218" s="44">
        <f>'S1 Maquette'!B218</f>
        <v>0</v>
      </c>
      <c r="B218" s="44">
        <f>'S1 Maquette'!C218</f>
        <v>0</v>
      </c>
      <c r="C218" s="42">
        <f>'S1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" customHeight="1">
      <c r="A219" s="44">
        <f>'S1 Maquette'!B219</f>
        <v>0</v>
      </c>
      <c r="B219" s="44">
        <f>'S1 Maquette'!C219</f>
        <v>0</v>
      </c>
      <c r="C219" s="42">
        <f>'S1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" customHeight="1">
      <c r="A220" s="44">
        <f>'S1 Maquette'!B220</f>
        <v>0</v>
      </c>
      <c r="B220" s="44">
        <f>'S1 Maquette'!C220</f>
        <v>0</v>
      </c>
      <c r="C220" s="42">
        <f>'S1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" customHeight="1">
      <c r="A221" s="44">
        <f>'S1 Maquette'!B221</f>
        <v>0</v>
      </c>
      <c r="B221" s="44">
        <f>'S1 Maquette'!C221</f>
        <v>0</v>
      </c>
      <c r="C221" s="42">
        <f>'S1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" customHeight="1">
      <c r="A222" s="44">
        <f>'S1 Maquette'!B222</f>
        <v>0</v>
      </c>
      <c r="B222" s="44">
        <f>'S1 Maquette'!C222</f>
        <v>0</v>
      </c>
      <c r="C222" s="42">
        <f>'S1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" customHeight="1">
      <c r="A223" s="44">
        <f>'S1 Maquette'!B223</f>
        <v>0</v>
      </c>
      <c r="B223" s="44">
        <f>'S1 Maquette'!C223</f>
        <v>0</v>
      </c>
      <c r="C223" s="42">
        <f>'S1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" customHeight="1">
      <c r="A224" s="44">
        <f>'S1 Maquette'!B224</f>
        <v>0</v>
      </c>
      <c r="B224" s="44">
        <f>'S1 Maquette'!C224</f>
        <v>0</v>
      </c>
      <c r="C224" s="42">
        <f>'S1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" customHeight="1">
      <c r="A225" s="44">
        <f>'S1 Maquette'!B225</f>
        <v>0</v>
      </c>
      <c r="B225" s="44">
        <f>'S1 Maquette'!C225</f>
        <v>0</v>
      </c>
      <c r="C225" s="42">
        <f>'S1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" customHeight="1">
      <c r="A226" s="44">
        <f>'S1 Maquette'!B226</f>
        <v>0</v>
      </c>
      <c r="B226" s="44">
        <f>'S1 Maquette'!C226</f>
        <v>0</v>
      </c>
      <c r="C226" s="42">
        <f>'S1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" customHeight="1">
      <c r="A227" s="44">
        <f>'S1 Maquette'!B227</f>
        <v>0</v>
      </c>
      <c r="B227" s="44">
        <f>'S1 Maquette'!C227</f>
        <v>0</v>
      </c>
      <c r="C227" s="42">
        <f>'S1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" customHeight="1">
      <c r="A228" s="44">
        <f>'S1 Maquette'!B228</f>
        <v>0</v>
      </c>
      <c r="B228" s="44">
        <f>'S1 Maquette'!C228</f>
        <v>0</v>
      </c>
      <c r="C228" s="42">
        <f>'S1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" customHeight="1">
      <c r="A229" s="44">
        <f>'S1 Maquette'!B229</f>
        <v>0</v>
      </c>
      <c r="B229" s="44">
        <f>'S1 Maquette'!C229</f>
        <v>0</v>
      </c>
      <c r="C229" s="42">
        <f>'S1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" customHeight="1">
      <c r="A230" s="44">
        <f>'S1 Maquette'!B230</f>
        <v>0</v>
      </c>
      <c r="B230" s="44">
        <f>'S1 Maquette'!C230</f>
        <v>0</v>
      </c>
      <c r="C230" s="42">
        <f>'S1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" customHeight="1">
      <c r="A231" s="44">
        <f>'S1 Maquette'!B231</f>
        <v>0</v>
      </c>
      <c r="B231" s="44">
        <f>'S1 Maquette'!C231</f>
        <v>0</v>
      </c>
      <c r="C231" s="42">
        <f>'S1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" customHeight="1">
      <c r="A232" s="44">
        <f>'S1 Maquette'!B232</f>
        <v>0</v>
      </c>
      <c r="B232" s="44">
        <f>'S1 Maquette'!C232</f>
        <v>0</v>
      </c>
      <c r="C232" s="42">
        <f>'S1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" customHeight="1">
      <c r="A233" s="44">
        <f>'S1 Maquette'!B233</f>
        <v>0</v>
      </c>
      <c r="B233" s="44">
        <f>'S1 Maquette'!C233</f>
        <v>0</v>
      </c>
      <c r="C233" s="42">
        <f>'S1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" customHeight="1">
      <c r="A234" s="44">
        <f>'S1 Maquette'!B234</f>
        <v>0</v>
      </c>
      <c r="B234" s="44">
        <f>'S1 Maquette'!C234</f>
        <v>0</v>
      </c>
      <c r="C234" s="42">
        <f>'S1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" customHeight="1">
      <c r="A235" s="44">
        <f>'S1 Maquette'!B235</f>
        <v>0</v>
      </c>
      <c r="B235" s="44">
        <f>'S1 Maquette'!C235</f>
        <v>0</v>
      </c>
      <c r="C235" s="42">
        <f>'S1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" customHeight="1">
      <c r="A236" s="44">
        <f>'S1 Maquette'!B236</f>
        <v>0</v>
      </c>
      <c r="B236" s="44">
        <f>'S1 Maquette'!C236</f>
        <v>0</v>
      </c>
      <c r="C236" s="42">
        <f>'S1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" customHeight="1">
      <c r="A237" s="44">
        <f>'S1 Maquette'!B237</f>
        <v>0</v>
      </c>
      <c r="B237" s="44">
        <f>'S1 Maquette'!C237</f>
        <v>0</v>
      </c>
      <c r="C237" s="42">
        <f>'S1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" customHeight="1">
      <c r="A238" s="44">
        <f>'S1 Maquette'!B238</f>
        <v>0</v>
      </c>
      <c r="B238" s="44">
        <f>'S1 Maquette'!C238</f>
        <v>0</v>
      </c>
      <c r="C238" s="42">
        <f>'S1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" customHeight="1">
      <c r="A239" s="44">
        <f>'S1 Maquette'!B239</f>
        <v>0</v>
      </c>
      <c r="B239" s="44">
        <f>'S1 Maquette'!C239</f>
        <v>0</v>
      </c>
      <c r="C239" s="42">
        <f>'S1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" customHeight="1">
      <c r="A240" s="44">
        <f>'S1 Maquette'!B240</f>
        <v>0</v>
      </c>
      <c r="B240" s="44">
        <f>'S1 Maquette'!C240</f>
        <v>0</v>
      </c>
      <c r="C240" s="42">
        <f>'S1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" customHeight="1">
      <c r="A241" s="44">
        <f>'S1 Maquette'!B241</f>
        <v>0</v>
      </c>
      <c r="B241" s="44">
        <f>'S1 Maquette'!C241</f>
        <v>0</v>
      </c>
      <c r="C241" s="42">
        <f>'S1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" customHeight="1">
      <c r="A242" s="44">
        <f>'S1 Maquette'!B242</f>
        <v>0</v>
      </c>
      <c r="B242" s="44">
        <f>'S1 Maquette'!C242</f>
        <v>0</v>
      </c>
      <c r="C242" s="42">
        <f>'S1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" customHeight="1">
      <c r="A243" s="44">
        <f>'S1 Maquette'!B243</f>
        <v>0</v>
      </c>
      <c r="B243" s="44">
        <f>'S1 Maquette'!C243</f>
        <v>0</v>
      </c>
      <c r="C243" s="42">
        <f>'S1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" customHeight="1">
      <c r="A244" s="44">
        <f>'S1 Maquette'!B244</f>
        <v>0</v>
      </c>
      <c r="B244" s="44">
        <f>'S1 Maquette'!C244</f>
        <v>0</v>
      </c>
      <c r="C244" s="42">
        <f>'S1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" customHeight="1">
      <c r="A245" s="44">
        <f>'S1 Maquette'!B245</f>
        <v>0</v>
      </c>
      <c r="B245" s="44">
        <f>'S1 Maquette'!C245</f>
        <v>0</v>
      </c>
      <c r="C245" s="42">
        <f>'S1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" customHeight="1">
      <c r="A246" s="44">
        <f>'S1 Maquette'!B246</f>
        <v>0</v>
      </c>
      <c r="B246" s="44">
        <f>'S1 Maquette'!C246</f>
        <v>0</v>
      </c>
      <c r="C246" s="42">
        <f>'S1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" customHeight="1">
      <c r="A247" s="44">
        <f>'S1 Maquette'!B247</f>
        <v>0</v>
      </c>
      <c r="B247" s="44">
        <f>'S1 Maquette'!C247</f>
        <v>0</v>
      </c>
      <c r="C247" s="42">
        <f>'S1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" customHeight="1">
      <c r="A248" s="44">
        <f>'S1 Maquette'!B248</f>
        <v>0</v>
      </c>
      <c r="B248" s="44">
        <f>'S1 Maquette'!C248</f>
        <v>0</v>
      </c>
      <c r="C248" s="42">
        <f>'S1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" customHeight="1">
      <c r="A249" s="44">
        <f>'S1 Maquette'!B249</f>
        <v>0</v>
      </c>
      <c r="B249" s="44">
        <f>'S1 Maquette'!C249</f>
        <v>0</v>
      </c>
      <c r="C249" s="42">
        <f>'S1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" customHeight="1">
      <c r="A250" s="44">
        <f>'S1 Maquette'!B250</f>
        <v>0</v>
      </c>
      <c r="B250" s="44">
        <f>'S1 Maquette'!C250</f>
        <v>0</v>
      </c>
      <c r="C250" s="42">
        <f>'S1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" customHeight="1">
      <c r="A251" s="44">
        <f>'S1 Maquette'!B251</f>
        <v>0</v>
      </c>
      <c r="B251" s="44">
        <f>'S1 Maquette'!C251</f>
        <v>0</v>
      </c>
      <c r="C251" s="42">
        <f>'S1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" customHeight="1">
      <c r="A252" s="44">
        <f>'S1 Maquette'!B252</f>
        <v>0</v>
      </c>
      <c r="B252" s="44">
        <f>'S1 Maquette'!C252</f>
        <v>0</v>
      </c>
      <c r="C252" s="42">
        <f>'S1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" customHeight="1">
      <c r="A253" s="44">
        <f>'S1 Maquette'!B253</f>
        <v>0</v>
      </c>
      <c r="B253" s="44">
        <f>'S1 Maquette'!C253</f>
        <v>0</v>
      </c>
      <c r="C253" s="42">
        <f>'S1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" customHeight="1">
      <c r="A254" s="44">
        <f>'S1 Maquette'!B254</f>
        <v>0</v>
      </c>
      <c r="B254" s="44">
        <f>'S1 Maquette'!C254</f>
        <v>0</v>
      </c>
      <c r="C254" s="42">
        <f>'S1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" customHeight="1">
      <c r="A255" s="44">
        <f>'S1 Maquette'!B255</f>
        <v>0</v>
      </c>
      <c r="B255" s="44">
        <f>'S1 Maquette'!C255</f>
        <v>0</v>
      </c>
      <c r="C255" s="42">
        <f>'S1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" customHeight="1">
      <c r="A256" s="44">
        <f>'S1 Maquette'!B256</f>
        <v>0</v>
      </c>
      <c r="B256" s="44">
        <f>'S1 Maquette'!C256</f>
        <v>0</v>
      </c>
      <c r="C256" s="42">
        <f>'S1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" customHeight="1">
      <c r="A257" s="44">
        <f>'S1 Maquette'!B257</f>
        <v>0</v>
      </c>
      <c r="B257" s="44">
        <f>'S1 Maquette'!C257</f>
        <v>0</v>
      </c>
      <c r="C257" s="42">
        <f>'S1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" customHeight="1">
      <c r="A258" s="44">
        <f>'S1 Maquette'!B258</f>
        <v>0</v>
      </c>
      <c r="B258" s="44">
        <f>'S1 Maquette'!C258</f>
        <v>0</v>
      </c>
      <c r="C258" s="42">
        <f>'S1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" customHeight="1">
      <c r="A259" s="44">
        <f>'S1 Maquette'!B259</f>
        <v>0</v>
      </c>
      <c r="B259" s="44">
        <f>'S1 Maquette'!C259</f>
        <v>0</v>
      </c>
      <c r="C259" s="42">
        <f>'S1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" customHeight="1">
      <c r="A260" s="44">
        <f>'S1 Maquette'!B260</f>
        <v>0</v>
      </c>
      <c r="B260" s="44">
        <f>'S1 Maquette'!C260</f>
        <v>0</v>
      </c>
      <c r="C260" s="42">
        <f>'S1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" customHeight="1">
      <c r="A261" s="44">
        <f>'S1 Maquette'!B261</f>
        <v>0</v>
      </c>
      <c r="B261" s="44">
        <f>'S1 Maquette'!C261</f>
        <v>0</v>
      </c>
      <c r="C261" s="42">
        <f>'S1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" customHeight="1">
      <c r="A262" s="44">
        <f>'S1 Maquette'!B262</f>
        <v>0</v>
      </c>
      <c r="B262" s="44">
        <f>'S1 Maquette'!C262</f>
        <v>0</v>
      </c>
      <c r="C262" s="42">
        <f>'S1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" customHeight="1">
      <c r="A263" s="44">
        <f>'S1 Maquette'!B263</f>
        <v>0</v>
      </c>
      <c r="B263" s="44">
        <f>'S1 Maquette'!C263</f>
        <v>0</v>
      </c>
      <c r="C263" s="42">
        <f>'S1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" customHeight="1">
      <c r="A264" s="44">
        <f>'S1 Maquette'!B264</f>
        <v>0</v>
      </c>
      <c r="B264" s="44">
        <f>'S1 Maquette'!C264</f>
        <v>0</v>
      </c>
      <c r="C264" s="42">
        <f>'S1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" customHeight="1">
      <c r="A265" s="44">
        <f>'S1 Maquette'!B265</f>
        <v>0</v>
      </c>
      <c r="B265" s="44">
        <f>'S1 Maquette'!C265</f>
        <v>0</v>
      </c>
      <c r="C265" s="42">
        <f>'S1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" customHeight="1">
      <c r="A266" s="44">
        <f>'S1 Maquette'!B266</f>
        <v>0</v>
      </c>
      <c r="B266" s="44">
        <f>'S1 Maquette'!C266</f>
        <v>0</v>
      </c>
      <c r="C266" s="42">
        <f>'S1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" customHeight="1">
      <c r="A267" s="44">
        <f>'S1 Maquette'!B267</f>
        <v>0</v>
      </c>
      <c r="B267" s="44">
        <f>'S1 Maquette'!C267</f>
        <v>0</v>
      </c>
      <c r="C267" s="42">
        <f>'S1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" customHeight="1">
      <c r="A268" s="44">
        <f>'S1 Maquette'!B268</f>
        <v>0</v>
      </c>
      <c r="B268" s="44">
        <f>'S1 Maquette'!C268</f>
        <v>0</v>
      </c>
      <c r="C268" s="42">
        <f>'S1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" customHeight="1">
      <c r="A269" s="44">
        <f>'S1 Maquette'!B269</f>
        <v>0</v>
      </c>
      <c r="B269" s="44">
        <f>'S1 Maquette'!C269</f>
        <v>0</v>
      </c>
      <c r="C269" s="42">
        <f>'S1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" customHeight="1">
      <c r="A270" s="44">
        <f>'S1 Maquette'!B270</f>
        <v>0</v>
      </c>
      <c r="B270" s="44">
        <f>'S1 Maquette'!C270</f>
        <v>0</v>
      </c>
      <c r="C270" s="42">
        <f>'S1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" customHeight="1">
      <c r="A271" s="44">
        <f>'S1 Maquette'!B271</f>
        <v>0</v>
      </c>
      <c r="B271" s="44">
        <f>'S1 Maquette'!C271</f>
        <v>0</v>
      </c>
      <c r="C271" s="42">
        <f>'S1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" customHeight="1">
      <c r="A272" s="44">
        <f>'S1 Maquette'!B272</f>
        <v>0</v>
      </c>
      <c r="B272" s="44">
        <f>'S1 Maquette'!C272</f>
        <v>0</v>
      </c>
      <c r="C272" s="42">
        <f>'S1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" customHeight="1">
      <c r="A273" s="44">
        <f>'S1 Maquette'!B273</f>
        <v>0</v>
      </c>
      <c r="B273" s="44">
        <f>'S1 Maquette'!C273</f>
        <v>0</v>
      </c>
      <c r="C273" s="42">
        <f>'S1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" customHeight="1">
      <c r="A274" s="44">
        <f>'S1 Maquette'!B274</f>
        <v>0</v>
      </c>
      <c r="B274" s="44">
        <f>'S1 Maquette'!C274</f>
        <v>0</v>
      </c>
      <c r="C274" s="42">
        <f>'S1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" customHeight="1">
      <c r="A275" s="44">
        <f>'S1 Maquette'!B275</f>
        <v>0</v>
      </c>
      <c r="B275" s="44">
        <f>'S1 Maquette'!C275</f>
        <v>0</v>
      </c>
      <c r="C275" s="42">
        <f>'S1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" customHeight="1">
      <c r="A276" s="44">
        <f>'S1 Maquette'!B276</f>
        <v>0</v>
      </c>
      <c r="B276" s="44">
        <f>'S1 Maquette'!C276</f>
        <v>0</v>
      </c>
      <c r="C276" s="42">
        <f>'S1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" customHeight="1">
      <c r="A277" s="44">
        <f>'S1 Maquette'!B277</f>
        <v>0</v>
      </c>
      <c r="B277" s="44">
        <f>'S1 Maquette'!C277</f>
        <v>0</v>
      </c>
      <c r="C277" s="42">
        <f>'S1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" customHeight="1">
      <c r="A278" s="44">
        <f>'S1 Maquette'!B278</f>
        <v>0</v>
      </c>
      <c r="B278" s="44">
        <f>'S1 Maquette'!C278</f>
        <v>0</v>
      </c>
      <c r="C278" s="42">
        <f>'S1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" customHeight="1">
      <c r="A279" s="44">
        <f>'S1 Maquette'!B279</f>
        <v>0</v>
      </c>
      <c r="B279" s="44">
        <f>'S1 Maquette'!C279</f>
        <v>0</v>
      </c>
      <c r="C279" s="42">
        <f>'S1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" customHeight="1">
      <c r="A280" s="44">
        <f>'S1 Maquette'!B280</f>
        <v>0</v>
      </c>
      <c r="B280" s="44">
        <f>'S1 Maquette'!C280</f>
        <v>0</v>
      </c>
      <c r="C280" s="42">
        <f>'S1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" customHeight="1">
      <c r="A281" s="44">
        <f>'S1 Maquette'!B281</f>
        <v>0</v>
      </c>
      <c r="B281" s="44">
        <f>'S1 Maquette'!C281</f>
        <v>0</v>
      </c>
      <c r="C281" s="42">
        <f>'S1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" customHeight="1">
      <c r="A282" s="44">
        <f>'S1 Maquette'!B282</f>
        <v>0</v>
      </c>
      <c r="B282" s="44">
        <f>'S1 Maquette'!C282</f>
        <v>0</v>
      </c>
      <c r="C282" s="42">
        <f>'S1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" customHeight="1">
      <c r="A283" s="44">
        <f>'S1 Maquette'!B283</f>
        <v>0</v>
      </c>
      <c r="B283" s="44">
        <f>'S1 Maquette'!C283</f>
        <v>0</v>
      </c>
      <c r="C283" s="42">
        <f>'S1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" customHeight="1">
      <c r="A284" s="44">
        <f>'S1 Maquette'!B284</f>
        <v>0</v>
      </c>
      <c r="B284" s="44">
        <f>'S1 Maquette'!C284</f>
        <v>0</v>
      </c>
      <c r="C284" s="42">
        <f>'S1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" customHeight="1">
      <c r="A285" s="44">
        <f>'S1 Maquette'!B285</f>
        <v>0</v>
      </c>
      <c r="B285" s="44">
        <f>'S1 Maquette'!C285</f>
        <v>0</v>
      </c>
      <c r="C285" s="42">
        <f>'S1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" customHeight="1">
      <c r="A286" s="44">
        <f>'S1 Maquette'!B286</f>
        <v>0</v>
      </c>
      <c r="B286" s="44">
        <f>'S1 Maquette'!C286</f>
        <v>0</v>
      </c>
      <c r="C286" s="42">
        <f>'S1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" customHeight="1">
      <c r="A287" s="44">
        <f>'S1 Maquette'!B287</f>
        <v>0</v>
      </c>
      <c r="B287" s="44">
        <f>'S1 Maquette'!C287</f>
        <v>0</v>
      </c>
      <c r="C287" s="42">
        <f>'S1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" customHeight="1">
      <c r="A288" s="44">
        <f>'S1 Maquette'!B288</f>
        <v>0</v>
      </c>
      <c r="B288" s="44">
        <f>'S1 Maquette'!C288</f>
        <v>0</v>
      </c>
      <c r="C288" s="42">
        <f>'S1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" customHeight="1">
      <c r="A289" s="44">
        <f>'S1 Maquette'!B289</f>
        <v>0</v>
      </c>
      <c r="B289" s="44">
        <f>'S1 Maquette'!C289</f>
        <v>0</v>
      </c>
      <c r="C289" s="42">
        <f>'S1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" customHeight="1">
      <c r="A290" s="44">
        <f>'S1 Maquette'!B290</f>
        <v>0</v>
      </c>
      <c r="B290" s="44">
        <f>'S1 Maquette'!C290</f>
        <v>0</v>
      </c>
      <c r="C290" s="42">
        <f>'S1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" customHeight="1">
      <c r="A291" s="44">
        <f>'S1 Maquette'!B291</f>
        <v>0</v>
      </c>
      <c r="B291" s="44">
        <f>'S1 Maquette'!C291</f>
        <v>0</v>
      </c>
      <c r="C291" s="42">
        <f>'S1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" customHeight="1">
      <c r="A292" s="44">
        <f>'S1 Maquette'!B292</f>
        <v>0</v>
      </c>
      <c r="B292" s="44">
        <f>'S1 Maquette'!C292</f>
        <v>0</v>
      </c>
      <c r="C292" s="42">
        <f>'S1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" customHeight="1">
      <c r="A293" s="44">
        <f>'S1 Maquette'!B293</f>
        <v>0</v>
      </c>
      <c r="B293" s="44">
        <f>'S1 Maquette'!C293</f>
        <v>0</v>
      </c>
      <c r="C293" s="42">
        <f>'S1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" customHeight="1">
      <c r="A294" s="44">
        <f>'S1 Maquette'!B294</f>
        <v>0</v>
      </c>
      <c r="B294" s="44">
        <f>'S1 Maquette'!C294</f>
        <v>0</v>
      </c>
      <c r="C294" s="42">
        <f>'S1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" customHeight="1">
      <c r="A295" s="44">
        <f>'S1 Maquette'!B295</f>
        <v>0</v>
      </c>
      <c r="B295" s="44">
        <f>'S1 Maquette'!C295</f>
        <v>0</v>
      </c>
      <c r="C295" s="42">
        <f>'S1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" customHeight="1">
      <c r="A296" s="44">
        <f>'S1 Maquette'!B296</f>
        <v>0</v>
      </c>
      <c r="B296" s="44">
        <f>'S1 Maquette'!C296</f>
        <v>0</v>
      </c>
      <c r="C296" s="42">
        <f>'S1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" customHeight="1">
      <c r="A297" s="44">
        <f>'S1 Maquette'!B297</f>
        <v>0</v>
      </c>
      <c r="B297" s="44">
        <f>'S1 Maquette'!C297</f>
        <v>0</v>
      </c>
      <c r="C297" s="42">
        <f>'S1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" customHeight="1">
      <c r="A298" s="44">
        <f>'S1 Maquette'!B298</f>
        <v>0</v>
      </c>
      <c r="B298" s="44">
        <f>'S1 Maquette'!C298</f>
        <v>0</v>
      </c>
      <c r="C298" s="42">
        <f>'S1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" customHeight="1">
      <c r="A299" s="44">
        <f>'S1 Maquette'!B299</f>
        <v>0</v>
      </c>
      <c r="B299" s="44">
        <f>'S1 Maquette'!C299</f>
        <v>0</v>
      </c>
      <c r="C299" s="42">
        <f>'S1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" customHeight="1">
      <c r="A300" s="44">
        <f>'S1 Maquette'!B300</f>
        <v>0</v>
      </c>
      <c r="B300" s="44">
        <f>'S1 Maquette'!C300</f>
        <v>0</v>
      </c>
      <c r="C300" s="42">
        <f>'S1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</mergeCells>
  <conditionalFormatting sqref="A1:A7 A12:A17 A301:A999">
    <cfRule type="expression" dxfId="273" priority="9">
      <formula>$C1="Parcours Pédagogique"</formula>
    </cfRule>
    <cfRule type="expression" dxfId="272" priority="10">
      <formula>$C1="BLOC"</formula>
    </cfRule>
    <cfRule type="expression" dxfId="271" priority="11">
      <formula>$C1="OPTION"</formula>
    </cfRule>
  </conditionalFormatting>
  <conditionalFormatting sqref="T18 A18:S300">
    <cfRule type="expression" dxfId="270" priority="20">
      <formula>$C18="Modification MCC"</formula>
    </cfRule>
  </conditionalFormatting>
  <conditionalFormatting sqref="B1:S7 C8:S9 C10 E10 J10:S11 B12:M12 P12 B13:L13 B14:N14 P14:S17 B15:M17 B301:S999">
    <cfRule type="expression" dxfId="269" priority="13">
      <formula>$D1="Modification"</formula>
    </cfRule>
    <cfRule type="expression" dxfId="268" priority="14">
      <formula>$D1="Création"</formula>
    </cfRule>
    <cfRule type="expression" dxfId="267" priority="15">
      <formula>$D1="Fermeture"</formula>
    </cfRule>
  </conditionalFormatting>
  <conditionalFormatting sqref="B1:S7 C8:S9 J10:S11 B12:M12 B13:L13 B14:N14 B15:M17 B301:S999 P14:S17 C10 E10 P12">
    <cfRule type="expression" dxfId="266" priority="12">
      <formula>$D1="Modification MCC"</formula>
    </cfRule>
  </conditionalFormatting>
  <conditionalFormatting sqref="C1:S9 C10 E10 J10:S11 C12:S1001">
    <cfRule type="expression" dxfId="265" priority="1">
      <formula>$B1="Option"</formula>
    </cfRule>
  </conditionalFormatting>
  <conditionalFormatting sqref="J1:J1001">
    <cfRule type="expression" dxfId="264" priority="6">
      <formula>$I1="NON"</formula>
    </cfRule>
  </conditionalFormatting>
  <conditionalFormatting sqref="L18:L300">
    <cfRule type="expression" dxfId="263" priority="30">
      <formula>$K18="CCI (CC Intégral)"</formula>
    </cfRule>
  </conditionalFormatting>
  <conditionalFormatting sqref="M1:M1001 L18:L300">
    <cfRule type="expression" dxfId="262" priority="28">
      <formula>$K1="CT (Contrôle terminal)"</formula>
    </cfRule>
  </conditionalFormatting>
  <conditionalFormatting sqref="N1:O1001">
    <cfRule type="expression" dxfId="261" priority="4">
      <formula>$K1="CCI (CC Intégral)"</formula>
    </cfRule>
  </conditionalFormatting>
  <conditionalFormatting sqref="Q1:R1001">
    <cfRule type="expression" dxfId="260" priority="3">
      <formula>$P1="Autres"</formula>
    </cfRule>
  </conditionalFormatting>
  <conditionalFormatting sqref="T18 S1:S1001">
    <cfRule type="expression" dxfId="259" priority="2">
      <formula>$P1="CT (Contrôle terminal)"</formula>
    </cfRule>
  </conditionalFormatting>
  <conditionalFormatting sqref="T18 A18:S300">
    <cfRule type="expression" dxfId="258" priority="21">
      <formula>$C18="Modification"</formula>
    </cfRule>
    <cfRule type="expression" dxfId="257" priority="22">
      <formula>$C18="Création"</formula>
    </cfRule>
    <cfRule type="expression" dxfId="256" priority="23">
      <formula>$C18="Fermeture"</formula>
    </cfRule>
  </conditionalFormatting>
  <dataValidations count="6">
    <dataValidation type="list" allowBlank="1" showInputMessage="1" showErrorMessage="1" sqref="E19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zoomScale="70" zoomScaleNormal="70" zoomScalePageLayoutView="70" workbookViewId="0">
      <pane ySplit="18" topLeftCell="A36" activePane="bottomLeft" state="frozen"/>
      <selection pane="bottomLeft" activeCell="B37" sqref="B37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42"/>
      <c r="B1" s="142"/>
      <c r="C1" s="142"/>
      <c r="D1" s="142"/>
      <c r="E1" s="142"/>
      <c r="F1" s="142"/>
      <c r="G1" s="142"/>
      <c r="H1" s="142"/>
      <c r="I1" s="142"/>
      <c r="J1" s="142"/>
    </row>
    <row r="2" spans="1:10">
      <c r="A2" s="142"/>
      <c r="B2" s="142"/>
      <c r="C2" s="142"/>
      <c r="D2" s="142"/>
      <c r="E2" s="142"/>
      <c r="F2" s="142"/>
      <c r="G2" s="142"/>
      <c r="H2" s="142"/>
      <c r="I2" s="142"/>
      <c r="J2" s="142"/>
    </row>
    <row r="3" spans="1:10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>
      <c r="A4" s="142"/>
      <c r="B4" s="142"/>
      <c r="C4" s="142"/>
      <c r="D4" s="142"/>
      <c r="E4" s="142"/>
      <c r="F4" s="142"/>
      <c r="G4" s="142"/>
      <c r="H4" s="142"/>
      <c r="I4" s="142"/>
      <c r="J4" s="142"/>
    </row>
    <row r="5" spans="1:10">
      <c r="A5" s="142"/>
      <c r="B5" s="142"/>
      <c r="C5" s="142"/>
      <c r="D5" s="142"/>
      <c r="E5" s="142"/>
      <c r="F5" s="142"/>
      <c r="G5" s="142"/>
      <c r="H5" s="142"/>
      <c r="I5" s="142"/>
      <c r="J5" s="142"/>
    </row>
    <row r="6" spans="1:10">
      <c r="A6" s="142"/>
      <c r="B6" s="142"/>
      <c r="C6" s="142"/>
      <c r="D6" s="142"/>
      <c r="E6" s="142"/>
      <c r="F6" s="142"/>
      <c r="G6" s="142"/>
      <c r="H6" s="142"/>
      <c r="I6" s="142"/>
      <c r="J6" s="142"/>
    </row>
    <row r="7" spans="1:10" ht="18" customHeight="1">
      <c r="A7" s="144" t="s">
        <v>203</v>
      </c>
      <c r="B7" s="140" t="str">
        <f>'Fiche Générale'!B3</f>
        <v>Portail_LLAC</v>
      </c>
      <c r="C7" s="188" t="s">
        <v>204</v>
      </c>
      <c r="D7" s="144"/>
      <c r="E7" s="151" t="str">
        <f>'Fiche Générale'!B4</f>
        <v>Lettres</v>
      </c>
      <c r="F7" s="152"/>
      <c r="G7" s="144" t="s">
        <v>258</v>
      </c>
      <c r="H7" s="191" t="str">
        <f>'Fiche Générale'!B5</f>
        <v>HPLAC18</v>
      </c>
      <c r="I7" s="191"/>
      <c r="J7" s="191"/>
    </row>
    <row r="8" spans="1:10" ht="18" customHeight="1">
      <c r="A8" s="144"/>
      <c r="B8" s="140"/>
      <c r="C8" s="188"/>
      <c r="D8" s="144"/>
      <c r="E8" s="153"/>
      <c r="F8" s="154"/>
      <c r="G8" s="144"/>
      <c r="H8" s="191"/>
      <c r="I8" s="191"/>
      <c r="J8" s="191"/>
    </row>
    <row r="9" spans="1:10" ht="18" customHeight="1">
      <c r="A9" s="144"/>
      <c r="B9" s="140"/>
      <c r="C9" s="188"/>
      <c r="D9" s="144"/>
      <c r="E9" s="155"/>
      <c r="F9" s="156"/>
      <c r="G9" s="144"/>
      <c r="H9" s="191"/>
      <c r="I9" s="191"/>
      <c r="J9" s="191"/>
    </row>
    <row r="10" spans="1:10" ht="18" customHeight="1">
      <c r="A10" s="144"/>
      <c r="B10" s="140"/>
      <c r="C10" s="157" t="s">
        <v>206</v>
      </c>
      <c r="D10" s="157"/>
      <c r="E10" s="189" t="str">
        <f>'Fiche Générale'!B9</f>
        <v>Préparation au professorat des écoles</v>
      </c>
      <c r="F10" s="189"/>
      <c r="G10" s="189"/>
      <c r="H10" s="189"/>
      <c r="I10" s="189"/>
      <c r="J10" s="189"/>
    </row>
    <row r="11" spans="1:10" ht="18" customHeight="1">
      <c r="A11" s="144"/>
      <c r="B11" s="140"/>
      <c r="C11" s="157"/>
      <c r="D11" s="157"/>
      <c r="E11" s="189"/>
      <c r="F11" s="189"/>
      <c r="G11" s="189"/>
      <c r="H11" s="189"/>
      <c r="I11" s="189"/>
      <c r="J11" s="189"/>
    </row>
    <row r="13" spans="1:10">
      <c r="A13" s="141" t="s">
        <v>207</v>
      </c>
      <c r="B13" s="113" t="str">
        <f>'S1 Maquette'!B13</f>
        <v>1ère année de Portail</v>
      </c>
      <c r="C13" s="141" t="s">
        <v>209</v>
      </c>
      <c r="D13" s="141"/>
      <c r="E13" s="190" t="str">
        <f>'S1 Maquette'!E13</f>
        <v>HPLAC1 401</v>
      </c>
      <c r="F13" s="190"/>
      <c r="G13" s="141" t="s">
        <v>288</v>
      </c>
      <c r="H13" s="108">
        <f>Calcul!D7</f>
        <v>0</v>
      </c>
      <c r="I13" s="108"/>
    </row>
    <row r="14" spans="1:10">
      <c r="A14" s="141"/>
      <c r="B14" s="116"/>
      <c r="C14" s="141"/>
      <c r="D14" s="141"/>
      <c r="E14" s="190"/>
      <c r="F14" s="190"/>
      <c r="G14" s="141"/>
      <c r="H14" s="108"/>
      <c r="I14" s="108"/>
    </row>
    <row r="15" spans="1:10">
      <c r="A15" s="141" t="s">
        <v>212</v>
      </c>
      <c r="B15" s="113" t="s">
        <v>168</v>
      </c>
      <c r="C15" s="164" t="s">
        <v>213</v>
      </c>
      <c r="D15" s="165"/>
      <c r="E15" s="141" t="s">
        <v>289</v>
      </c>
      <c r="F15" s="141"/>
      <c r="G15" s="141" t="s">
        <v>290</v>
      </c>
      <c r="H15" s="108">
        <f ca="1">Calcul!D20</f>
        <v>0</v>
      </c>
      <c r="I15" s="108"/>
    </row>
    <row r="16" spans="1:10">
      <c r="A16" s="141"/>
      <c r="B16" s="116"/>
      <c r="C16" s="166"/>
      <c r="D16" s="167"/>
      <c r="E16" s="141"/>
      <c r="F16" s="141"/>
      <c r="G16" s="141"/>
      <c r="H16" s="108"/>
      <c r="I16" s="108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216</v>
      </c>
      <c r="B18" s="3" t="s">
        <v>217</v>
      </c>
      <c r="C18" s="3" t="s">
        <v>3</v>
      </c>
      <c r="D18" s="3" t="s">
        <v>218</v>
      </c>
      <c r="E18" s="3" t="s">
        <v>6</v>
      </c>
      <c r="F18" s="3" t="s">
        <v>5</v>
      </c>
      <c r="G18" s="3" t="s">
        <v>219</v>
      </c>
      <c r="H18" s="3" t="s">
        <v>106</v>
      </c>
      <c r="I18" s="3" t="s">
        <v>166</v>
      </c>
      <c r="J18" s="3" t="s">
        <v>171</v>
      </c>
      <c r="K18" s="3" t="s">
        <v>172</v>
      </c>
      <c r="L18" s="3" t="s">
        <v>220</v>
      </c>
      <c r="M18" s="3" t="s">
        <v>4</v>
      </c>
      <c r="N18" s="3" t="s">
        <v>221</v>
      </c>
      <c r="O18" s="4" t="s">
        <v>222</v>
      </c>
    </row>
    <row r="19" spans="1:15" ht="43.35" customHeight="1">
      <c r="A19" s="71">
        <v>0</v>
      </c>
      <c r="B19" s="72" t="s">
        <v>291</v>
      </c>
      <c r="C19" s="71" t="s">
        <v>11</v>
      </c>
      <c r="D19" s="71">
        <v>6</v>
      </c>
      <c r="E19" s="55"/>
      <c r="F19" s="55"/>
      <c r="G19" s="55"/>
      <c r="H19" s="59"/>
      <c r="I19" s="59"/>
      <c r="J19" s="59"/>
      <c r="K19" s="59"/>
      <c r="L19" s="59"/>
      <c r="M19" s="59"/>
      <c r="N19" s="55"/>
      <c r="O19" s="64"/>
    </row>
    <row r="20" spans="1:15" ht="43.35" customHeight="1">
      <c r="A20" s="71" t="s">
        <v>224</v>
      </c>
      <c r="B20" s="72" t="s">
        <v>292</v>
      </c>
      <c r="C20" s="71" t="s">
        <v>19</v>
      </c>
      <c r="D20" s="76"/>
      <c r="E20" s="55"/>
      <c r="F20" s="55"/>
      <c r="G20" s="55"/>
      <c r="H20" s="59"/>
      <c r="I20" s="59"/>
      <c r="J20" s="59"/>
      <c r="K20" s="59"/>
      <c r="L20" s="59"/>
      <c r="M20" s="59"/>
      <c r="N20" s="55"/>
      <c r="O20" s="64"/>
    </row>
    <row r="21" spans="1:15" ht="43.35" customHeight="1">
      <c r="A21" s="71" t="s">
        <v>226</v>
      </c>
      <c r="B21" s="72" t="s">
        <v>293</v>
      </c>
      <c r="C21" s="71" t="s">
        <v>19</v>
      </c>
      <c r="D21" s="76"/>
      <c r="E21" s="55"/>
      <c r="F21" s="55"/>
      <c r="G21" s="55"/>
      <c r="H21" s="59"/>
      <c r="I21" s="59"/>
      <c r="J21" s="59"/>
      <c r="K21" s="59"/>
      <c r="L21" s="59"/>
      <c r="M21" s="59"/>
      <c r="N21" s="55"/>
      <c r="O21" s="64"/>
    </row>
    <row r="22" spans="1:15" ht="43.35" customHeight="1">
      <c r="A22" s="71" t="s">
        <v>228</v>
      </c>
      <c r="B22" s="73" t="s">
        <v>294</v>
      </c>
      <c r="C22" s="71" t="s">
        <v>19</v>
      </c>
      <c r="D22" s="76"/>
      <c r="E22" s="55"/>
      <c r="F22" s="55"/>
      <c r="G22" s="55"/>
      <c r="H22" s="59"/>
      <c r="I22" s="59"/>
      <c r="J22" s="59"/>
      <c r="K22" s="59"/>
      <c r="L22" s="59"/>
      <c r="M22" s="59"/>
      <c r="N22" s="55"/>
      <c r="O22" s="64"/>
    </row>
    <row r="23" spans="1:15" ht="43.35" customHeight="1">
      <c r="A23" s="74"/>
      <c r="B23" s="73" t="s">
        <v>230</v>
      </c>
      <c r="C23" s="71" t="s">
        <v>29</v>
      </c>
      <c r="D23" s="76"/>
      <c r="E23" s="55"/>
      <c r="F23" s="55"/>
      <c r="G23" s="55"/>
      <c r="H23" s="59"/>
      <c r="I23" s="59"/>
      <c r="J23" s="59"/>
      <c r="K23" s="59"/>
      <c r="L23" s="59"/>
      <c r="M23" s="59"/>
      <c r="N23" s="55"/>
      <c r="O23" s="64"/>
    </row>
    <row r="24" spans="1:15" ht="43.35" customHeight="1">
      <c r="A24" s="71" t="s">
        <v>231</v>
      </c>
      <c r="B24" s="73" t="s">
        <v>295</v>
      </c>
      <c r="C24" s="71" t="s">
        <v>19</v>
      </c>
      <c r="D24" s="76"/>
      <c r="E24" s="55"/>
      <c r="F24" s="55"/>
      <c r="G24" s="55"/>
      <c r="H24" s="59"/>
      <c r="I24" s="59"/>
      <c r="J24" s="59"/>
      <c r="K24" s="59"/>
      <c r="L24" s="59"/>
      <c r="M24" s="59"/>
      <c r="N24" s="55"/>
      <c r="O24" s="64"/>
    </row>
    <row r="25" spans="1:15" ht="43.35" customHeight="1">
      <c r="A25" s="71" t="s">
        <v>233</v>
      </c>
      <c r="B25" s="73" t="s">
        <v>234</v>
      </c>
      <c r="C25" s="71" t="s">
        <v>19</v>
      </c>
      <c r="D25" s="76"/>
      <c r="E25" s="55"/>
      <c r="F25" s="55"/>
      <c r="G25" s="55"/>
      <c r="H25" s="59"/>
      <c r="I25" s="59"/>
      <c r="J25" s="59"/>
      <c r="K25" s="59"/>
      <c r="L25" s="59"/>
      <c r="M25" s="59"/>
      <c r="N25" s="55"/>
      <c r="O25" s="64"/>
    </row>
    <row r="26" spans="1:15" ht="43.35" customHeight="1">
      <c r="A26" s="71" t="s">
        <v>235</v>
      </c>
      <c r="B26" s="73" t="s">
        <v>236</v>
      </c>
      <c r="C26" s="71" t="s">
        <v>19</v>
      </c>
      <c r="D26" s="76"/>
      <c r="E26" s="55"/>
      <c r="F26" s="55"/>
      <c r="G26" s="55"/>
      <c r="H26" s="59"/>
      <c r="I26" s="59"/>
      <c r="J26" s="59"/>
      <c r="K26" s="59"/>
      <c r="L26" s="59"/>
      <c r="M26" s="59"/>
      <c r="N26" s="55"/>
      <c r="O26" s="64"/>
    </row>
    <row r="27" spans="1:15" ht="43.35" customHeight="1">
      <c r="A27" s="68">
        <v>1</v>
      </c>
      <c r="B27" s="69" t="s">
        <v>237</v>
      </c>
      <c r="C27" s="70" t="s">
        <v>11</v>
      </c>
      <c r="D27" s="70">
        <v>6</v>
      </c>
      <c r="E27" s="5"/>
      <c r="F27" s="5"/>
      <c r="G27" s="83" t="s">
        <v>296</v>
      </c>
      <c r="H27" s="20"/>
      <c r="I27" s="20"/>
      <c r="J27" s="20"/>
      <c r="K27" s="20"/>
      <c r="L27" s="20"/>
      <c r="M27" s="20"/>
      <c r="N27" s="5"/>
      <c r="O27" s="5" t="s">
        <v>239</v>
      </c>
    </row>
    <row r="28" spans="1:15" ht="43.35" customHeight="1">
      <c r="A28" s="68">
        <v>2</v>
      </c>
      <c r="B28" s="69" t="s">
        <v>85</v>
      </c>
      <c r="C28" s="70" t="s">
        <v>11</v>
      </c>
      <c r="D28" s="70">
        <v>6</v>
      </c>
      <c r="E28" s="5"/>
      <c r="F28" s="5"/>
      <c r="G28" s="83" t="s">
        <v>297</v>
      </c>
      <c r="H28" s="20"/>
      <c r="I28" s="12"/>
      <c r="J28" s="20"/>
      <c r="K28" s="20"/>
      <c r="L28" s="20"/>
      <c r="M28" s="20"/>
      <c r="N28" s="5"/>
      <c r="O28" s="5" t="s">
        <v>239</v>
      </c>
    </row>
    <row r="29" spans="1:15" ht="43.35" customHeight="1">
      <c r="A29" s="68">
        <v>3</v>
      </c>
      <c r="B29" s="69" t="s">
        <v>241</v>
      </c>
      <c r="C29" s="70" t="s">
        <v>11</v>
      </c>
      <c r="D29" s="70">
        <v>6</v>
      </c>
      <c r="E29" s="5"/>
      <c r="F29" s="5"/>
      <c r="G29" s="83" t="s">
        <v>298</v>
      </c>
      <c r="H29" s="20"/>
      <c r="I29" s="20"/>
      <c r="J29" s="20"/>
      <c r="K29" s="20"/>
      <c r="L29" s="20"/>
      <c r="M29" s="20"/>
      <c r="N29" s="5"/>
      <c r="O29" s="5"/>
    </row>
    <row r="30" spans="1:15" ht="43.35" customHeight="1">
      <c r="A30" s="23">
        <v>3.1</v>
      </c>
      <c r="B30" s="80" t="s">
        <v>244</v>
      </c>
      <c r="C30" s="20" t="s">
        <v>19</v>
      </c>
      <c r="D30" s="20"/>
      <c r="E30" s="5"/>
      <c r="F30" s="5"/>
      <c r="G30" s="79" t="s">
        <v>299</v>
      </c>
      <c r="H30" s="20"/>
      <c r="I30" s="20"/>
      <c r="J30" s="20"/>
      <c r="K30" s="20"/>
      <c r="L30" s="20"/>
      <c r="M30" s="20"/>
      <c r="N30" s="5"/>
      <c r="O30" s="5" t="s">
        <v>239</v>
      </c>
    </row>
    <row r="31" spans="1:15" ht="43.35" customHeight="1">
      <c r="A31" s="23">
        <v>3.2</v>
      </c>
      <c r="B31" s="81" t="s">
        <v>300</v>
      </c>
      <c r="C31" s="20" t="s">
        <v>19</v>
      </c>
      <c r="D31" s="20"/>
      <c r="E31" s="5"/>
      <c r="F31" s="5"/>
      <c r="G31" s="79" t="s">
        <v>301</v>
      </c>
      <c r="H31" s="20"/>
      <c r="I31" s="20"/>
      <c r="J31" s="20"/>
      <c r="K31" s="20"/>
      <c r="L31" s="20"/>
      <c r="M31" s="20"/>
      <c r="N31" s="5"/>
      <c r="O31" s="5" t="s">
        <v>239</v>
      </c>
    </row>
    <row r="32" spans="1:15" ht="43.35" customHeight="1">
      <c r="A32" s="23">
        <v>3.3</v>
      </c>
      <c r="B32" s="81" t="s">
        <v>302</v>
      </c>
      <c r="C32" s="20" t="s">
        <v>19</v>
      </c>
      <c r="D32" s="20"/>
      <c r="E32" s="5"/>
      <c r="F32" s="5"/>
      <c r="G32" s="79" t="s">
        <v>303</v>
      </c>
      <c r="H32" s="20"/>
      <c r="I32" s="20"/>
      <c r="J32" s="20"/>
      <c r="K32" s="20"/>
      <c r="L32" s="20"/>
      <c r="M32" s="20"/>
      <c r="N32" s="5"/>
      <c r="O32" s="5" t="s">
        <v>239</v>
      </c>
    </row>
    <row r="33" spans="1:15" ht="43.35" customHeight="1">
      <c r="A33" s="23">
        <v>3.4</v>
      </c>
      <c r="B33" s="81" t="s">
        <v>252</v>
      </c>
      <c r="C33" s="20" t="s">
        <v>19</v>
      </c>
      <c r="D33" s="20"/>
      <c r="E33" s="5"/>
      <c r="F33" s="5"/>
      <c r="G33" s="14" t="s">
        <v>304</v>
      </c>
      <c r="H33" s="20"/>
      <c r="I33" s="20"/>
      <c r="J33" s="20"/>
      <c r="K33" s="20"/>
      <c r="L33" s="20"/>
      <c r="M33" s="20"/>
      <c r="N33" s="5"/>
      <c r="O33" s="5" t="s">
        <v>239</v>
      </c>
    </row>
    <row r="34" spans="1:15" ht="43.35" customHeight="1">
      <c r="A34" s="23">
        <v>4</v>
      </c>
      <c r="B34" s="82" t="s">
        <v>305</v>
      </c>
      <c r="C34" s="70" t="s">
        <v>11</v>
      </c>
      <c r="D34" s="70">
        <v>6</v>
      </c>
      <c r="E34" s="5"/>
      <c r="F34" s="5"/>
      <c r="G34" s="83" t="s">
        <v>306</v>
      </c>
      <c r="H34" s="20"/>
      <c r="I34" s="20"/>
      <c r="J34" s="20"/>
      <c r="K34" s="20"/>
      <c r="L34" s="20"/>
      <c r="M34" s="20"/>
      <c r="N34" s="5"/>
      <c r="O34" s="5"/>
    </row>
    <row r="35" spans="1:15" ht="43.35" customHeight="1">
      <c r="A35" s="23">
        <v>4.0999999999999996</v>
      </c>
      <c r="B35" s="80" t="s">
        <v>307</v>
      </c>
      <c r="C35" s="20" t="s">
        <v>19</v>
      </c>
      <c r="D35" s="20"/>
      <c r="E35" s="5"/>
      <c r="F35" s="5"/>
      <c r="G35" s="79" t="s">
        <v>308</v>
      </c>
      <c r="H35" s="20"/>
      <c r="I35" s="20"/>
      <c r="J35" s="20"/>
      <c r="K35" s="20"/>
      <c r="L35" s="20"/>
      <c r="M35" s="20"/>
      <c r="N35" s="5"/>
      <c r="O35" s="5" t="s">
        <v>239</v>
      </c>
    </row>
    <row r="36" spans="1:15" ht="43.35" customHeight="1" thickBot="1">
      <c r="A36" s="23">
        <v>4.2</v>
      </c>
      <c r="B36" s="80" t="s">
        <v>309</v>
      </c>
      <c r="C36" s="20" t="s">
        <v>19</v>
      </c>
      <c r="D36" s="20"/>
      <c r="E36" s="5"/>
      <c r="F36" s="5"/>
      <c r="G36" s="14" t="s">
        <v>310</v>
      </c>
      <c r="H36" s="20"/>
      <c r="I36" s="20"/>
      <c r="J36" s="20"/>
      <c r="K36" s="20"/>
      <c r="L36" s="20"/>
      <c r="M36" s="20"/>
      <c r="N36" s="5"/>
      <c r="O36" s="5" t="s">
        <v>239</v>
      </c>
    </row>
    <row r="37" spans="1:15" ht="43.35" customHeight="1">
      <c r="A37" s="91">
        <v>5</v>
      </c>
      <c r="B37" s="94" t="s">
        <v>311</v>
      </c>
      <c r="C37" s="93" t="s">
        <v>11</v>
      </c>
      <c r="D37" s="93">
        <v>6</v>
      </c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35" customHeight="1">
      <c r="A38" s="23"/>
      <c r="B38" s="26"/>
      <c r="C38" s="20"/>
      <c r="D38" s="20"/>
      <c r="E38" s="5"/>
      <c r="F38" s="5"/>
      <c r="G38" s="5"/>
      <c r="H38" s="20"/>
      <c r="I38" s="20"/>
      <c r="J38" s="20"/>
      <c r="K38" s="20"/>
      <c r="L38" s="20"/>
      <c r="M38" s="20"/>
      <c r="N38" s="5"/>
      <c r="O38" s="5"/>
    </row>
    <row r="39" spans="1:15" ht="43.35" customHeight="1">
      <c r="A39" s="23"/>
      <c r="B39" s="26"/>
      <c r="C39" s="20"/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3"/>
      <c r="B40" s="26"/>
      <c r="C40" s="20"/>
      <c r="D40" s="20"/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3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A1:A7 D1:E9 G1:N9 E10 K10:N11 G12:N1001 D12:E1001">
    <cfRule type="expression" dxfId="255" priority="12">
      <formula>$C1="Option"</formula>
    </cfRule>
  </conditionalFormatting>
  <conditionalFormatting sqref="A12:A26 A30:A1001">
    <cfRule type="expression" dxfId="254" priority="5">
      <formula>$C12="Option"</formula>
    </cfRule>
  </conditionalFormatting>
  <conditionalFormatting sqref="A22:B26">
    <cfRule type="expression" dxfId="253" priority="6">
      <formula>$F22="Fermeture"</formula>
    </cfRule>
    <cfRule type="expression" dxfId="252" priority="7">
      <formula>$F22="Modification"</formula>
    </cfRule>
    <cfRule type="expression" dxfId="251" priority="8">
      <formula>$F22="Création"</formula>
    </cfRule>
  </conditionalFormatting>
  <conditionalFormatting sqref="A1:O7 C8:O9 C10 E10 K10:O11 A12:O12 A13:H13 J13:O16 A14:F14 A15:H15 A16:F16 A17:O21 C22:O26 A30:O999 D27:O29">
    <cfRule type="expression" dxfId="250" priority="16">
      <formula>$F1="Modification"</formula>
    </cfRule>
    <cfRule type="expression" dxfId="249" priority="17">
      <formula>$F1="Création"</formula>
    </cfRule>
  </conditionalFormatting>
  <conditionalFormatting sqref="A1:O7 C8:O9 K10:O11 A12:O12 J13:O16 A17:O21 C22:O26 E10 A13:H13 A14:F14 A15:H15 A16:F16 C10 A30:O999 D27:O29">
    <cfRule type="expression" dxfId="248" priority="15">
      <formula>$F1="Fermeture"</formula>
    </cfRule>
  </conditionalFormatting>
  <conditionalFormatting sqref="N1:N999">
    <cfRule type="expression" dxfId="247" priority="14">
      <formula>$M1="Porteuse"</formula>
    </cfRule>
  </conditionalFormatting>
  <conditionalFormatting sqref="A27:A29">
    <cfRule type="expression" dxfId="246" priority="1">
      <formula>$C27="Option"</formula>
    </cfRule>
  </conditionalFormatting>
  <conditionalFormatting sqref="A27:C29">
    <cfRule type="expression" dxfId="245" priority="3">
      <formula>$F27="Modification"</formula>
    </cfRule>
    <cfRule type="expression" dxfId="244" priority="4">
      <formula>$F27="Création"</formula>
    </cfRule>
  </conditionalFormatting>
  <conditionalFormatting sqref="A27:C29">
    <cfRule type="expression" dxfId="243" priority="2">
      <formula>$F27="Fermeture"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0"/>
  <sheetViews>
    <sheetView zoomScale="96" zoomScaleNormal="96" zoomScalePageLayoutView="75" workbookViewId="0">
      <pane ySplit="18" topLeftCell="A35" activePane="bottomLeft" state="frozen"/>
      <selection pane="bottomLeft" activeCell="P36" sqref="P36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42"/>
      <c r="B1" s="142"/>
      <c r="C1" s="142"/>
      <c r="D1" s="142"/>
      <c r="E1" s="142"/>
      <c r="F1" s="142"/>
      <c r="G1" s="142"/>
      <c r="H1" s="142"/>
      <c r="I1" s="142"/>
      <c r="J1" s="35"/>
    </row>
    <row r="2" spans="1:19">
      <c r="A2" s="142"/>
      <c r="B2" s="142"/>
      <c r="C2" s="142"/>
      <c r="D2" s="142"/>
      <c r="E2" s="142"/>
      <c r="F2" s="142"/>
      <c r="G2" s="142"/>
      <c r="H2" s="142"/>
      <c r="I2" s="142"/>
      <c r="J2" s="35"/>
    </row>
    <row r="3" spans="1:19">
      <c r="A3" s="142"/>
      <c r="B3" s="142"/>
      <c r="C3" s="142"/>
      <c r="D3" s="142"/>
      <c r="E3" s="142"/>
      <c r="F3" s="142"/>
      <c r="G3" s="142"/>
      <c r="H3" s="142"/>
      <c r="I3" s="142"/>
      <c r="J3" s="35"/>
    </row>
    <row r="4" spans="1:19">
      <c r="A4" s="142"/>
      <c r="B4" s="142"/>
      <c r="C4" s="142"/>
      <c r="D4" s="142"/>
      <c r="E4" s="142"/>
      <c r="F4" s="142"/>
      <c r="G4" s="142"/>
      <c r="H4" s="142"/>
      <c r="I4" s="142"/>
      <c r="J4" s="35"/>
    </row>
    <row r="5" spans="1:19">
      <c r="A5" s="142"/>
      <c r="B5" s="142"/>
      <c r="C5" s="142"/>
      <c r="D5" s="142"/>
      <c r="E5" s="142"/>
      <c r="F5" s="142"/>
      <c r="G5" s="142"/>
      <c r="H5" s="142"/>
      <c r="I5" s="142"/>
      <c r="J5" s="35"/>
    </row>
    <row r="6" spans="1:19">
      <c r="A6" s="142"/>
      <c r="B6" s="142"/>
      <c r="C6" s="142"/>
      <c r="D6" s="142"/>
      <c r="E6" s="142"/>
      <c r="F6" s="142"/>
      <c r="G6" s="142"/>
      <c r="H6" s="142"/>
      <c r="I6" s="142"/>
      <c r="J6" s="35"/>
    </row>
    <row r="7" spans="1:19" ht="14.45" customHeight="1">
      <c r="A7" s="144" t="s">
        <v>256</v>
      </c>
      <c r="B7" s="140" t="str">
        <f>'Fiche Générale'!B3</f>
        <v>Portail_LLAC</v>
      </c>
      <c r="C7" s="188" t="s">
        <v>257</v>
      </c>
      <c r="D7" s="144"/>
      <c r="E7" s="186" t="str">
        <f>'Fiche Générale'!B4</f>
        <v>Lettres</v>
      </c>
      <c r="F7" s="140"/>
      <c r="G7" s="144" t="s">
        <v>258</v>
      </c>
      <c r="H7" s="187" t="str">
        <f>'Fiche Générale'!B5</f>
        <v>HPLAC18</v>
      </c>
      <c r="I7" s="187"/>
      <c r="J7" s="36"/>
      <c r="K7" s="19"/>
    </row>
    <row r="8" spans="1:19" ht="14.45" customHeight="1">
      <c r="A8" s="144"/>
      <c r="B8" s="140"/>
      <c r="C8" s="188"/>
      <c r="D8" s="144"/>
      <c r="E8" s="186"/>
      <c r="F8" s="140"/>
      <c r="G8" s="144"/>
      <c r="H8" s="187"/>
      <c r="I8" s="187"/>
      <c r="J8" s="36"/>
      <c r="K8" s="19"/>
    </row>
    <row r="9" spans="1:19" ht="14.45" customHeight="1">
      <c r="A9" s="144"/>
      <c r="B9" s="140"/>
      <c r="C9" s="188"/>
      <c r="D9" s="144"/>
      <c r="E9" s="186"/>
      <c r="F9" s="140"/>
      <c r="G9" s="144"/>
      <c r="H9" s="187"/>
      <c r="I9" s="187"/>
      <c r="J9" s="36"/>
      <c r="K9" s="19"/>
    </row>
    <row r="10" spans="1:19" ht="14.45" customHeight="1">
      <c r="A10" s="144"/>
      <c r="B10" s="140"/>
      <c r="C10" s="157" t="s">
        <v>206</v>
      </c>
      <c r="D10" s="157"/>
      <c r="E10" s="189" t="str">
        <f>'Fiche Générale'!B9</f>
        <v>Préparation au professorat des écoles</v>
      </c>
      <c r="F10" s="189"/>
      <c r="G10" s="189"/>
      <c r="H10" s="189"/>
      <c r="I10" s="189"/>
      <c r="J10" s="36"/>
      <c r="K10" s="19"/>
    </row>
    <row r="11" spans="1:19" ht="14.45" customHeight="1">
      <c r="A11" s="144"/>
      <c r="B11" s="140"/>
      <c r="C11" s="157"/>
      <c r="D11" s="157"/>
      <c r="E11" s="189"/>
      <c r="F11" s="189"/>
      <c r="G11" s="189"/>
      <c r="H11" s="189"/>
      <c r="I11" s="189"/>
      <c r="J11" s="36"/>
      <c r="K11" s="19"/>
    </row>
    <row r="12" spans="1:19">
      <c r="C12" s="14"/>
      <c r="I12" s="38"/>
      <c r="J12" s="38"/>
      <c r="M12" s="164" t="s">
        <v>259</v>
      </c>
      <c r="N12" s="165"/>
      <c r="O12" s="177"/>
      <c r="P12" s="164" t="s">
        <v>260</v>
      </c>
      <c r="Q12" s="165"/>
      <c r="R12" s="165"/>
      <c r="S12" s="177"/>
    </row>
    <row r="13" spans="1:19">
      <c r="A13" s="168" t="s">
        <v>207</v>
      </c>
      <c r="B13" s="108" t="str">
        <f>'S2 Maquette'!B13</f>
        <v>1ère année de Portail</v>
      </c>
      <c r="C13" s="108"/>
      <c r="D13" s="168" t="s">
        <v>261</v>
      </c>
      <c r="E13" s="190" t="str">
        <f>'S2 Maquette'!E13</f>
        <v>HPLAC1 401</v>
      </c>
      <c r="F13" s="190"/>
      <c r="G13" s="190"/>
      <c r="I13" s="38"/>
      <c r="J13" s="38"/>
      <c r="M13" s="166"/>
      <c r="N13" s="167"/>
      <c r="O13" s="178"/>
      <c r="P13" s="166"/>
      <c r="Q13" s="167"/>
      <c r="R13" s="167"/>
      <c r="S13" s="178"/>
    </row>
    <row r="14" spans="1:19">
      <c r="A14" s="169"/>
      <c r="B14" s="108"/>
      <c r="C14" s="108"/>
      <c r="D14" s="169"/>
      <c r="E14" s="190"/>
      <c r="F14" s="190"/>
      <c r="G14" s="190"/>
      <c r="I14" s="38"/>
      <c r="J14" s="38"/>
      <c r="M14" s="141" t="s">
        <v>262</v>
      </c>
      <c r="N14" s="164" t="s">
        <v>263</v>
      </c>
      <c r="O14" s="177"/>
      <c r="P14" s="142"/>
      <c r="Q14" s="181"/>
      <c r="R14" s="192"/>
      <c r="S14" s="168"/>
    </row>
    <row r="15" spans="1:19">
      <c r="A15" s="168" t="s">
        <v>264</v>
      </c>
      <c r="B15" s="112" t="str">
        <f>'S2 Maquette'!B15</f>
        <v>Semestre 2</v>
      </c>
      <c r="C15" s="113"/>
      <c r="D15" s="168" t="s">
        <v>265</v>
      </c>
      <c r="E15" s="190" t="str">
        <f>'S2 Maquette'!E15:F16</f>
        <v>HPS2LEP</v>
      </c>
      <c r="F15" s="190"/>
      <c r="G15" s="190"/>
      <c r="I15" s="38"/>
      <c r="J15" s="38"/>
      <c r="M15" s="141"/>
      <c r="N15" s="184"/>
      <c r="O15" s="185"/>
      <c r="P15" s="142"/>
      <c r="Q15" s="182"/>
      <c r="R15" s="192"/>
      <c r="S15" s="176"/>
    </row>
    <row r="16" spans="1:19">
      <c r="A16" s="169"/>
      <c r="B16" s="115"/>
      <c r="C16" s="116"/>
      <c r="D16" s="169"/>
      <c r="E16" s="190"/>
      <c r="F16" s="190"/>
      <c r="G16" s="190"/>
      <c r="I16" s="38"/>
      <c r="J16" s="38"/>
      <c r="M16" s="141"/>
      <c r="N16" s="184"/>
      <c r="O16" s="185"/>
      <c r="P16" s="142"/>
      <c r="Q16" s="182"/>
      <c r="R16" s="192"/>
      <c r="S16" s="176"/>
    </row>
    <row r="17" spans="1:23">
      <c r="L17" s="15"/>
      <c r="M17" s="141"/>
      <c r="N17" s="166"/>
      <c r="O17" s="178"/>
      <c r="P17" s="142"/>
      <c r="Q17" s="183"/>
      <c r="R17" s="192"/>
      <c r="S17" s="169"/>
    </row>
    <row r="18" spans="1:23" ht="59.45" customHeight="1">
      <c r="A18" s="3" t="s">
        <v>266</v>
      </c>
      <c r="B18" s="37" t="s">
        <v>267</v>
      </c>
      <c r="C18" s="3" t="s">
        <v>5</v>
      </c>
      <c r="D18" s="3" t="s">
        <v>268</v>
      </c>
      <c r="E18" s="3" t="s">
        <v>269</v>
      </c>
      <c r="F18" s="3" t="s">
        <v>270</v>
      </c>
      <c r="G18" s="3" t="s">
        <v>271</v>
      </c>
      <c r="H18" s="3" t="s">
        <v>272</v>
      </c>
      <c r="I18" s="3" t="s">
        <v>273</v>
      </c>
      <c r="J18" s="3" t="s">
        <v>274</v>
      </c>
      <c r="K18" s="3" t="s">
        <v>275</v>
      </c>
      <c r="L18" s="3" t="s">
        <v>276</v>
      </c>
      <c r="M18" s="3" t="s">
        <v>277</v>
      </c>
      <c r="N18" s="3" t="s">
        <v>267</v>
      </c>
      <c r="O18" s="3" t="s">
        <v>278</v>
      </c>
      <c r="P18" s="3" t="s">
        <v>279</v>
      </c>
      <c r="Q18" s="3" t="s">
        <v>267</v>
      </c>
      <c r="R18" s="3" t="s">
        <v>278</v>
      </c>
      <c r="S18" s="4" t="s">
        <v>280</v>
      </c>
      <c r="T18" s="4" t="s">
        <v>281</v>
      </c>
      <c r="W18"/>
    </row>
    <row r="19" spans="1:23" ht="30.6" customHeight="1">
      <c r="A19" s="8" t="str">
        <f>'S2 Maquette'!B19</f>
        <v>Compétences transversales S2</v>
      </c>
      <c r="B19" s="41" t="str">
        <f>'S2 Maquette'!C19</f>
        <v>UE</v>
      </c>
      <c r="C19" s="54">
        <f>'S2 Maquette'!F19</f>
        <v>0</v>
      </c>
      <c r="D19" s="55"/>
      <c r="E19" s="55"/>
      <c r="F19" s="55"/>
      <c r="G19" s="56"/>
      <c r="H19" s="57"/>
      <c r="I19" s="57"/>
      <c r="J19" s="57"/>
      <c r="K19" s="56"/>
      <c r="L19" s="56"/>
      <c r="M19" s="57"/>
      <c r="N19" s="57"/>
      <c r="O19" s="56"/>
      <c r="P19" s="56"/>
      <c r="Q19" s="56"/>
      <c r="R19" s="56"/>
      <c r="S19" s="58"/>
      <c r="T19" s="65"/>
      <c r="W19"/>
    </row>
    <row r="20" spans="1:23" ht="30.6" customHeight="1">
      <c r="A20" s="8" t="str">
        <f>'S2 Maquette'!B20</f>
        <v>Compétences numériques 1</v>
      </c>
      <c r="B20" s="41" t="str">
        <f>'S2 Maquette'!C20</f>
        <v>ECUE</v>
      </c>
      <c r="C20" s="54">
        <f>'S2 Maquette'!F20</f>
        <v>0</v>
      </c>
      <c r="D20" s="59"/>
      <c r="E20" s="59"/>
      <c r="F20" s="59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5"/>
      <c r="W20"/>
    </row>
    <row r="21" spans="1:23" ht="30.6" customHeight="1">
      <c r="A21" s="8" t="str">
        <f>'S2 Maquette'!B21</f>
        <v>Compétences pré-professionnalisation 1</v>
      </c>
      <c r="B21" s="41" t="str">
        <f>'S2 Maquette'!C21</f>
        <v>ECUE</v>
      </c>
      <c r="C21" s="54">
        <f>'S2 Maquette'!F21</f>
        <v>0</v>
      </c>
      <c r="D21" s="59"/>
      <c r="E21" s="59"/>
      <c r="F21" s="59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5"/>
      <c r="W21"/>
    </row>
    <row r="22" spans="1:23" ht="30.6" customHeight="1">
      <c r="A22" s="8" t="str">
        <f>'S2 Maquette'!B22</f>
        <v>Langue Vivante-2</v>
      </c>
      <c r="B22" s="41" t="str">
        <f>'S2 Maquette'!C22</f>
        <v>ECUE</v>
      </c>
      <c r="C22" s="54">
        <f>'S2 Maquette'!F22</f>
        <v>0</v>
      </c>
      <c r="D22" s="59"/>
      <c r="E22" s="59"/>
      <c r="F22" s="59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5"/>
      <c r="W22"/>
    </row>
    <row r="23" spans="1:23" ht="30.6" customHeight="1">
      <c r="A23" s="8" t="str">
        <f>'S2 Maquette'!B23</f>
        <v>Min 1 Max 1</v>
      </c>
      <c r="B23" s="41" t="str">
        <f>'S2 Maquette'!C23</f>
        <v>OPTION</v>
      </c>
      <c r="C23" s="60">
        <f>'S2 Maquette'!F23</f>
        <v>0</v>
      </c>
      <c r="D23" s="59"/>
      <c r="E23" s="59"/>
      <c r="F23" s="59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5"/>
      <c r="W23"/>
    </row>
    <row r="24" spans="1:23" ht="30.6" customHeight="1">
      <c r="A24" s="8" t="str">
        <f>'S2 Maquette'!B24</f>
        <v>Anglais 2</v>
      </c>
      <c r="B24" s="41" t="str">
        <f>'S2 Maquette'!C24</f>
        <v>ECUE</v>
      </c>
      <c r="C24" s="60">
        <f>'S2 Maquette'!F24</f>
        <v>0</v>
      </c>
      <c r="D24" s="59"/>
      <c r="E24" s="59"/>
      <c r="F24" s="59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5"/>
      <c r="W24"/>
    </row>
    <row r="25" spans="1:23" ht="30.6" customHeight="1">
      <c r="A25" s="8" t="str">
        <f>'S2 Maquette'!B25</f>
        <v>Espagnol</v>
      </c>
      <c r="B25" s="41" t="str">
        <f>'S2 Maquette'!C25</f>
        <v>ECUE</v>
      </c>
      <c r="C25" s="60">
        <f>'S2 Maquette'!F25</f>
        <v>0</v>
      </c>
      <c r="D25" s="59"/>
      <c r="E25" s="59"/>
      <c r="F25" s="59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5"/>
      <c r="W25"/>
    </row>
    <row r="26" spans="1:23" ht="30.6" customHeight="1">
      <c r="A26" s="8" t="str">
        <f>'S2 Maquette'!B26</f>
        <v>Italien</v>
      </c>
      <c r="B26" s="41" t="str">
        <f>'S2 Maquette'!C26</f>
        <v>ECUE</v>
      </c>
      <c r="C26" s="60">
        <f>'S2 Maquette'!F26</f>
        <v>0</v>
      </c>
      <c r="D26" s="59"/>
      <c r="E26" s="59"/>
      <c r="F26" s="59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5"/>
      <c r="W26"/>
    </row>
    <row r="27" spans="1:23" ht="30.6" customHeight="1">
      <c r="A27" s="44" t="str">
        <f>'S2 Maquette'!B27</f>
        <v>Français</v>
      </c>
      <c r="B27" s="44" t="str">
        <f>'S2 Maquette'!C27</f>
        <v>UE</v>
      </c>
      <c r="C27" s="42">
        <f>'S2 Maquette'!F27</f>
        <v>0</v>
      </c>
      <c r="D27" s="20">
        <v>1</v>
      </c>
      <c r="E27" s="20" t="s">
        <v>282</v>
      </c>
      <c r="F27" s="40" t="s">
        <v>282</v>
      </c>
      <c r="G27" s="40" t="s">
        <v>282</v>
      </c>
      <c r="H27" s="40" t="s">
        <v>282</v>
      </c>
      <c r="I27" s="40" t="s">
        <v>282</v>
      </c>
      <c r="J27" s="40" t="s">
        <v>283</v>
      </c>
      <c r="K27" s="40" t="s">
        <v>8</v>
      </c>
      <c r="L27" s="40"/>
      <c r="M27" s="40">
        <v>3</v>
      </c>
      <c r="N27" s="40"/>
      <c r="O27" s="40"/>
      <c r="P27" s="40"/>
      <c r="Q27" s="40"/>
      <c r="R27" s="40"/>
      <c r="S27" s="40" t="s">
        <v>285</v>
      </c>
      <c r="T27" s="45"/>
      <c r="W27"/>
    </row>
    <row r="28" spans="1:23" ht="30.6" customHeight="1">
      <c r="A28" s="44" t="str">
        <f>'S2 Maquette'!B28</f>
        <v>Mathématiques</v>
      </c>
      <c r="B28" s="44" t="str">
        <f>'S2 Maquette'!C28</f>
        <v>UE</v>
      </c>
      <c r="C28" s="42">
        <f>'S2 Maquette'!F28</f>
        <v>0</v>
      </c>
      <c r="D28" s="20">
        <v>1</v>
      </c>
      <c r="E28" s="20" t="s">
        <v>282</v>
      </c>
      <c r="F28" s="40" t="s">
        <v>282</v>
      </c>
      <c r="G28" s="40" t="s">
        <v>282</v>
      </c>
      <c r="H28" s="40" t="s">
        <v>282</v>
      </c>
      <c r="I28" s="40" t="s">
        <v>282</v>
      </c>
      <c r="J28" s="40" t="s">
        <v>283</v>
      </c>
      <c r="K28" s="40" t="s">
        <v>8</v>
      </c>
      <c r="L28" s="40"/>
      <c r="M28" s="40">
        <v>3</v>
      </c>
      <c r="N28" s="40"/>
      <c r="O28" s="40"/>
      <c r="P28" s="40"/>
      <c r="Q28" s="40"/>
      <c r="R28" s="40"/>
      <c r="S28" s="40" t="s">
        <v>285</v>
      </c>
      <c r="T28" s="45"/>
      <c r="W28"/>
    </row>
    <row r="29" spans="1:23" ht="30.6" customHeight="1">
      <c r="A29" s="44" t="str">
        <f>'S2 Maquette'!B29</f>
        <v>Sciences et culture</v>
      </c>
      <c r="B29" s="44" t="str">
        <f>'S2 Maquette'!C29</f>
        <v>UE</v>
      </c>
      <c r="C29" s="42">
        <f>'S2 Maquette'!F29</f>
        <v>0</v>
      </c>
      <c r="D29" s="20"/>
      <c r="E29" s="20" t="s">
        <v>286</v>
      </c>
      <c r="F29" s="40" t="s">
        <v>282</v>
      </c>
      <c r="G29" s="40" t="s">
        <v>282</v>
      </c>
      <c r="H29" s="40" t="s">
        <v>282</v>
      </c>
      <c r="I29" s="40" t="s">
        <v>282</v>
      </c>
      <c r="J29" s="40" t="s">
        <v>283</v>
      </c>
      <c r="K29" s="40" t="s">
        <v>8</v>
      </c>
      <c r="L29" s="40"/>
      <c r="M29" s="40"/>
      <c r="N29" s="40"/>
      <c r="O29" s="40"/>
      <c r="P29" s="40"/>
      <c r="Q29" s="40"/>
      <c r="R29" s="40"/>
      <c r="S29" s="9"/>
      <c r="T29" s="45"/>
      <c r="W29"/>
    </row>
    <row r="30" spans="1:23" ht="30.6" customHeight="1">
      <c r="A30" s="44" t="str">
        <f>'S2 Maquette'!B30</f>
        <v>Philosophie morale et politique</v>
      </c>
      <c r="B30" s="44" t="str">
        <f>'S2 Maquette'!C30</f>
        <v>ECUE</v>
      </c>
      <c r="C30" s="42">
        <f>'S2 Maquette'!F30</f>
        <v>0</v>
      </c>
      <c r="D30" s="20">
        <v>1</v>
      </c>
      <c r="E30" s="20" t="s">
        <v>282</v>
      </c>
      <c r="F30" s="40" t="s">
        <v>282</v>
      </c>
      <c r="G30" s="40" t="s">
        <v>282</v>
      </c>
      <c r="H30" s="40" t="s">
        <v>282</v>
      </c>
      <c r="I30" s="40" t="s">
        <v>282</v>
      </c>
      <c r="J30" s="40" t="s">
        <v>283</v>
      </c>
      <c r="K30" s="40" t="s">
        <v>8</v>
      </c>
      <c r="L30" s="40"/>
      <c r="M30" s="40">
        <v>3</v>
      </c>
      <c r="N30" s="40"/>
      <c r="O30" s="40"/>
      <c r="P30" s="40"/>
      <c r="Q30" s="40"/>
      <c r="R30" s="40"/>
      <c r="S30" s="40" t="s">
        <v>285</v>
      </c>
      <c r="T30" s="45"/>
      <c r="W30"/>
    </row>
    <row r="31" spans="1:23" ht="30.6" customHeight="1">
      <c r="A31" s="44" t="str">
        <f>'S2 Maquette'!B31</f>
        <v>Histoire-géographie</v>
      </c>
      <c r="B31" s="44" t="str">
        <f>'S2 Maquette'!C31</f>
        <v>ECUE</v>
      </c>
      <c r="C31" s="42">
        <f>'S2 Maquette'!F31</f>
        <v>0</v>
      </c>
      <c r="D31" s="20">
        <v>1</v>
      </c>
      <c r="E31" s="20" t="s">
        <v>282</v>
      </c>
      <c r="F31" s="40" t="s">
        <v>282</v>
      </c>
      <c r="G31" s="40" t="s">
        <v>282</v>
      </c>
      <c r="H31" s="40" t="s">
        <v>282</v>
      </c>
      <c r="I31" s="40" t="s">
        <v>282</v>
      </c>
      <c r="J31" s="40" t="s">
        <v>283</v>
      </c>
      <c r="K31" s="40" t="s">
        <v>8</v>
      </c>
      <c r="L31" s="40"/>
      <c r="M31" s="40">
        <v>3</v>
      </c>
      <c r="N31" s="40"/>
      <c r="O31" s="40"/>
      <c r="P31" s="40" t="s">
        <v>284</v>
      </c>
      <c r="Q31" s="40"/>
      <c r="R31" s="40"/>
      <c r="S31" s="40" t="s">
        <v>285</v>
      </c>
      <c r="T31" s="45"/>
      <c r="W31"/>
    </row>
    <row r="32" spans="1:23" ht="30.6" customHeight="1">
      <c r="A32" s="44" t="str">
        <f>'S2 Maquette'!B32</f>
        <v>sciences et technologies</v>
      </c>
      <c r="B32" s="44" t="str">
        <f>'S2 Maquette'!C32</f>
        <v>ECUE</v>
      </c>
      <c r="C32" s="42">
        <f>'S2 Maquette'!F32</f>
        <v>0</v>
      </c>
      <c r="D32" s="20">
        <v>1</v>
      </c>
      <c r="E32" s="20" t="s">
        <v>282</v>
      </c>
      <c r="F32" s="40" t="s">
        <v>282</v>
      </c>
      <c r="G32" s="40" t="s">
        <v>282</v>
      </c>
      <c r="H32" s="40" t="s">
        <v>282</v>
      </c>
      <c r="I32" s="40" t="s">
        <v>282</v>
      </c>
      <c r="J32" s="40" t="s">
        <v>283</v>
      </c>
      <c r="K32" s="40" t="s">
        <v>8</v>
      </c>
      <c r="L32" s="40"/>
      <c r="M32" s="40">
        <v>3</v>
      </c>
      <c r="N32" s="40"/>
      <c r="O32" s="40"/>
      <c r="P32" s="40" t="s">
        <v>284</v>
      </c>
      <c r="Q32" s="40"/>
      <c r="R32" s="40"/>
      <c r="S32" s="40" t="s">
        <v>285</v>
      </c>
      <c r="T32" s="45"/>
      <c r="W32"/>
    </row>
    <row r="33" spans="1:23" ht="30.6" customHeight="1">
      <c r="A33" s="44" t="str">
        <f>'S2 Maquette'!B33</f>
        <v>Langue vivante</v>
      </c>
      <c r="B33" s="44" t="str">
        <f>'S2 Maquette'!C33</f>
        <v>ECUE</v>
      </c>
      <c r="C33" s="42">
        <f>'S2 Maquette'!F33</f>
        <v>0</v>
      </c>
      <c r="D33" s="20">
        <v>1</v>
      </c>
      <c r="E33" s="20" t="s">
        <v>282</v>
      </c>
      <c r="F33" s="40" t="s">
        <v>282</v>
      </c>
      <c r="G33" s="40" t="s">
        <v>282</v>
      </c>
      <c r="H33" s="40" t="s">
        <v>282</v>
      </c>
      <c r="I33" s="40" t="s">
        <v>282</v>
      </c>
      <c r="J33" s="40" t="s">
        <v>283</v>
      </c>
      <c r="K33" s="40" t="s">
        <v>8</v>
      </c>
      <c r="L33" s="40"/>
      <c r="M33" s="40">
        <v>3</v>
      </c>
      <c r="N33" s="40"/>
      <c r="O33" s="40"/>
      <c r="P33" s="40" t="s">
        <v>284</v>
      </c>
      <c r="Q33" s="40"/>
      <c r="R33" s="40"/>
      <c r="S33" s="40" t="s">
        <v>285</v>
      </c>
      <c r="T33" s="45"/>
      <c r="W33"/>
    </row>
    <row r="34" spans="1:23" ht="30.6" customHeight="1">
      <c r="A34" s="44" t="str">
        <f>'S2 Maquette'!B34</f>
        <v>Éducation physique et artistique</v>
      </c>
      <c r="B34" s="44" t="str">
        <f>'S2 Maquette'!C34</f>
        <v>UE</v>
      </c>
      <c r="C34" s="42">
        <f>'S2 Maquette'!F34</f>
        <v>0</v>
      </c>
      <c r="D34" s="20"/>
      <c r="E34" s="20" t="s">
        <v>286</v>
      </c>
      <c r="F34" s="40" t="s">
        <v>282</v>
      </c>
      <c r="G34" s="40" t="s">
        <v>282</v>
      </c>
      <c r="H34" s="40" t="s">
        <v>282</v>
      </c>
      <c r="I34" s="40" t="s">
        <v>282</v>
      </c>
      <c r="J34" s="40" t="s">
        <v>283</v>
      </c>
      <c r="K34" s="40" t="s">
        <v>8</v>
      </c>
      <c r="L34" s="40"/>
      <c r="M34" s="40"/>
      <c r="N34" s="40"/>
      <c r="O34" s="40"/>
      <c r="P34" s="40"/>
      <c r="Q34" s="40"/>
      <c r="R34" s="40"/>
      <c r="S34" s="40"/>
      <c r="T34" s="45"/>
      <c r="W34"/>
    </row>
    <row r="35" spans="1:23" ht="30.6" customHeight="1">
      <c r="A35" s="44" t="str">
        <f>'S2 Maquette'!B35</f>
        <v>Arts plastiques et éducation musicale</v>
      </c>
      <c r="B35" s="44" t="str">
        <f>'S2 Maquette'!C35</f>
        <v>ECUE</v>
      </c>
      <c r="C35" s="42">
        <f>'S2 Maquette'!F35</f>
        <v>0</v>
      </c>
      <c r="D35" s="20">
        <v>1</v>
      </c>
      <c r="E35" s="20" t="s">
        <v>282</v>
      </c>
      <c r="F35" s="40" t="s">
        <v>282</v>
      </c>
      <c r="G35" s="40" t="s">
        <v>282</v>
      </c>
      <c r="H35" s="40" t="s">
        <v>282</v>
      </c>
      <c r="I35" s="40" t="s">
        <v>282</v>
      </c>
      <c r="J35" s="40" t="s">
        <v>283</v>
      </c>
      <c r="K35" s="40" t="s">
        <v>8</v>
      </c>
      <c r="L35" s="40"/>
      <c r="M35" s="40">
        <v>3</v>
      </c>
      <c r="N35" s="40"/>
      <c r="O35" s="40"/>
      <c r="P35" s="40" t="s">
        <v>284</v>
      </c>
      <c r="Q35" s="40"/>
      <c r="R35" s="40"/>
      <c r="S35" s="40" t="s">
        <v>285</v>
      </c>
      <c r="T35" s="45"/>
      <c r="W35"/>
    </row>
    <row r="36" spans="1:23" ht="30.6" customHeight="1">
      <c r="A36" s="44" t="str">
        <f>'S2 Maquette'!B36</f>
        <v>Éducation physique et sportive</v>
      </c>
      <c r="B36" s="44" t="str">
        <f>'S2 Maquette'!C36</f>
        <v>ECUE</v>
      </c>
      <c r="C36" s="42">
        <f>'S2 Maquette'!F36</f>
        <v>0</v>
      </c>
      <c r="D36" s="20">
        <v>1</v>
      </c>
      <c r="E36" s="20" t="s">
        <v>282</v>
      </c>
      <c r="F36" s="40" t="s">
        <v>282</v>
      </c>
      <c r="G36" s="40" t="s">
        <v>282</v>
      </c>
      <c r="H36" s="40" t="s">
        <v>282</v>
      </c>
      <c r="I36" s="40" t="s">
        <v>282</v>
      </c>
      <c r="J36" s="40" t="s">
        <v>283</v>
      </c>
      <c r="K36" s="40" t="s">
        <v>8</v>
      </c>
      <c r="L36" s="40"/>
      <c r="M36" s="40">
        <v>3</v>
      </c>
      <c r="N36" s="40"/>
      <c r="O36" s="40"/>
      <c r="P36" s="40" t="s">
        <v>284</v>
      </c>
      <c r="Q36" s="40"/>
      <c r="R36" s="40"/>
      <c r="S36" s="40" t="s">
        <v>285</v>
      </c>
      <c r="T36" s="45"/>
      <c r="W36"/>
    </row>
    <row r="37" spans="1:23" ht="30.6" customHeight="1">
      <c r="A37" s="44" t="str">
        <f>'S2 Maquette'!B37</f>
        <v>Littérature comparée=littérature comparée 7</v>
      </c>
      <c r="B37" s="44" t="str">
        <f>'S2 Maquette'!C37</f>
        <v>UE</v>
      </c>
      <c r="C37" s="42">
        <f>'S2 Maquette'!F37</f>
        <v>0</v>
      </c>
      <c r="D37" s="20">
        <v>1</v>
      </c>
      <c r="E37" s="20" t="s">
        <v>282</v>
      </c>
      <c r="F37" s="40" t="s">
        <v>282</v>
      </c>
      <c r="G37" s="40" t="s">
        <v>282</v>
      </c>
      <c r="H37" s="40" t="s">
        <v>282</v>
      </c>
      <c r="I37" s="40" t="s">
        <v>282</v>
      </c>
      <c r="J37" s="40" t="s">
        <v>283</v>
      </c>
      <c r="K37" s="40" t="s">
        <v>8</v>
      </c>
      <c r="L37" s="40"/>
      <c r="M37" s="101">
        <v>3</v>
      </c>
      <c r="N37" s="101"/>
      <c r="O37" s="101"/>
      <c r="P37" s="101"/>
      <c r="Q37" s="101"/>
      <c r="R37" s="101"/>
      <c r="S37" s="101" t="s">
        <v>285</v>
      </c>
      <c r="T37" s="45" t="s">
        <v>287</v>
      </c>
      <c r="W37"/>
    </row>
    <row r="38" spans="1:23" ht="30.6" customHeight="1">
      <c r="A38" s="44">
        <f>'S2 Maquette'!B38</f>
        <v>0</v>
      </c>
      <c r="B38" s="44">
        <f>'S2 Maquette'!C38</f>
        <v>0</v>
      </c>
      <c r="C38" s="42">
        <f>'S2 Maquette'!F38</f>
        <v>0</v>
      </c>
      <c r="D38" s="20"/>
      <c r="E38" s="20"/>
      <c r="F38" s="2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  <c r="W38"/>
    </row>
    <row r="39" spans="1:23" ht="30.6" customHeight="1">
      <c r="A39" s="44">
        <f>'S2 Maquette'!B39</f>
        <v>0</v>
      </c>
      <c r="B39" s="44">
        <f>'S2 Maquette'!C39</f>
        <v>0</v>
      </c>
      <c r="C39" s="42">
        <f>'S2 Maquette'!F39</f>
        <v>0</v>
      </c>
      <c r="D39" s="20"/>
      <c r="E39" s="20"/>
      <c r="F39" s="2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  <c r="W39"/>
    </row>
    <row r="40" spans="1:23" ht="30.6" customHeight="1">
      <c r="A40" s="44">
        <f>'S2 Maquette'!B40</f>
        <v>0</v>
      </c>
      <c r="B40" s="44">
        <f>'S2 Maquette'!C40</f>
        <v>0</v>
      </c>
      <c r="C40" s="42">
        <f>'S2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  <c r="W40"/>
    </row>
    <row r="41" spans="1:23" ht="30.6" customHeight="1">
      <c r="A41" s="44">
        <f>'S2 Maquette'!B41</f>
        <v>0</v>
      </c>
      <c r="B41" s="44">
        <f>'S2 Maquette'!C41</f>
        <v>0</v>
      </c>
      <c r="C41" s="42">
        <f>'S2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  <c r="W41"/>
    </row>
    <row r="42" spans="1:23" ht="30.6" customHeight="1">
      <c r="A42" s="44">
        <f>'S2 Maquette'!B42</f>
        <v>0</v>
      </c>
      <c r="B42" s="44">
        <f>'S2 Maquette'!C42</f>
        <v>0</v>
      </c>
      <c r="C42" s="42">
        <f>'S2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  <c r="W42"/>
    </row>
    <row r="43" spans="1:23" ht="30.6" customHeight="1">
      <c r="A43" s="44">
        <f>'S2 Maquette'!B43</f>
        <v>0</v>
      </c>
      <c r="B43" s="44">
        <f>'S2 Maquette'!C43</f>
        <v>0</v>
      </c>
      <c r="C43" s="42">
        <f>'S2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  <c r="W43"/>
    </row>
    <row r="44" spans="1:23" ht="30.6" customHeight="1">
      <c r="A44" s="44">
        <f>'S2 Maquette'!B44</f>
        <v>0</v>
      </c>
      <c r="B44" s="44">
        <f>'S2 Maquette'!C44</f>
        <v>0</v>
      </c>
      <c r="C44" s="42">
        <f>'S2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  <c r="W44"/>
    </row>
    <row r="45" spans="1:23" ht="30.6" customHeight="1">
      <c r="A45" s="44">
        <f>'S2 Maquette'!B45</f>
        <v>0</v>
      </c>
      <c r="B45" s="44">
        <f>'S2 Maquette'!C45</f>
        <v>0</v>
      </c>
      <c r="C45" s="42">
        <f>'S2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  <c r="W45"/>
    </row>
    <row r="46" spans="1:23" ht="30.6" customHeight="1">
      <c r="A46" s="44">
        <f>'S2 Maquette'!B46</f>
        <v>0</v>
      </c>
      <c r="B46" s="44">
        <f>'S2 Maquette'!C46</f>
        <v>0</v>
      </c>
      <c r="C46" s="42">
        <f>'S2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  <c r="W46"/>
    </row>
    <row r="47" spans="1:23" ht="30.6" customHeight="1">
      <c r="A47" s="44">
        <f>'S2 Maquette'!B47</f>
        <v>0</v>
      </c>
      <c r="B47" s="44">
        <f>'S2 Maquette'!C47</f>
        <v>0</v>
      </c>
      <c r="C47" s="42">
        <f>'S2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" customHeight="1">
      <c r="A48" s="44">
        <f>'S2 Maquette'!B48</f>
        <v>0</v>
      </c>
      <c r="B48" s="44">
        <f>'S2 Maquette'!C48</f>
        <v>0</v>
      </c>
      <c r="C48" s="42">
        <f>'S2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" customHeight="1">
      <c r="A49" s="44">
        <f>'S2 Maquette'!B49</f>
        <v>0</v>
      </c>
      <c r="B49" s="44">
        <f>'S2 Maquette'!C49</f>
        <v>0</v>
      </c>
      <c r="C49" s="42">
        <f>'S2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" customHeight="1">
      <c r="A50" s="44">
        <f>'S2 Maquette'!B50</f>
        <v>0</v>
      </c>
      <c r="B50" s="44">
        <f>'S2 Maquette'!C50</f>
        <v>0</v>
      </c>
      <c r="C50" s="42">
        <f>'S2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" customHeight="1">
      <c r="A51" s="44">
        <f>'S2 Maquette'!B51</f>
        <v>0</v>
      </c>
      <c r="B51" s="44">
        <f>'S2 Maquette'!C51</f>
        <v>0</v>
      </c>
      <c r="C51" s="42">
        <f>'S2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" customHeight="1">
      <c r="A52" s="44">
        <f>'S2 Maquette'!B52</f>
        <v>0</v>
      </c>
      <c r="B52" s="44">
        <f>'S2 Maquette'!C52</f>
        <v>0</v>
      </c>
      <c r="C52" s="42">
        <f>'S2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" customHeight="1">
      <c r="A53" s="44">
        <f>'S2 Maquette'!B53</f>
        <v>0</v>
      </c>
      <c r="B53" s="44">
        <f>'S2 Maquette'!C53</f>
        <v>0</v>
      </c>
      <c r="C53" s="42">
        <f>'S2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" customHeight="1">
      <c r="A54" s="44">
        <f>'S2 Maquette'!B54</f>
        <v>0</v>
      </c>
      <c r="B54" s="44">
        <f>'S2 Maquette'!C54</f>
        <v>0</v>
      </c>
      <c r="C54" s="42">
        <f>'S2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" customHeight="1">
      <c r="A55" s="44">
        <f>'S2 Maquette'!B55</f>
        <v>0</v>
      </c>
      <c r="B55" s="44">
        <f>'S2 Maquette'!C55</f>
        <v>0</v>
      </c>
      <c r="C55" s="42">
        <f>'S2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" customHeight="1">
      <c r="A56" s="44">
        <f>'S2 Maquette'!B56</f>
        <v>0</v>
      </c>
      <c r="B56" s="44">
        <f>'S2 Maquette'!C56</f>
        <v>0</v>
      </c>
      <c r="C56" s="42">
        <f>'S2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" customHeight="1">
      <c r="A57" s="44">
        <f>'S2 Maquette'!B57</f>
        <v>0</v>
      </c>
      <c r="B57" s="44">
        <f>'S2 Maquette'!C57</f>
        <v>0</v>
      </c>
      <c r="C57" s="42">
        <f>'S2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" customHeight="1">
      <c r="A58" s="44">
        <f>'S2 Maquette'!B58</f>
        <v>0</v>
      </c>
      <c r="B58" s="44">
        <f>'S2 Maquette'!C58</f>
        <v>0</v>
      </c>
      <c r="C58" s="42">
        <f>'S2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" customHeight="1">
      <c r="A59" s="44">
        <f>'S2 Maquette'!B59</f>
        <v>0</v>
      </c>
      <c r="B59" s="44">
        <f>'S2 Maquette'!C59</f>
        <v>0</v>
      </c>
      <c r="C59" s="42">
        <f>'S2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" customHeight="1">
      <c r="A60" s="44">
        <f>'S2 Maquette'!B60</f>
        <v>0</v>
      </c>
      <c r="B60" s="44">
        <f>'S2 Maquette'!C60</f>
        <v>0</v>
      </c>
      <c r="C60" s="42">
        <f>'S2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" customHeight="1">
      <c r="A61" s="44">
        <f>'S2 Maquette'!B61</f>
        <v>0</v>
      </c>
      <c r="B61" s="44">
        <f>'S2 Maquette'!C61</f>
        <v>0</v>
      </c>
      <c r="C61" s="42">
        <f>'S2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" customHeight="1">
      <c r="A62" s="44">
        <f>'S2 Maquette'!B62</f>
        <v>0</v>
      </c>
      <c r="B62" s="44">
        <f>'S2 Maquette'!C62</f>
        <v>0</v>
      </c>
      <c r="C62" s="42">
        <f>'S2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" customHeight="1">
      <c r="A63" s="44">
        <f>'S2 Maquette'!B63</f>
        <v>0</v>
      </c>
      <c r="B63" s="44">
        <f>'S2 Maquette'!C63</f>
        <v>0</v>
      </c>
      <c r="C63" s="42">
        <f>'S2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" customHeight="1">
      <c r="A64" s="44">
        <f>'S2 Maquette'!B64</f>
        <v>0</v>
      </c>
      <c r="B64" s="44">
        <f>'S2 Maquette'!C64</f>
        <v>0</v>
      </c>
      <c r="C64" s="42">
        <f>'S2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" customHeight="1">
      <c r="A65" s="44">
        <f>'S2 Maquette'!B65</f>
        <v>0</v>
      </c>
      <c r="B65" s="44">
        <f>'S2 Maquette'!C65</f>
        <v>0</v>
      </c>
      <c r="C65" s="42">
        <f>'S2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" customHeight="1">
      <c r="A66" s="44">
        <f>'S2 Maquette'!B66</f>
        <v>0</v>
      </c>
      <c r="B66" s="44">
        <f>'S2 Maquette'!C66</f>
        <v>0</v>
      </c>
      <c r="C66" s="42">
        <f>'S2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" customHeight="1">
      <c r="A67" s="44">
        <f>'S2 Maquette'!B67</f>
        <v>0</v>
      </c>
      <c r="B67" s="44">
        <f>'S2 Maquette'!C67</f>
        <v>0</v>
      </c>
      <c r="C67" s="42">
        <f>'S2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" customHeight="1">
      <c r="A68" s="44">
        <f>'S2 Maquette'!B68</f>
        <v>0</v>
      </c>
      <c r="B68" s="44">
        <f>'S2 Maquette'!C68</f>
        <v>0</v>
      </c>
      <c r="C68" s="42">
        <f>'S2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" customHeight="1">
      <c r="A69" s="44">
        <f>'S2 Maquette'!B69</f>
        <v>0</v>
      </c>
      <c r="B69" s="44">
        <f>'S2 Maquette'!C69</f>
        <v>0</v>
      </c>
      <c r="C69" s="42">
        <f>'S2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" customHeight="1">
      <c r="A70" s="44">
        <f>'S2 Maquette'!B70</f>
        <v>0</v>
      </c>
      <c r="B70" s="44">
        <f>'S2 Maquette'!C70</f>
        <v>0</v>
      </c>
      <c r="C70" s="42">
        <f>'S2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" customHeight="1">
      <c r="A71" s="44">
        <f>'S2 Maquette'!B71</f>
        <v>0</v>
      </c>
      <c r="B71" s="44">
        <f>'S2 Maquette'!C71</f>
        <v>0</v>
      </c>
      <c r="C71" s="42">
        <f>'S2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" customHeight="1">
      <c r="A72" s="44">
        <f>'S2 Maquette'!B72</f>
        <v>0</v>
      </c>
      <c r="B72" s="44">
        <f>'S2 Maquette'!C72</f>
        <v>0</v>
      </c>
      <c r="C72" s="42">
        <f>'S2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" customHeight="1">
      <c r="A73" s="44">
        <f>'S2 Maquette'!B73</f>
        <v>0</v>
      </c>
      <c r="B73" s="44">
        <f>'S2 Maquette'!C73</f>
        <v>0</v>
      </c>
      <c r="C73" s="42">
        <f>'S2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" customHeight="1">
      <c r="A74" s="44">
        <f>'S2 Maquette'!B74</f>
        <v>0</v>
      </c>
      <c r="B74" s="44">
        <f>'S2 Maquette'!C74</f>
        <v>0</v>
      </c>
      <c r="C74" s="42">
        <f>'S2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" customHeight="1">
      <c r="A75" s="44">
        <f>'S2 Maquette'!B75</f>
        <v>0</v>
      </c>
      <c r="B75" s="44">
        <f>'S2 Maquette'!C75</f>
        <v>0</v>
      </c>
      <c r="C75" s="42">
        <f>'S2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" customHeight="1">
      <c r="A76" s="44">
        <f>'S2 Maquette'!B76</f>
        <v>0</v>
      </c>
      <c r="B76" s="44">
        <f>'S2 Maquette'!C76</f>
        <v>0</v>
      </c>
      <c r="C76" s="42">
        <f>'S2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" customHeight="1">
      <c r="A77" s="44">
        <f>'S2 Maquette'!B77</f>
        <v>0</v>
      </c>
      <c r="B77" s="44">
        <f>'S2 Maquette'!C77</f>
        <v>0</v>
      </c>
      <c r="C77" s="42">
        <f>'S2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" customHeight="1">
      <c r="A78" s="44">
        <f>'S2 Maquette'!B78</f>
        <v>0</v>
      </c>
      <c r="B78" s="44">
        <f>'S2 Maquette'!C78</f>
        <v>0</v>
      </c>
      <c r="C78" s="42">
        <f>'S2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" customHeight="1">
      <c r="A79" s="44">
        <f>'S2 Maquette'!B79</f>
        <v>0</v>
      </c>
      <c r="B79" s="44">
        <f>'S2 Maquette'!C79</f>
        <v>0</v>
      </c>
      <c r="C79" s="42">
        <f>'S2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" customHeight="1">
      <c r="A80" s="44">
        <f>'S2 Maquette'!B80</f>
        <v>0</v>
      </c>
      <c r="B80" s="44">
        <f>'S2 Maquette'!C80</f>
        <v>0</v>
      </c>
      <c r="C80" s="42">
        <f>'S2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" customHeight="1">
      <c r="A81" s="44">
        <f>'S2 Maquette'!B81</f>
        <v>0</v>
      </c>
      <c r="B81" s="44">
        <f>'S2 Maquette'!C81</f>
        <v>0</v>
      </c>
      <c r="C81" s="42">
        <f>'S2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" customHeight="1">
      <c r="A82" s="44">
        <f>'S2 Maquette'!B82</f>
        <v>0</v>
      </c>
      <c r="B82" s="44">
        <f>'S2 Maquette'!C82</f>
        <v>0</v>
      </c>
      <c r="C82" s="42">
        <f>'S2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" customHeight="1">
      <c r="A83" s="44">
        <f>'S2 Maquette'!B83</f>
        <v>0</v>
      </c>
      <c r="B83" s="44">
        <f>'S2 Maquette'!C83</f>
        <v>0</v>
      </c>
      <c r="C83" s="42">
        <f>'S2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" customHeight="1">
      <c r="A84" s="44">
        <f>'S2 Maquette'!B84</f>
        <v>0</v>
      </c>
      <c r="B84" s="44">
        <f>'S2 Maquette'!C84</f>
        <v>0</v>
      </c>
      <c r="C84" s="42">
        <f>'S2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" customHeight="1">
      <c r="A85" s="44">
        <f>'S2 Maquette'!B85</f>
        <v>0</v>
      </c>
      <c r="B85" s="44">
        <f>'S2 Maquette'!C85</f>
        <v>0</v>
      </c>
      <c r="C85" s="42">
        <f>'S2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" customHeight="1">
      <c r="A86" s="44">
        <f>'S2 Maquette'!B86</f>
        <v>0</v>
      </c>
      <c r="B86" s="44">
        <f>'S2 Maquette'!C86</f>
        <v>0</v>
      </c>
      <c r="C86" s="42">
        <f>'S2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" customHeight="1">
      <c r="A87" s="44">
        <f>'S2 Maquette'!B87</f>
        <v>0</v>
      </c>
      <c r="B87" s="44">
        <f>'S2 Maquette'!C87</f>
        <v>0</v>
      </c>
      <c r="C87" s="42">
        <f>'S2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" customHeight="1">
      <c r="A88" s="44">
        <f>'S2 Maquette'!B88</f>
        <v>0</v>
      </c>
      <c r="B88" s="44">
        <f>'S2 Maquette'!C88</f>
        <v>0</v>
      </c>
      <c r="C88" s="42">
        <f>'S2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" customHeight="1">
      <c r="A89" s="44">
        <f>'S2 Maquette'!B89</f>
        <v>0</v>
      </c>
      <c r="B89" s="44">
        <f>'S2 Maquette'!C89</f>
        <v>0</v>
      </c>
      <c r="C89" s="42">
        <f>'S2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" customHeight="1">
      <c r="A90" s="44">
        <f>'S2 Maquette'!B90</f>
        <v>0</v>
      </c>
      <c r="B90" s="44">
        <f>'S2 Maquette'!C90</f>
        <v>0</v>
      </c>
      <c r="C90" s="42">
        <f>'S2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" customHeight="1">
      <c r="A91" s="44">
        <f>'S2 Maquette'!B91</f>
        <v>0</v>
      </c>
      <c r="B91" s="44">
        <f>'S2 Maquette'!C91</f>
        <v>0</v>
      </c>
      <c r="C91" s="42">
        <f>'S2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" customHeight="1">
      <c r="A92" s="44">
        <f>'S2 Maquette'!B92</f>
        <v>0</v>
      </c>
      <c r="B92" s="44">
        <f>'S2 Maquette'!C92</f>
        <v>0</v>
      </c>
      <c r="C92" s="42">
        <f>'S2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" customHeight="1">
      <c r="A93" s="44">
        <f>'S2 Maquette'!B93</f>
        <v>0</v>
      </c>
      <c r="B93" s="44">
        <f>'S2 Maquette'!C93</f>
        <v>0</v>
      </c>
      <c r="C93" s="42">
        <f>'S2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" customHeight="1">
      <c r="A94" s="44">
        <f>'S2 Maquette'!B94</f>
        <v>0</v>
      </c>
      <c r="B94" s="44">
        <f>'S2 Maquette'!C94</f>
        <v>0</v>
      </c>
      <c r="C94" s="42">
        <f>'S2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" customHeight="1">
      <c r="A95" s="44">
        <f>'S2 Maquette'!B95</f>
        <v>0</v>
      </c>
      <c r="B95" s="44">
        <f>'S2 Maquette'!C95</f>
        <v>0</v>
      </c>
      <c r="C95" s="42">
        <f>'S2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" customHeight="1">
      <c r="A96" s="44">
        <f>'S2 Maquette'!B96</f>
        <v>0</v>
      </c>
      <c r="B96" s="44">
        <f>'S2 Maquette'!C96</f>
        <v>0</v>
      </c>
      <c r="C96" s="42">
        <f>'S2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" customHeight="1">
      <c r="A97" s="44">
        <f>'S2 Maquette'!B97</f>
        <v>0</v>
      </c>
      <c r="B97" s="44">
        <f>'S2 Maquette'!C97</f>
        <v>0</v>
      </c>
      <c r="C97" s="42">
        <f>'S2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" customHeight="1">
      <c r="A98" s="44">
        <f>'S2 Maquette'!B98</f>
        <v>0</v>
      </c>
      <c r="B98" s="44">
        <f>'S2 Maquette'!C98</f>
        <v>0</v>
      </c>
      <c r="C98" s="42">
        <f>'S2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" customHeight="1">
      <c r="A99" s="44">
        <f>'S2 Maquette'!B99</f>
        <v>0</v>
      </c>
      <c r="B99" s="44">
        <f>'S2 Maquette'!C99</f>
        <v>0</v>
      </c>
      <c r="C99" s="42">
        <f>'S2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" customHeight="1">
      <c r="A100" s="44">
        <f>'S2 Maquette'!B100</f>
        <v>0</v>
      </c>
      <c r="B100" s="44">
        <f>'S2 Maquette'!C100</f>
        <v>0</v>
      </c>
      <c r="C100" s="42">
        <f>'S2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" customHeight="1">
      <c r="A101" s="44">
        <f>'S2 Maquette'!B101</f>
        <v>0</v>
      </c>
      <c r="B101" s="44">
        <f>'S2 Maquette'!C101</f>
        <v>0</v>
      </c>
      <c r="C101" s="42">
        <f>'S2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" customHeight="1">
      <c r="A102" s="44">
        <f>'S2 Maquette'!B102</f>
        <v>0</v>
      </c>
      <c r="B102" s="44">
        <f>'S2 Maquette'!C102</f>
        <v>0</v>
      </c>
      <c r="C102" s="42">
        <f>'S2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" customHeight="1">
      <c r="A103" s="44">
        <f>'S2 Maquette'!B103</f>
        <v>0</v>
      </c>
      <c r="B103" s="44">
        <f>'S2 Maquette'!C103</f>
        <v>0</v>
      </c>
      <c r="C103" s="42">
        <f>'S2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" customHeight="1">
      <c r="A104" s="44">
        <f>'S2 Maquette'!B104</f>
        <v>0</v>
      </c>
      <c r="B104" s="44">
        <f>'S2 Maquette'!C104</f>
        <v>0</v>
      </c>
      <c r="C104" s="42">
        <f>'S2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" customHeight="1">
      <c r="A105" s="44">
        <f>'S2 Maquette'!B105</f>
        <v>0</v>
      </c>
      <c r="B105" s="44">
        <f>'S2 Maquette'!C105</f>
        <v>0</v>
      </c>
      <c r="C105" s="42">
        <f>'S2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" customHeight="1">
      <c r="A106" s="44">
        <f>'S2 Maquette'!B106</f>
        <v>0</v>
      </c>
      <c r="B106" s="44">
        <f>'S2 Maquette'!C106</f>
        <v>0</v>
      </c>
      <c r="C106" s="42">
        <f>'S2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" customHeight="1">
      <c r="A107" s="44">
        <f>'S2 Maquette'!B107</f>
        <v>0</v>
      </c>
      <c r="B107" s="44">
        <f>'S2 Maquette'!C107</f>
        <v>0</v>
      </c>
      <c r="C107" s="42">
        <f>'S2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" customHeight="1">
      <c r="A108" s="44">
        <f>'S2 Maquette'!B108</f>
        <v>0</v>
      </c>
      <c r="B108" s="44">
        <f>'S2 Maquette'!C108</f>
        <v>0</v>
      </c>
      <c r="C108" s="42">
        <f>'S2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" customHeight="1">
      <c r="A109" s="44">
        <f>'S2 Maquette'!B109</f>
        <v>0</v>
      </c>
      <c r="B109" s="44">
        <f>'S2 Maquette'!C109</f>
        <v>0</v>
      </c>
      <c r="C109" s="42">
        <f>'S2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" customHeight="1">
      <c r="A110" s="44">
        <f>'S2 Maquette'!B110</f>
        <v>0</v>
      </c>
      <c r="B110" s="44">
        <f>'S2 Maquette'!C110</f>
        <v>0</v>
      </c>
      <c r="C110" s="42">
        <f>'S2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" customHeight="1">
      <c r="A111" s="44">
        <f>'S2 Maquette'!B111</f>
        <v>0</v>
      </c>
      <c r="B111" s="44">
        <f>'S2 Maquette'!C111</f>
        <v>0</v>
      </c>
      <c r="C111" s="42">
        <f>'S2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" customHeight="1">
      <c r="A112" s="44">
        <f>'S2 Maquette'!B112</f>
        <v>0</v>
      </c>
      <c r="B112" s="44">
        <f>'S2 Maquette'!C112</f>
        <v>0</v>
      </c>
      <c r="C112" s="42">
        <f>'S2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" customHeight="1">
      <c r="A113" s="44">
        <f>'S2 Maquette'!B113</f>
        <v>0</v>
      </c>
      <c r="B113" s="44">
        <f>'S2 Maquette'!C113</f>
        <v>0</v>
      </c>
      <c r="C113" s="42">
        <f>'S2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" customHeight="1">
      <c r="A114" s="44">
        <f>'S2 Maquette'!B114</f>
        <v>0</v>
      </c>
      <c r="B114" s="44">
        <f>'S2 Maquette'!C114</f>
        <v>0</v>
      </c>
      <c r="C114" s="42">
        <f>'S2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" customHeight="1">
      <c r="A115" s="44">
        <f>'S2 Maquette'!B115</f>
        <v>0</v>
      </c>
      <c r="B115" s="44">
        <f>'S2 Maquette'!C115</f>
        <v>0</v>
      </c>
      <c r="C115" s="42">
        <f>'S2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" customHeight="1">
      <c r="A116" s="44">
        <f>'S2 Maquette'!B116</f>
        <v>0</v>
      </c>
      <c r="B116" s="44">
        <f>'S2 Maquette'!C116</f>
        <v>0</v>
      </c>
      <c r="C116" s="42">
        <f>'S2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" customHeight="1">
      <c r="A117" s="44">
        <f>'S2 Maquette'!B117</f>
        <v>0</v>
      </c>
      <c r="B117" s="44">
        <f>'S2 Maquette'!C117</f>
        <v>0</v>
      </c>
      <c r="C117" s="42">
        <f>'S2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" customHeight="1">
      <c r="A118" s="44">
        <f>'S2 Maquette'!B118</f>
        <v>0</v>
      </c>
      <c r="B118" s="44">
        <f>'S2 Maquette'!C118</f>
        <v>0</v>
      </c>
      <c r="C118" s="42">
        <f>'S2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" customHeight="1">
      <c r="A119" s="44">
        <f>'S2 Maquette'!B119</f>
        <v>0</v>
      </c>
      <c r="B119" s="44">
        <f>'S2 Maquette'!C119</f>
        <v>0</v>
      </c>
      <c r="C119" s="42">
        <f>'S2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" customHeight="1">
      <c r="A120" s="44">
        <f>'S2 Maquette'!B120</f>
        <v>0</v>
      </c>
      <c r="B120" s="44">
        <f>'S2 Maquette'!C120</f>
        <v>0</v>
      </c>
      <c r="C120" s="42">
        <f>'S2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" customHeight="1">
      <c r="A121" s="44">
        <f>'S2 Maquette'!B121</f>
        <v>0</v>
      </c>
      <c r="B121" s="44">
        <f>'S2 Maquette'!C121</f>
        <v>0</v>
      </c>
      <c r="C121" s="42">
        <f>'S2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" customHeight="1">
      <c r="A122" s="44">
        <f>'S2 Maquette'!B122</f>
        <v>0</v>
      </c>
      <c r="B122" s="44">
        <f>'S2 Maquette'!C122</f>
        <v>0</v>
      </c>
      <c r="C122" s="42">
        <f>'S2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" customHeight="1">
      <c r="A123" s="44">
        <f>'S2 Maquette'!B123</f>
        <v>0</v>
      </c>
      <c r="B123" s="44">
        <f>'S2 Maquette'!C123</f>
        <v>0</v>
      </c>
      <c r="C123" s="42">
        <f>'S2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" customHeight="1">
      <c r="A124" s="44">
        <f>'S2 Maquette'!B124</f>
        <v>0</v>
      </c>
      <c r="B124" s="44">
        <f>'S2 Maquette'!C124</f>
        <v>0</v>
      </c>
      <c r="C124" s="42">
        <f>'S2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" customHeight="1">
      <c r="A125" s="44">
        <f>'S2 Maquette'!B125</f>
        <v>0</v>
      </c>
      <c r="B125" s="44">
        <f>'S2 Maquette'!C125</f>
        <v>0</v>
      </c>
      <c r="C125" s="42">
        <f>'S2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" customHeight="1">
      <c r="A126" s="44">
        <f>'S2 Maquette'!B126</f>
        <v>0</v>
      </c>
      <c r="B126" s="44">
        <f>'S2 Maquette'!C126</f>
        <v>0</v>
      </c>
      <c r="C126" s="42">
        <f>'S2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" customHeight="1">
      <c r="A127" s="44">
        <f>'S2 Maquette'!B127</f>
        <v>0</v>
      </c>
      <c r="B127" s="44">
        <f>'S2 Maquette'!C127</f>
        <v>0</v>
      </c>
      <c r="C127" s="42">
        <f>'S2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" customHeight="1">
      <c r="A128" s="44">
        <f>'S2 Maquette'!B128</f>
        <v>0</v>
      </c>
      <c r="B128" s="44">
        <f>'S2 Maquette'!C128</f>
        <v>0</v>
      </c>
      <c r="C128" s="42">
        <f>'S2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" customHeight="1">
      <c r="A129" s="44">
        <f>'S2 Maquette'!B129</f>
        <v>0</v>
      </c>
      <c r="B129" s="44">
        <f>'S2 Maquette'!C129</f>
        <v>0</v>
      </c>
      <c r="C129" s="42">
        <f>'S2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" customHeight="1">
      <c r="A130" s="44">
        <f>'S2 Maquette'!B130</f>
        <v>0</v>
      </c>
      <c r="B130" s="44">
        <f>'S2 Maquette'!C130</f>
        <v>0</v>
      </c>
      <c r="C130" s="42">
        <f>'S2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" customHeight="1">
      <c r="A131" s="44">
        <f>'S2 Maquette'!B131</f>
        <v>0</v>
      </c>
      <c r="B131" s="44">
        <f>'S2 Maquette'!C131</f>
        <v>0</v>
      </c>
      <c r="C131" s="42">
        <f>'S2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" customHeight="1">
      <c r="A132" s="44">
        <f>'S2 Maquette'!B132</f>
        <v>0</v>
      </c>
      <c r="B132" s="44">
        <f>'S2 Maquette'!C132</f>
        <v>0</v>
      </c>
      <c r="C132" s="42">
        <f>'S2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" customHeight="1">
      <c r="A133" s="44">
        <f>'S2 Maquette'!B133</f>
        <v>0</v>
      </c>
      <c r="B133" s="44">
        <f>'S2 Maquette'!C133</f>
        <v>0</v>
      </c>
      <c r="C133" s="42">
        <f>'S2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" customHeight="1">
      <c r="A134" s="44">
        <f>'S2 Maquette'!B134</f>
        <v>0</v>
      </c>
      <c r="B134" s="44">
        <f>'S2 Maquette'!C134</f>
        <v>0</v>
      </c>
      <c r="C134" s="42">
        <f>'S2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" customHeight="1">
      <c r="A135" s="44">
        <f>'S2 Maquette'!B135</f>
        <v>0</v>
      </c>
      <c r="B135" s="44">
        <f>'S2 Maquette'!C135</f>
        <v>0</v>
      </c>
      <c r="C135" s="42">
        <f>'S2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" customHeight="1">
      <c r="A136" s="44">
        <f>'S2 Maquette'!B136</f>
        <v>0</v>
      </c>
      <c r="B136" s="44">
        <f>'S2 Maquette'!C136</f>
        <v>0</v>
      </c>
      <c r="C136" s="42">
        <f>'S2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" customHeight="1">
      <c r="A137" s="44">
        <f>'S2 Maquette'!B137</f>
        <v>0</v>
      </c>
      <c r="B137" s="44">
        <f>'S2 Maquette'!C137</f>
        <v>0</v>
      </c>
      <c r="C137" s="42">
        <f>'S2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" customHeight="1">
      <c r="A138" s="44">
        <f>'S2 Maquette'!B138</f>
        <v>0</v>
      </c>
      <c r="B138" s="44">
        <f>'S2 Maquette'!C138</f>
        <v>0</v>
      </c>
      <c r="C138" s="42">
        <f>'S2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" customHeight="1">
      <c r="A139" s="44">
        <f>'S2 Maquette'!B139</f>
        <v>0</v>
      </c>
      <c r="B139" s="44">
        <f>'S2 Maquette'!C139</f>
        <v>0</v>
      </c>
      <c r="C139" s="42">
        <f>'S2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" customHeight="1">
      <c r="A140" s="44">
        <f>'S2 Maquette'!B140</f>
        <v>0</v>
      </c>
      <c r="B140" s="44">
        <f>'S2 Maquette'!C140</f>
        <v>0</v>
      </c>
      <c r="C140" s="42">
        <f>'S2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" customHeight="1">
      <c r="A141" s="44">
        <f>'S2 Maquette'!B141</f>
        <v>0</v>
      </c>
      <c r="B141" s="44">
        <f>'S2 Maquette'!C141</f>
        <v>0</v>
      </c>
      <c r="C141" s="42">
        <f>'S2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" customHeight="1">
      <c r="A142" s="44">
        <f>'S2 Maquette'!B142</f>
        <v>0</v>
      </c>
      <c r="B142" s="44">
        <f>'S2 Maquette'!C142</f>
        <v>0</v>
      </c>
      <c r="C142" s="42">
        <f>'S2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" customHeight="1">
      <c r="A143" s="44">
        <f>'S2 Maquette'!B143</f>
        <v>0</v>
      </c>
      <c r="B143" s="44">
        <f>'S2 Maquette'!C143</f>
        <v>0</v>
      </c>
      <c r="C143" s="42">
        <f>'S2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" customHeight="1">
      <c r="A144" s="44">
        <f>'S2 Maquette'!B144</f>
        <v>0</v>
      </c>
      <c r="B144" s="44">
        <f>'S2 Maquette'!C144</f>
        <v>0</v>
      </c>
      <c r="C144" s="42">
        <f>'S2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" customHeight="1">
      <c r="A145" s="44">
        <f>'S2 Maquette'!B145</f>
        <v>0</v>
      </c>
      <c r="B145" s="44">
        <f>'S2 Maquette'!C145</f>
        <v>0</v>
      </c>
      <c r="C145" s="42">
        <f>'S2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" customHeight="1">
      <c r="A146" s="44">
        <f>'S2 Maquette'!B146</f>
        <v>0</v>
      </c>
      <c r="B146" s="44">
        <f>'S2 Maquette'!C146</f>
        <v>0</v>
      </c>
      <c r="C146" s="42">
        <f>'S2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" customHeight="1">
      <c r="A147" s="44">
        <f>'S2 Maquette'!B147</f>
        <v>0</v>
      </c>
      <c r="B147" s="44">
        <f>'S2 Maquette'!C147</f>
        <v>0</v>
      </c>
      <c r="C147" s="42">
        <f>'S2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" customHeight="1">
      <c r="A148" s="44">
        <f>'S2 Maquette'!B148</f>
        <v>0</v>
      </c>
      <c r="B148" s="44">
        <f>'S2 Maquette'!C148</f>
        <v>0</v>
      </c>
      <c r="C148" s="42">
        <f>'S2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" customHeight="1">
      <c r="A149" s="44">
        <f>'S2 Maquette'!B149</f>
        <v>0</v>
      </c>
      <c r="B149" s="44">
        <f>'S2 Maquette'!C149</f>
        <v>0</v>
      </c>
      <c r="C149" s="42">
        <f>'S2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" customHeight="1">
      <c r="A150" s="44">
        <f>'S2 Maquette'!B150</f>
        <v>0</v>
      </c>
      <c r="B150" s="44">
        <f>'S2 Maquette'!C150</f>
        <v>0</v>
      </c>
      <c r="C150" s="42">
        <f>'S2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" customHeight="1">
      <c r="A151" s="44">
        <f>'S2 Maquette'!B151</f>
        <v>0</v>
      </c>
      <c r="B151" s="44">
        <f>'S2 Maquette'!C151</f>
        <v>0</v>
      </c>
      <c r="C151" s="42">
        <f>'S2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" customHeight="1">
      <c r="A152" s="44">
        <f>'S2 Maquette'!B152</f>
        <v>0</v>
      </c>
      <c r="B152" s="44">
        <f>'S2 Maquette'!C152</f>
        <v>0</v>
      </c>
      <c r="C152" s="42">
        <f>'S2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" customHeight="1">
      <c r="A153" s="44">
        <f>'S2 Maquette'!B153</f>
        <v>0</v>
      </c>
      <c r="B153" s="44">
        <f>'S2 Maquette'!C153</f>
        <v>0</v>
      </c>
      <c r="C153" s="42">
        <f>'S2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" customHeight="1">
      <c r="A154" s="44">
        <f>'S2 Maquette'!B154</f>
        <v>0</v>
      </c>
      <c r="B154" s="44">
        <f>'S2 Maquette'!C154</f>
        <v>0</v>
      </c>
      <c r="C154" s="42">
        <f>'S2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" customHeight="1">
      <c r="A155" s="44">
        <f>'S2 Maquette'!B155</f>
        <v>0</v>
      </c>
      <c r="B155" s="44">
        <f>'S2 Maquette'!C155</f>
        <v>0</v>
      </c>
      <c r="C155" s="42">
        <f>'S2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" customHeight="1">
      <c r="A156" s="44">
        <f>'S2 Maquette'!B156</f>
        <v>0</v>
      </c>
      <c r="B156" s="44">
        <f>'S2 Maquette'!C156</f>
        <v>0</v>
      </c>
      <c r="C156" s="42">
        <f>'S2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" customHeight="1">
      <c r="A157" s="44">
        <f>'S2 Maquette'!B157</f>
        <v>0</v>
      </c>
      <c r="B157" s="44">
        <f>'S2 Maquette'!C157</f>
        <v>0</v>
      </c>
      <c r="C157" s="42">
        <f>'S2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" customHeight="1">
      <c r="A158" s="44">
        <f>'S2 Maquette'!B158</f>
        <v>0</v>
      </c>
      <c r="B158" s="44">
        <f>'S2 Maquette'!C158</f>
        <v>0</v>
      </c>
      <c r="C158" s="42">
        <f>'S2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" customHeight="1">
      <c r="A159" s="44">
        <f>'S2 Maquette'!B159</f>
        <v>0</v>
      </c>
      <c r="B159" s="44">
        <f>'S2 Maquette'!C159</f>
        <v>0</v>
      </c>
      <c r="C159" s="42">
        <f>'S2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" customHeight="1">
      <c r="A160" s="44">
        <f>'S2 Maquette'!B160</f>
        <v>0</v>
      </c>
      <c r="B160" s="44">
        <f>'S2 Maquette'!C160</f>
        <v>0</v>
      </c>
      <c r="C160" s="42">
        <f>'S2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" customHeight="1">
      <c r="A161" s="44">
        <f>'S2 Maquette'!B161</f>
        <v>0</v>
      </c>
      <c r="B161" s="44">
        <f>'S2 Maquette'!C161</f>
        <v>0</v>
      </c>
      <c r="C161" s="42">
        <f>'S2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" customHeight="1">
      <c r="A162" s="44">
        <f>'S2 Maquette'!B162</f>
        <v>0</v>
      </c>
      <c r="B162" s="44">
        <f>'S2 Maquette'!C162</f>
        <v>0</v>
      </c>
      <c r="C162" s="42">
        <f>'S2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" customHeight="1">
      <c r="A163" s="44">
        <f>'S2 Maquette'!B163</f>
        <v>0</v>
      </c>
      <c r="B163" s="44">
        <f>'S2 Maquette'!C163</f>
        <v>0</v>
      </c>
      <c r="C163" s="42">
        <f>'S2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" customHeight="1">
      <c r="A164" s="44">
        <f>'S2 Maquette'!B164</f>
        <v>0</v>
      </c>
      <c r="B164" s="44">
        <f>'S2 Maquette'!C164</f>
        <v>0</v>
      </c>
      <c r="C164" s="42">
        <f>'S2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" customHeight="1">
      <c r="A165" s="44">
        <f>'S2 Maquette'!B165</f>
        <v>0</v>
      </c>
      <c r="B165" s="44">
        <f>'S2 Maquette'!C165</f>
        <v>0</v>
      </c>
      <c r="C165" s="42">
        <f>'S2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" customHeight="1">
      <c r="A166" s="44">
        <f>'S2 Maquette'!B166</f>
        <v>0</v>
      </c>
      <c r="B166" s="44">
        <f>'S2 Maquette'!C166</f>
        <v>0</v>
      </c>
      <c r="C166" s="42">
        <f>'S2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" customHeight="1">
      <c r="A167" s="44">
        <f>'S2 Maquette'!B167</f>
        <v>0</v>
      </c>
      <c r="B167" s="44">
        <f>'S2 Maquette'!C167</f>
        <v>0</v>
      </c>
      <c r="C167" s="42">
        <f>'S2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" customHeight="1">
      <c r="A168" s="44">
        <f>'S2 Maquette'!B168</f>
        <v>0</v>
      </c>
      <c r="B168" s="44">
        <f>'S2 Maquette'!C168</f>
        <v>0</v>
      </c>
      <c r="C168" s="42">
        <f>'S2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" customHeight="1">
      <c r="A169" s="44">
        <f>'S2 Maquette'!B169</f>
        <v>0</v>
      </c>
      <c r="B169" s="44">
        <f>'S2 Maquette'!C169</f>
        <v>0</v>
      </c>
      <c r="C169" s="42">
        <f>'S2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" customHeight="1">
      <c r="A170" s="44">
        <f>'S2 Maquette'!B170</f>
        <v>0</v>
      </c>
      <c r="B170" s="44">
        <f>'S2 Maquette'!C170</f>
        <v>0</v>
      </c>
      <c r="C170" s="42">
        <f>'S2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" customHeight="1">
      <c r="A171" s="44">
        <f>'S2 Maquette'!B171</f>
        <v>0</v>
      </c>
      <c r="B171" s="44">
        <f>'S2 Maquette'!C171</f>
        <v>0</v>
      </c>
      <c r="C171" s="42">
        <f>'S2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" customHeight="1">
      <c r="A172" s="44">
        <f>'S2 Maquette'!B172</f>
        <v>0</v>
      </c>
      <c r="B172" s="44">
        <f>'S2 Maquette'!C172</f>
        <v>0</v>
      </c>
      <c r="C172" s="42">
        <f>'S2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" customHeight="1">
      <c r="A173" s="44">
        <f>'S2 Maquette'!B173</f>
        <v>0</v>
      </c>
      <c r="B173" s="44">
        <f>'S2 Maquette'!C173</f>
        <v>0</v>
      </c>
      <c r="C173" s="42">
        <f>'S2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" customHeight="1">
      <c r="A174" s="44">
        <f>'S2 Maquette'!B174</f>
        <v>0</v>
      </c>
      <c r="B174" s="44">
        <f>'S2 Maquette'!C174</f>
        <v>0</v>
      </c>
      <c r="C174" s="42">
        <f>'S2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" customHeight="1">
      <c r="A175" s="44">
        <f>'S2 Maquette'!B175</f>
        <v>0</v>
      </c>
      <c r="B175" s="44">
        <f>'S2 Maquette'!C175</f>
        <v>0</v>
      </c>
      <c r="C175" s="42">
        <f>'S2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" customHeight="1">
      <c r="A176" s="44">
        <f>'S2 Maquette'!B176</f>
        <v>0</v>
      </c>
      <c r="B176" s="44">
        <f>'S2 Maquette'!C176</f>
        <v>0</v>
      </c>
      <c r="C176" s="42">
        <f>'S2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" customHeight="1">
      <c r="A177" s="44">
        <f>'S2 Maquette'!B177</f>
        <v>0</v>
      </c>
      <c r="B177" s="44">
        <f>'S2 Maquette'!C177</f>
        <v>0</v>
      </c>
      <c r="C177" s="42">
        <f>'S2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" customHeight="1">
      <c r="A178" s="44">
        <f>'S2 Maquette'!B178</f>
        <v>0</v>
      </c>
      <c r="B178" s="44">
        <f>'S2 Maquette'!C178</f>
        <v>0</v>
      </c>
      <c r="C178" s="42">
        <f>'S2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" customHeight="1">
      <c r="A179" s="44">
        <f>'S2 Maquette'!B179</f>
        <v>0</v>
      </c>
      <c r="B179" s="44">
        <f>'S2 Maquette'!C179</f>
        <v>0</v>
      </c>
      <c r="C179" s="42">
        <f>'S2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" customHeight="1">
      <c r="A180" s="44">
        <f>'S2 Maquette'!B180</f>
        <v>0</v>
      </c>
      <c r="B180" s="44">
        <f>'S2 Maquette'!C180</f>
        <v>0</v>
      </c>
      <c r="C180" s="42">
        <f>'S2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" customHeight="1">
      <c r="A181" s="44">
        <f>'S2 Maquette'!B181</f>
        <v>0</v>
      </c>
      <c r="B181" s="44">
        <f>'S2 Maquette'!C181</f>
        <v>0</v>
      </c>
      <c r="C181" s="42">
        <f>'S2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" customHeight="1">
      <c r="A182" s="44">
        <f>'S2 Maquette'!B182</f>
        <v>0</v>
      </c>
      <c r="B182" s="44">
        <f>'S2 Maquette'!C182</f>
        <v>0</v>
      </c>
      <c r="C182" s="42">
        <f>'S2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" customHeight="1">
      <c r="A183" s="44">
        <f>'S2 Maquette'!B183</f>
        <v>0</v>
      </c>
      <c r="B183" s="44">
        <f>'S2 Maquette'!C183</f>
        <v>0</v>
      </c>
      <c r="C183" s="42">
        <f>'S2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" customHeight="1">
      <c r="A184" s="44">
        <f>'S2 Maquette'!B184</f>
        <v>0</v>
      </c>
      <c r="B184" s="44">
        <f>'S2 Maquette'!C184</f>
        <v>0</v>
      </c>
      <c r="C184" s="42">
        <f>'S2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" customHeight="1">
      <c r="A185" s="44">
        <f>'S2 Maquette'!B185</f>
        <v>0</v>
      </c>
      <c r="B185" s="44">
        <f>'S2 Maquette'!C185</f>
        <v>0</v>
      </c>
      <c r="C185" s="42">
        <f>'S2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" customHeight="1">
      <c r="A186" s="44">
        <f>'S2 Maquette'!B186</f>
        <v>0</v>
      </c>
      <c r="B186" s="44">
        <f>'S2 Maquette'!C186</f>
        <v>0</v>
      </c>
      <c r="C186" s="42">
        <f>'S2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" customHeight="1">
      <c r="A187" s="44">
        <f>'S2 Maquette'!B187</f>
        <v>0</v>
      </c>
      <c r="B187" s="44">
        <f>'S2 Maquette'!C187</f>
        <v>0</v>
      </c>
      <c r="C187" s="42">
        <f>'S2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" customHeight="1">
      <c r="A188" s="44">
        <f>'S2 Maquette'!B188</f>
        <v>0</v>
      </c>
      <c r="B188" s="44">
        <f>'S2 Maquette'!C188</f>
        <v>0</v>
      </c>
      <c r="C188" s="42">
        <f>'S2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" customHeight="1">
      <c r="A189" s="44">
        <f>'S2 Maquette'!B189</f>
        <v>0</v>
      </c>
      <c r="B189" s="44">
        <f>'S2 Maquette'!C189</f>
        <v>0</v>
      </c>
      <c r="C189" s="42">
        <f>'S2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" customHeight="1">
      <c r="A190" s="44">
        <f>'S2 Maquette'!B190</f>
        <v>0</v>
      </c>
      <c r="B190" s="44">
        <f>'S2 Maquette'!C190</f>
        <v>0</v>
      </c>
      <c r="C190" s="42">
        <f>'S2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" customHeight="1">
      <c r="A191" s="44">
        <f>'S2 Maquette'!B191</f>
        <v>0</v>
      </c>
      <c r="B191" s="44">
        <f>'S2 Maquette'!C191</f>
        <v>0</v>
      </c>
      <c r="C191" s="42">
        <f>'S2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" customHeight="1">
      <c r="A192" s="44">
        <f>'S2 Maquette'!B192</f>
        <v>0</v>
      </c>
      <c r="B192" s="44">
        <f>'S2 Maquette'!C192</f>
        <v>0</v>
      </c>
      <c r="C192" s="42">
        <f>'S2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" customHeight="1">
      <c r="A193" s="44">
        <f>'S2 Maquette'!B193</f>
        <v>0</v>
      </c>
      <c r="B193" s="44">
        <f>'S2 Maquette'!C193</f>
        <v>0</v>
      </c>
      <c r="C193" s="42">
        <f>'S2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" customHeight="1">
      <c r="A194" s="44">
        <f>'S2 Maquette'!B194</f>
        <v>0</v>
      </c>
      <c r="B194" s="44">
        <f>'S2 Maquette'!C194</f>
        <v>0</v>
      </c>
      <c r="C194" s="42">
        <f>'S2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" customHeight="1">
      <c r="A195" s="44">
        <f>'S2 Maquette'!B195</f>
        <v>0</v>
      </c>
      <c r="B195" s="44">
        <f>'S2 Maquette'!C195</f>
        <v>0</v>
      </c>
      <c r="C195" s="42">
        <f>'S2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" customHeight="1">
      <c r="A196" s="44">
        <f>'S2 Maquette'!B196</f>
        <v>0</v>
      </c>
      <c r="B196" s="44">
        <f>'S2 Maquette'!C196</f>
        <v>0</v>
      </c>
      <c r="C196" s="42">
        <f>'S2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" customHeight="1">
      <c r="A197" s="44">
        <f>'S2 Maquette'!B197</f>
        <v>0</v>
      </c>
      <c r="B197" s="44">
        <f>'S2 Maquette'!C197</f>
        <v>0</v>
      </c>
      <c r="C197" s="42">
        <f>'S2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" customHeight="1">
      <c r="A198" s="44">
        <f>'S2 Maquette'!B198</f>
        <v>0</v>
      </c>
      <c r="B198" s="44">
        <f>'S2 Maquette'!C198</f>
        <v>0</v>
      </c>
      <c r="C198" s="42">
        <f>'S2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" customHeight="1">
      <c r="A199" s="44">
        <f>'S2 Maquette'!B199</f>
        <v>0</v>
      </c>
      <c r="B199" s="44">
        <f>'S2 Maquette'!C199</f>
        <v>0</v>
      </c>
      <c r="C199" s="42">
        <f>'S2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" customHeight="1">
      <c r="A200" s="44">
        <f>'S2 Maquette'!B200</f>
        <v>0</v>
      </c>
      <c r="B200" s="44">
        <f>'S2 Maquette'!C200</f>
        <v>0</v>
      </c>
      <c r="C200" s="42">
        <f>'S2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" customHeight="1">
      <c r="A201" s="44">
        <f>'S2 Maquette'!B201</f>
        <v>0</v>
      </c>
      <c r="B201" s="44">
        <f>'S2 Maquette'!C201</f>
        <v>0</v>
      </c>
      <c r="C201" s="42">
        <f>'S2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" customHeight="1">
      <c r="A202" s="44">
        <f>'S2 Maquette'!B202</f>
        <v>0</v>
      </c>
      <c r="B202" s="44">
        <f>'S2 Maquette'!C202</f>
        <v>0</v>
      </c>
      <c r="C202" s="42">
        <f>'S2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" customHeight="1">
      <c r="A203" s="44">
        <f>'S2 Maquette'!B203</f>
        <v>0</v>
      </c>
      <c r="B203" s="44">
        <f>'S2 Maquette'!C203</f>
        <v>0</v>
      </c>
      <c r="C203" s="42">
        <f>'S2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" customHeight="1">
      <c r="A204" s="44">
        <f>'S2 Maquette'!B204</f>
        <v>0</v>
      </c>
      <c r="B204" s="44">
        <f>'S2 Maquette'!C204</f>
        <v>0</v>
      </c>
      <c r="C204" s="42">
        <f>'S2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" customHeight="1">
      <c r="A205" s="44">
        <f>'S2 Maquette'!B205</f>
        <v>0</v>
      </c>
      <c r="B205" s="44">
        <f>'S2 Maquette'!C205</f>
        <v>0</v>
      </c>
      <c r="C205" s="42">
        <f>'S2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" customHeight="1">
      <c r="A206" s="44">
        <f>'S2 Maquette'!B206</f>
        <v>0</v>
      </c>
      <c r="B206" s="44">
        <f>'S2 Maquette'!C206</f>
        <v>0</v>
      </c>
      <c r="C206" s="42">
        <f>'S2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" customHeight="1">
      <c r="A207" s="44">
        <f>'S2 Maquette'!B207</f>
        <v>0</v>
      </c>
      <c r="B207" s="44">
        <f>'S2 Maquette'!C207</f>
        <v>0</v>
      </c>
      <c r="C207" s="42">
        <f>'S2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" customHeight="1">
      <c r="A208" s="44">
        <f>'S2 Maquette'!B208</f>
        <v>0</v>
      </c>
      <c r="B208" s="44">
        <f>'S2 Maquette'!C208</f>
        <v>0</v>
      </c>
      <c r="C208" s="42">
        <f>'S2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" customHeight="1">
      <c r="A209" s="44">
        <f>'S2 Maquette'!B209</f>
        <v>0</v>
      </c>
      <c r="B209" s="44">
        <f>'S2 Maquette'!C209</f>
        <v>0</v>
      </c>
      <c r="C209" s="42">
        <f>'S2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" customHeight="1">
      <c r="A210" s="44">
        <f>'S2 Maquette'!B210</f>
        <v>0</v>
      </c>
      <c r="B210" s="44">
        <f>'S2 Maquette'!C210</f>
        <v>0</v>
      </c>
      <c r="C210" s="42">
        <f>'S2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" customHeight="1">
      <c r="A211" s="44">
        <f>'S2 Maquette'!B211</f>
        <v>0</v>
      </c>
      <c r="B211" s="44">
        <f>'S2 Maquette'!C211</f>
        <v>0</v>
      </c>
      <c r="C211" s="42">
        <f>'S2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" customHeight="1">
      <c r="A212" s="44">
        <f>'S2 Maquette'!B212</f>
        <v>0</v>
      </c>
      <c r="B212" s="44">
        <f>'S2 Maquette'!C212</f>
        <v>0</v>
      </c>
      <c r="C212" s="42">
        <f>'S2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" customHeight="1">
      <c r="A213" s="44">
        <f>'S2 Maquette'!B213</f>
        <v>0</v>
      </c>
      <c r="B213" s="44">
        <f>'S2 Maquette'!C213</f>
        <v>0</v>
      </c>
      <c r="C213" s="42">
        <f>'S2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" customHeight="1">
      <c r="A214" s="44">
        <f>'S2 Maquette'!B214</f>
        <v>0</v>
      </c>
      <c r="B214" s="44">
        <f>'S2 Maquette'!C214</f>
        <v>0</v>
      </c>
      <c r="C214" s="42">
        <f>'S2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" customHeight="1">
      <c r="A215" s="44">
        <f>'S2 Maquette'!B215</f>
        <v>0</v>
      </c>
      <c r="B215" s="44">
        <f>'S2 Maquette'!C215</f>
        <v>0</v>
      </c>
      <c r="C215" s="42">
        <f>'S2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" customHeight="1">
      <c r="A216" s="44">
        <f>'S2 Maquette'!B216</f>
        <v>0</v>
      </c>
      <c r="B216" s="44">
        <f>'S2 Maquette'!C216</f>
        <v>0</v>
      </c>
      <c r="C216" s="42">
        <f>'S2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" customHeight="1">
      <c r="A217" s="44">
        <f>'S2 Maquette'!B217</f>
        <v>0</v>
      </c>
      <c r="B217" s="44">
        <f>'S2 Maquette'!C217</f>
        <v>0</v>
      </c>
      <c r="C217" s="42">
        <f>'S2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" customHeight="1">
      <c r="A218" s="44">
        <f>'S2 Maquette'!B218</f>
        <v>0</v>
      </c>
      <c r="B218" s="44">
        <f>'S2 Maquette'!C218</f>
        <v>0</v>
      </c>
      <c r="C218" s="42">
        <f>'S2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" customHeight="1">
      <c r="A219" s="44">
        <f>'S2 Maquette'!B219</f>
        <v>0</v>
      </c>
      <c r="B219" s="44">
        <f>'S2 Maquette'!C219</f>
        <v>0</v>
      </c>
      <c r="C219" s="42">
        <f>'S2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" customHeight="1">
      <c r="A220" s="44">
        <f>'S2 Maquette'!B220</f>
        <v>0</v>
      </c>
      <c r="B220" s="44">
        <f>'S2 Maquette'!C220</f>
        <v>0</v>
      </c>
      <c r="C220" s="42">
        <f>'S2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" customHeight="1">
      <c r="A221" s="44">
        <f>'S2 Maquette'!B221</f>
        <v>0</v>
      </c>
      <c r="B221" s="44">
        <f>'S2 Maquette'!C221</f>
        <v>0</v>
      </c>
      <c r="C221" s="42">
        <f>'S2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" customHeight="1">
      <c r="A222" s="44">
        <f>'S2 Maquette'!B222</f>
        <v>0</v>
      </c>
      <c r="B222" s="44">
        <f>'S2 Maquette'!C222</f>
        <v>0</v>
      </c>
      <c r="C222" s="42">
        <f>'S2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" customHeight="1">
      <c r="A223" s="44">
        <f>'S2 Maquette'!B223</f>
        <v>0</v>
      </c>
      <c r="B223" s="44">
        <f>'S2 Maquette'!C223</f>
        <v>0</v>
      </c>
      <c r="C223" s="42">
        <f>'S2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" customHeight="1">
      <c r="A224" s="44">
        <f>'S2 Maquette'!B224</f>
        <v>0</v>
      </c>
      <c r="B224" s="44">
        <f>'S2 Maquette'!C224</f>
        <v>0</v>
      </c>
      <c r="C224" s="42">
        <f>'S2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" customHeight="1">
      <c r="A225" s="44">
        <f>'S2 Maquette'!B225</f>
        <v>0</v>
      </c>
      <c r="B225" s="44">
        <f>'S2 Maquette'!C225</f>
        <v>0</v>
      </c>
      <c r="C225" s="42">
        <f>'S2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" customHeight="1">
      <c r="A226" s="44">
        <f>'S2 Maquette'!B226</f>
        <v>0</v>
      </c>
      <c r="B226" s="44">
        <f>'S2 Maquette'!C226</f>
        <v>0</v>
      </c>
      <c r="C226" s="42">
        <f>'S2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" customHeight="1">
      <c r="A227" s="44">
        <f>'S2 Maquette'!B227</f>
        <v>0</v>
      </c>
      <c r="B227" s="44">
        <f>'S2 Maquette'!C227</f>
        <v>0</v>
      </c>
      <c r="C227" s="42">
        <f>'S2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" customHeight="1">
      <c r="A228" s="44">
        <f>'S2 Maquette'!B228</f>
        <v>0</v>
      </c>
      <c r="B228" s="44">
        <f>'S2 Maquette'!C228</f>
        <v>0</v>
      </c>
      <c r="C228" s="42">
        <f>'S2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" customHeight="1">
      <c r="A229" s="44">
        <f>'S2 Maquette'!B229</f>
        <v>0</v>
      </c>
      <c r="B229" s="44">
        <f>'S2 Maquette'!C229</f>
        <v>0</v>
      </c>
      <c r="C229" s="42">
        <f>'S2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" customHeight="1">
      <c r="A230" s="44">
        <f>'S2 Maquette'!B230</f>
        <v>0</v>
      </c>
      <c r="B230" s="44">
        <f>'S2 Maquette'!C230</f>
        <v>0</v>
      </c>
      <c r="C230" s="42">
        <f>'S2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" customHeight="1">
      <c r="A231" s="44">
        <f>'S2 Maquette'!B231</f>
        <v>0</v>
      </c>
      <c r="B231" s="44">
        <f>'S2 Maquette'!C231</f>
        <v>0</v>
      </c>
      <c r="C231" s="42">
        <f>'S2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" customHeight="1">
      <c r="A232" s="44">
        <f>'S2 Maquette'!B232</f>
        <v>0</v>
      </c>
      <c r="B232" s="44">
        <f>'S2 Maquette'!C232</f>
        <v>0</v>
      </c>
      <c r="C232" s="42">
        <f>'S2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" customHeight="1">
      <c r="A233" s="44">
        <f>'S2 Maquette'!B233</f>
        <v>0</v>
      </c>
      <c r="B233" s="44">
        <f>'S2 Maquette'!C233</f>
        <v>0</v>
      </c>
      <c r="C233" s="42">
        <f>'S2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" customHeight="1">
      <c r="A234" s="44">
        <f>'S2 Maquette'!B234</f>
        <v>0</v>
      </c>
      <c r="B234" s="44">
        <f>'S2 Maquette'!C234</f>
        <v>0</v>
      </c>
      <c r="C234" s="42">
        <f>'S2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" customHeight="1">
      <c r="A235" s="44">
        <f>'S2 Maquette'!B235</f>
        <v>0</v>
      </c>
      <c r="B235" s="44">
        <f>'S2 Maquette'!C235</f>
        <v>0</v>
      </c>
      <c r="C235" s="42">
        <f>'S2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" customHeight="1">
      <c r="A236" s="44">
        <f>'S2 Maquette'!B236</f>
        <v>0</v>
      </c>
      <c r="B236" s="44">
        <f>'S2 Maquette'!C236</f>
        <v>0</v>
      </c>
      <c r="C236" s="42">
        <f>'S2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" customHeight="1">
      <c r="A237" s="44">
        <f>'S2 Maquette'!B237</f>
        <v>0</v>
      </c>
      <c r="B237" s="44">
        <f>'S2 Maquette'!C237</f>
        <v>0</v>
      </c>
      <c r="C237" s="42">
        <f>'S2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" customHeight="1">
      <c r="A238" s="44">
        <f>'S2 Maquette'!B238</f>
        <v>0</v>
      </c>
      <c r="B238" s="44">
        <f>'S2 Maquette'!C238</f>
        <v>0</v>
      </c>
      <c r="C238" s="42">
        <f>'S2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" customHeight="1">
      <c r="A239" s="44">
        <f>'S2 Maquette'!B239</f>
        <v>0</v>
      </c>
      <c r="B239" s="44">
        <f>'S2 Maquette'!C239</f>
        <v>0</v>
      </c>
      <c r="C239" s="42">
        <f>'S2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" customHeight="1">
      <c r="A240" s="44">
        <f>'S2 Maquette'!B240</f>
        <v>0</v>
      </c>
      <c r="B240" s="44">
        <f>'S2 Maquette'!C240</f>
        <v>0</v>
      </c>
      <c r="C240" s="42">
        <f>'S2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" customHeight="1">
      <c r="A241" s="44">
        <f>'S2 Maquette'!B241</f>
        <v>0</v>
      </c>
      <c r="B241" s="44">
        <f>'S2 Maquette'!C241</f>
        <v>0</v>
      </c>
      <c r="C241" s="42">
        <f>'S2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" customHeight="1">
      <c r="A242" s="44">
        <f>'S2 Maquette'!B242</f>
        <v>0</v>
      </c>
      <c r="B242" s="44">
        <f>'S2 Maquette'!C242</f>
        <v>0</v>
      </c>
      <c r="C242" s="42">
        <f>'S2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" customHeight="1">
      <c r="A243" s="44">
        <f>'S2 Maquette'!B243</f>
        <v>0</v>
      </c>
      <c r="B243" s="44">
        <f>'S2 Maquette'!C243</f>
        <v>0</v>
      </c>
      <c r="C243" s="42">
        <f>'S2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" customHeight="1">
      <c r="A244" s="44">
        <f>'S2 Maquette'!B244</f>
        <v>0</v>
      </c>
      <c r="B244" s="44">
        <f>'S2 Maquette'!C244</f>
        <v>0</v>
      </c>
      <c r="C244" s="42">
        <f>'S2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" customHeight="1">
      <c r="A245" s="44">
        <f>'S2 Maquette'!B245</f>
        <v>0</v>
      </c>
      <c r="B245" s="44">
        <f>'S2 Maquette'!C245</f>
        <v>0</v>
      </c>
      <c r="C245" s="42">
        <f>'S2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" customHeight="1">
      <c r="A246" s="44">
        <f>'S2 Maquette'!B246</f>
        <v>0</v>
      </c>
      <c r="B246" s="44">
        <f>'S2 Maquette'!C246</f>
        <v>0</v>
      </c>
      <c r="C246" s="42">
        <f>'S2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" customHeight="1">
      <c r="A247" s="44">
        <f>'S2 Maquette'!B247</f>
        <v>0</v>
      </c>
      <c r="B247" s="44">
        <f>'S2 Maquette'!C247</f>
        <v>0</v>
      </c>
      <c r="C247" s="42">
        <f>'S2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" customHeight="1">
      <c r="A248" s="44">
        <f>'S2 Maquette'!B248</f>
        <v>0</v>
      </c>
      <c r="B248" s="44">
        <f>'S2 Maquette'!C248</f>
        <v>0</v>
      </c>
      <c r="C248" s="42">
        <f>'S2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" customHeight="1">
      <c r="A249" s="44">
        <f>'S2 Maquette'!B249</f>
        <v>0</v>
      </c>
      <c r="B249" s="44">
        <f>'S2 Maquette'!C249</f>
        <v>0</v>
      </c>
      <c r="C249" s="42">
        <f>'S2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" customHeight="1">
      <c r="A250" s="44">
        <f>'S2 Maquette'!B250</f>
        <v>0</v>
      </c>
      <c r="B250" s="44">
        <f>'S2 Maquette'!C250</f>
        <v>0</v>
      </c>
      <c r="C250" s="42">
        <f>'S2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" customHeight="1">
      <c r="A251" s="44">
        <f>'S2 Maquette'!B251</f>
        <v>0</v>
      </c>
      <c r="B251" s="44">
        <f>'S2 Maquette'!C251</f>
        <v>0</v>
      </c>
      <c r="C251" s="42">
        <f>'S2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" customHeight="1">
      <c r="A252" s="44">
        <f>'S2 Maquette'!B252</f>
        <v>0</v>
      </c>
      <c r="B252" s="44">
        <f>'S2 Maquette'!C252</f>
        <v>0</v>
      </c>
      <c r="C252" s="42">
        <f>'S2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" customHeight="1">
      <c r="A253" s="44">
        <f>'S2 Maquette'!B253</f>
        <v>0</v>
      </c>
      <c r="B253" s="44">
        <f>'S2 Maquette'!C253</f>
        <v>0</v>
      </c>
      <c r="C253" s="42">
        <f>'S2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" customHeight="1">
      <c r="A254" s="44">
        <f>'S2 Maquette'!B254</f>
        <v>0</v>
      </c>
      <c r="B254" s="44">
        <f>'S2 Maquette'!C254</f>
        <v>0</v>
      </c>
      <c r="C254" s="42">
        <f>'S2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" customHeight="1">
      <c r="A255" s="44">
        <f>'S2 Maquette'!B255</f>
        <v>0</v>
      </c>
      <c r="B255" s="44">
        <f>'S2 Maquette'!C255</f>
        <v>0</v>
      </c>
      <c r="C255" s="42">
        <f>'S2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" customHeight="1">
      <c r="A256" s="44">
        <f>'S2 Maquette'!B256</f>
        <v>0</v>
      </c>
      <c r="B256" s="44">
        <f>'S2 Maquette'!C256</f>
        <v>0</v>
      </c>
      <c r="C256" s="42">
        <f>'S2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" customHeight="1">
      <c r="A257" s="44">
        <f>'S2 Maquette'!B257</f>
        <v>0</v>
      </c>
      <c r="B257" s="44">
        <f>'S2 Maquette'!C257</f>
        <v>0</v>
      </c>
      <c r="C257" s="42">
        <f>'S2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" customHeight="1">
      <c r="A258" s="44">
        <f>'S2 Maquette'!B258</f>
        <v>0</v>
      </c>
      <c r="B258" s="44">
        <f>'S2 Maquette'!C258</f>
        <v>0</v>
      </c>
      <c r="C258" s="42">
        <f>'S2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" customHeight="1">
      <c r="A259" s="44">
        <f>'S2 Maquette'!B259</f>
        <v>0</v>
      </c>
      <c r="B259" s="44">
        <f>'S2 Maquette'!C259</f>
        <v>0</v>
      </c>
      <c r="C259" s="42">
        <f>'S2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" customHeight="1">
      <c r="A260" s="44">
        <f>'S2 Maquette'!B260</f>
        <v>0</v>
      </c>
      <c r="B260" s="44">
        <f>'S2 Maquette'!C260</f>
        <v>0</v>
      </c>
      <c r="C260" s="42">
        <f>'S2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" customHeight="1">
      <c r="A261" s="44">
        <f>'S2 Maquette'!B261</f>
        <v>0</v>
      </c>
      <c r="B261" s="44">
        <f>'S2 Maquette'!C261</f>
        <v>0</v>
      </c>
      <c r="C261" s="42">
        <f>'S2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" customHeight="1">
      <c r="A262" s="44">
        <f>'S2 Maquette'!B262</f>
        <v>0</v>
      </c>
      <c r="B262" s="44">
        <f>'S2 Maquette'!C262</f>
        <v>0</v>
      </c>
      <c r="C262" s="42">
        <f>'S2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" customHeight="1">
      <c r="A263" s="44">
        <f>'S2 Maquette'!B263</f>
        <v>0</v>
      </c>
      <c r="B263" s="44">
        <f>'S2 Maquette'!C263</f>
        <v>0</v>
      </c>
      <c r="C263" s="42">
        <f>'S2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" customHeight="1">
      <c r="A264" s="44">
        <f>'S2 Maquette'!B264</f>
        <v>0</v>
      </c>
      <c r="B264" s="44">
        <f>'S2 Maquette'!C264</f>
        <v>0</v>
      </c>
      <c r="C264" s="42">
        <f>'S2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" customHeight="1">
      <c r="A265" s="44">
        <f>'S2 Maquette'!B265</f>
        <v>0</v>
      </c>
      <c r="B265" s="44">
        <f>'S2 Maquette'!C265</f>
        <v>0</v>
      </c>
      <c r="C265" s="42">
        <f>'S2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" customHeight="1">
      <c r="A266" s="44">
        <f>'S2 Maquette'!B266</f>
        <v>0</v>
      </c>
      <c r="B266" s="44">
        <f>'S2 Maquette'!C266</f>
        <v>0</v>
      </c>
      <c r="C266" s="42">
        <f>'S2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" customHeight="1">
      <c r="A267" s="44">
        <f>'S2 Maquette'!B267</f>
        <v>0</v>
      </c>
      <c r="B267" s="44">
        <f>'S2 Maquette'!C267</f>
        <v>0</v>
      </c>
      <c r="C267" s="42">
        <f>'S2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" customHeight="1">
      <c r="A268" s="44">
        <f>'S2 Maquette'!B268</f>
        <v>0</v>
      </c>
      <c r="B268" s="44">
        <f>'S2 Maquette'!C268</f>
        <v>0</v>
      </c>
      <c r="C268" s="42">
        <f>'S2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" customHeight="1">
      <c r="A269" s="44">
        <f>'S2 Maquette'!B269</f>
        <v>0</v>
      </c>
      <c r="B269" s="44">
        <f>'S2 Maquette'!C269</f>
        <v>0</v>
      </c>
      <c r="C269" s="42">
        <f>'S2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" customHeight="1">
      <c r="A270" s="44">
        <f>'S2 Maquette'!B270</f>
        <v>0</v>
      </c>
      <c r="B270" s="44">
        <f>'S2 Maquette'!C270</f>
        <v>0</v>
      </c>
      <c r="C270" s="42">
        <f>'S2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" customHeight="1">
      <c r="A271" s="44">
        <f>'S2 Maquette'!B271</f>
        <v>0</v>
      </c>
      <c r="B271" s="44">
        <f>'S2 Maquette'!C271</f>
        <v>0</v>
      </c>
      <c r="C271" s="42">
        <f>'S2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" customHeight="1">
      <c r="A272" s="44">
        <f>'S2 Maquette'!B272</f>
        <v>0</v>
      </c>
      <c r="B272" s="44">
        <f>'S2 Maquette'!C272</f>
        <v>0</v>
      </c>
      <c r="C272" s="42">
        <f>'S2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" customHeight="1">
      <c r="A273" s="44">
        <f>'S2 Maquette'!B273</f>
        <v>0</v>
      </c>
      <c r="B273" s="44">
        <f>'S2 Maquette'!C273</f>
        <v>0</v>
      </c>
      <c r="C273" s="42">
        <f>'S2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" customHeight="1">
      <c r="A274" s="44">
        <f>'S2 Maquette'!B274</f>
        <v>0</v>
      </c>
      <c r="B274" s="44">
        <f>'S2 Maquette'!C274</f>
        <v>0</v>
      </c>
      <c r="C274" s="42">
        <f>'S2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" customHeight="1">
      <c r="A275" s="44">
        <f>'S2 Maquette'!B275</f>
        <v>0</v>
      </c>
      <c r="B275" s="44">
        <f>'S2 Maquette'!C275</f>
        <v>0</v>
      </c>
      <c r="C275" s="42">
        <f>'S2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" customHeight="1">
      <c r="A276" s="44">
        <f>'S2 Maquette'!B276</f>
        <v>0</v>
      </c>
      <c r="B276" s="44">
        <f>'S2 Maquette'!C276</f>
        <v>0</v>
      </c>
      <c r="C276" s="42">
        <f>'S2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" customHeight="1">
      <c r="A277" s="44">
        <f>'S2 Maquette'!B277</f>
        <v>0</v>
      </c>
      <c r="B277" s="44">
        <f>'S2 Maquette'!C277</f>
        <v>0</v>
      </c>
      <c r="C277" s="42">
        <f>'S2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" customHeight="1">
      <c r="A278" s="44">
        <f>'S2 Maquette'!B278</f>
        <v>0</v>
      </c>
      <c r="B278" s="44">
        <f>'S2 Maquette'!C278</f>
        <v>0</v>
      </c>
      <c r="C278" s="42">
        <f>'S2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" customHeight="1">
      <c r="A279" s="44">
        <f>'S2 Maquette'!B279</f>
        <v>0</v>
      </c>
      <c r="B279" s="44">
        <f>'S2 Maquette'!C279</f>
        <v>0</v>
      </c>
      <c r="C279" s="42">
        <f>'S2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" customHeight="1">
      <c r="A280" s="44">
        <f>'S2 Maquette'!B280</f>
        <v>0</v>
      </c>
      <c r="B280" s="44">
        <f>'S2 Maquette'!C280</f>
        <v>0</v>
      </c>
      <c r="C280" s="42">
        <f>'S2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" customHeight="1">
      <c r="A281" s="44">
        <f>'S2 Maquette'!B281</f>
        <v>0</v>
      </c>
      <c r="B281" s="44">
        <f>'S2 Maquette'!C281</f>
        <v>0</v>
      </c>
      <c r="C281" s="42">
        <f>'S2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" customHeight="1">
      <c r="A282" s="44">
        <f>'S2 Maquette'!B282</f>
        <v>0</v>
      </c>
      <c r="B282" s="44">
        <f>'S2 Maquette'!C282</f>
        <v>0</v>
      </c>
      <c r="C282" s="42">
        <f>'S2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" customHeight="1">
      <c r="A283" s="44">
        <f>'S2 Maquette'!B283</f>
        <v>0</v>
      </c>
      <c r="B283" s="44">
        <f>'S2 Maquette'!C283</f>
        <v>0</v>
      </c>
      <c r="C283" s="42">
        <f>'S2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" customHeight="1">
      <c r="A284" s="44">
        <f>'S2 Maquette'!B284</f>
        <v>0</v>
      </c>
      <c r="B284" s="44">
        <f>'S2 Maquette'!C284</f>
        <v>0</v>
      </c>
      <c r="C284" s="42">
        <f>'S2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" customHeight="1">
      <c r="A285" s="44">
        <f>'S2 Maquette'!B285</f>
        <v>0</v>
      </c>
      <c r="B285" s="44">
        <f>'S2 Maquette'!C285</f>
        <v>0</v>
      </c>
      <c r="C285" s="42">
        <f>'S2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" customHeight="1">
      <c r="A286" s="44">
        <f>'S2 Maquette'!B286</f>
        <v>0</v>
      </c>
      <c r="B286" s="44">
        <f>'S2 Maquette'!C286</f>
        <v>0</v>
      </c>
      <c r="C286" s="42">
        <f>'S2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" customHeight="1">
      <c r="A287" s="44">
        <f>'S2 Maquette'!B287</f>
        <v>0</v>
      </c>
      <c r="B287" s="44">
        <f>'S2 Maquette'!C287</f>
        <v>0</v>
      </c>
      <c r="C287" s="42">
        <f>'S2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" customHeight="1">
      <c r="A288" s="44">
        <f>'S2 Maquette'!B288</f>
        <v>0</v>
      </c>
      <c r="B288" s="44">
        <f>'S2 Maquette'!C288</f>
        <v>0</v>
      </c>
      <c r="C288" s="42">
        <f>'S2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" customHeight="1">
      <c r="A289" s="44">
        <f>'S2 Maquette'!B289</f>
        <v>0</v>
      </c>
      <c r="B289" s="44">
        <f>'S2 Maquette'!C289</f>
        <v>0</v>
      </c>
      <c r="C289" s="42">
        <f>'S2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" customHeight="1">
      <c r="A290" s="44">
        <f>'S2 Maquette'!B290</f>
        <v>0</v>
      </c>
      <c r="B290" s="44">
        <f>'S2 Maquette'!C290</f>
        <v>0</v>
      </c>
      <c r="C290" s="42">
        <f>'S2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" customHeight="1">
      <c r="A291" s="44">
        <f>'S2 Maquette'!B291</f>
        <v>0</v>
      </c>
      <c r="B291" s="44">
        <f>'S2 Maquette'!C291</f>
        <v>0</v>
      </c>
      <c r="C291" s="42">
        <f>'S2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" customHeight="1">
      <c r="A292" s="44">
        <f>'S2 Maquette'!B292</f>
        <v>0</v>
      </c>
      <c r="B292" s="44">
        <f>'S2 Maquette'!C292</f>
        <v>0</v>
      </c>
      <c r="C292" s="42">
        <f>'S2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" customHeight="1">
      <c r="A293" s="44">
        <f>'S2 Maquette'!B293</f>
        <v>0</v>
      </c>
      <c r="B293" s="44">
        <f>'S2 Maquette'!C293</f>
        <v>0</v>
      </c>
      <c r="C293" s="42">
        <f>'S2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" customHeight="1">
      <c r="A294" s="44">
        <f>'S2 Maquette'!B294</f>
        <v>0</v>
      </c>
      <c r="B294" s="44">
        <f>'S2 Maquette'!C294</f>
        <v>0</v>
      </c>
      <c r="C294" s="42">
        <f>'S2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" customHeight="1">
      <c r="A295" s="44">
        <f>'S2 Maquette'!B295</f>
        <v>0</v>
      </c>
      <c r="B295" s="44">
        <f>'S2 Maquette'!C295</f>
        <v>0</v>
      </c>
      <c r="C295" s="42">
        <f>'S2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" customHeight="1">
      <c r="A296" s="44">
        <f>'S2 Maquette'!B296</f>
        <v>0</v>
      </c>
      <c r="B296" s="44">
        <f>'S2 Maquette'!C296</f>
        <v>0</v>
      </c>
      <c r="C296" s="42">
        <f>'S2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" customHeight="1">
      <c r="A297" s="44">
        <f>'S2 Maquette'!B297</f>
        <v>0</v>
      </c>
      <c r="B297" s="44">
        <f>'S2 Maquette'!C297</f>
        <v>0</v>
      </c>
      <c r="C297" s="42">
        <f>'S2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" customHeight="1">
      <c r="A298" s="44">
        <f>'S2 Maquette'!B298</f>
        <v>0</v>
      </c>
      <c r="B298" s="44">
        <f>'S2 Maquette'!C298</f>
        <v>0</v>
      </c>
      <c r="C298" s="42">
        <f>'S2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" customHeight="1">
      <c r="A299" s="44">
        <f>'S2 Maquette'!B299</f>
        <v>0</v>
      </c>
      <c r="B299" s="44">
        <f>'S2 Maquette'!C299</f>
        <v>0</v>
      </c>
      <c r="C299" s="42">
        <f>'S2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" customHeight="1">
      <c r="A300" s="44">
        <f>'S2 Maquette'!B300</f>
        <v>0</v>
      </c>
      <c r="B300" s="44">
        <f>'S2 Maquette'!C300</f>
        <v>0</v>
      </c>
      <c r="C300" s="42">
        <f>'S2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242" priority="106">
      <formula>$C1="Parcours Pédagogique"</formula>
    </cfRule>
    <cfRule type="expression" dxfId="241" priority="107">
      <formula>$C1="BLOC"</formula>
    </cfRule>
    <cfRule type="expression" dxfId="240" priority="108">
      <formula>$C1="OPTION"</formula>
    </cfRule>
  </conditionalFormatting>
  <conditionalFormatting sqref="A18:S26 T18 A40:S300 A27:C36 E27 A37:D37 A38:F39 H38:S39 L27:L37 N27:S37">
    <cfRule type="expression" dxfId="239" priority="113">
      <formula>$C18="Modification MCC"</formula>
    </cfRule>
  </conditionalFormatting>
  <conditionalFormatting sqref="B1:S7 C8:S9 C10 E10 J10:S11 B12:M12 P12 B13:L13 B14:N14 P14:S17 B15:M17 B301:S999">
    <cfRule type="expression" dxfId="238" priority="110">
      <formula>$D1="Modification"</formula>
    </cfRule>
    <cfRule type="expression" dxfId="237" priority="111">
      <formula>$D1="Création"</formula>
    </cfRule>
    <cfRule type="expression" dxfId="236" priority="112">
      <formula>$D1="Fermeture"</formula>
    </cfRule>
  </conditionalFormatting>
  <conditionalFormatting sqref="B1:S7 C8:S9 J10:S11 B12:M12 B13:L13 B14:N14 B15:M17 B301:S999 P14:S17 C10 E10 P12">
    <cfRule type="expression" dxfId="235" priority="109">
      <formula>$D1="Modification MCC"</formula>
    </cfRule>
  </conditionalFormatting>
  <conditionalFormatting sqref="C1:S9 C10 E10 J10:S11 C12:S26 C40:S1001 C27:C36 E27 C37:D37 C38:F39 H38:S39 L27:L37 N27:S37">
    <cfRule type="expression" dxfId="234" priority="100">
      <formula>$B1="Option"</formula>
    </cfRule>
  </conditionalFormatting>
  <conditionalFormatting sqref="J1:J26 J38:J1001">
    <cfRule type="expression" dxfId="233" priority="104">
      <formula>$I1="NON"</formula>
    </cfRule>
  </conditionalFormatting>
  <conditionalFormatting sqref="L18:L300">
    <cfRule type="expression" dxfId="232" priority="118">
      <formula>$K18="CCI (CC Intégral)"</formula>
    </cfRule>
  </conditionalFormatting>
  <conditionalFormatting sqref="M1:M26 L18:L300 M38:M1001">
    <cfRule type="expression" dxfId="231" priority="117">
      <formula>$K1="CT (Contrôle terminal)"</formula>
    </cfRule>
  </conditionalFormatting>
  <conditionalFormatting sqref="N1:O1001">
    <cfRule type="expression" dxfId="230" priority="103">
      <formula>$K1="CCI (CC Intégral)"</formula>
    </cfRule>
  </conditionalFormatting>
  <conditionalFormatting sqref="Q1:R1001">
    <cfRule type="expression" dxfId="229" priority="102">
      <formula>$P1="Autres"</formula>
    </cfRule>
  </conditionalFormatting>
  <conditionalFormatting sqref="T18 S1:S1001">
    <cfRule type="expression" dxfId="228" priority="101">
      <formula>$P1="CT (Contrôle terminal)"</formula>
    </cfRule>
  </conditionalFormatting>
  <conditionalFormatting sqref="T18 A18:S26 A40:S300 A27:C36 E27 A37:D37 A38:F39 H38:S39 L27:L37 N27:S37">
    <cfRule type="expression" dxfId="227" priority="114">
      <formula>$C18="Modification"</formula>
    </cfRule>
    <cfRule type="expression" dxfId="226" priority="115">
      <formula>$C18="Création"</formula>
    </cfRule>
    <cfRule type="expression" dxfId="225" priority="116">
      <formula>$C18="Fermeture"</formula>
    </cfRule>
  </conditionalFormatting>
  <conditionalFormatting sqref="D27:D34">
    <cfRule type="expression" dxfId="224" priority="96">
      <formula>$C27="Modification MCC"</formula>
    </cfRule>
  </conditionalFormatting>
  <conditionalFormatting sqref="D27:D34">
    <cfRule type="expression" dxfId="223" priority="95">
      <formula>$B27="Option"</formula>
    </cfRule>
  </conditionalFormatting>
  <conditionalFormatting sqref="D27:D34">
    <cfRule type="expression" dxfId="222" priority="97">
      <formula>$C27="Modification"</formula>
    </cfRule>
    <cfRule type="expression" dxfId="221" priority="98">
      <formula>$C27="Création"</formula>
    </cfRule>
    <cfRule type="expression" dxfId="220" priority="99">
      <formula>$C27="Fermeture"</formula>
    </cfRule>
  </conditionalFormatting>
  <conditionalFormatting sqref="D35:D36">
    <cfRule type="expression" dxfId="219" priority="91">
      <formula>$C35="Modification MCC"</formula>
    </cfRule>
  </conditionalFormatting>
  <conditionalFormatting sqref="D35:D36">
    <cfRule type="expression" dxfId="218" priority="90">
      <formula>$B35="Option"</formula>
    </cfRule>
  </conditionalFormatting>
  <conditionalFormatting sqref="D35:D36">
    <cfRule type="expression" dxfId="217" priority="92">
      <formula>$C35="Modification"</formula>
    </cfRule>
    <cfRule type="expression" dxfId="216" priority="93">
      <formula>$C35="Création"</formula>
    </cfRule>
    <cfRule type="expression" dxfId="215" priority="94">
      <formula>$C35="Fermeture"</formula>
    </cfRule>
  </conditionalFormatting>
  <conditionalFormatting sqref="E28:E36">
    <cfRule type="expression" dxfId="214" priority="86">
      <formula>$C28="Modification MCC"</formula>
    </cfRule>
  </conditionalFormatting>
  <conditionalFormatting sqref="E28:E36">
    <cfRule type="expression" dxfId="213" priority="85">
      <formula>$B28="Option"</formula>
    </cfRule>
  </conditionalFormatting>
  <conditionalFormatting sqref="E28:E36">
    <cfRule type="expression" dxfId="212" priority="87">
      <formula>$C28="Modification"</formula>
    </cfRule>
    <cfRule type="expression" dxfId="211" priority="88">
      <formula>$C28="Création"</formula>
    </cfRule>
    <cfRule type="expression" dxfId="210" priority="89">
      <formula>$C28="Fermeture"</formula>
    </cfRule>
  </conditionalFormatting>
  <conditionalFormatting sqref="E37">
    <cfRule type="expression" dxfId="209" priority="81">
      <formula>$C37="Modification MCC"</formula>
    </cfRule>
  </conditionalFormatting>
  <conditionalFormatting sqref="E37">
    <cfRule type="expression" dxfId="208" priority="80">
      <formula>$B37="Option"</formula>
    </cfRule>
  </conditionalFormatting>
  <conditionalFormatting sqref="E37">
    <cfRule type="expression" dxfId="207" priority="82">
      <formula>$C37="Modification"</formula>
    </cfRule>
    <cfRule type="expression" dxfId="206" priority="83">
      <formula>$C37="Création"</formula>
    </cfRule>
    <cfRule type="expression" dxfId="205" priority="84">
      <formula>$C37="Fermeture"</formula>
    </cfRule>
  </conditionalFormatting>
  <conditionalFormatting sqref="F27:F35">
    <cfRule type="expression" dxfId="204" priority="76">
      <formula>$C27="Modification MCC"</formula>
    </cfRule>
  </conditionalFormatting>
  <conditionalFormatting sqref="F27:F35">
    <cfRule type="expression" dxfId="203" priority="75">
      <formula>$B27="Option"</formula>
    </cfRule>
  </conditionalFormatting>
  <conditionalFormatting sqref="F27:F35">
    <cfRule type="expression" dxfId="202" priority="77">
      <formula>$C27="Modification"</formula>
    </cfRule>
    <cfRule type="expression" dxfId="201" priority="78">
      <formula>$C27="Création"</formula>
    </cfRule>
    <cfRule type="expression" dxfId="200" priority="79">
      <formula>$C27="Fermeture"</formula>
    </cfRule>
  </conditionalFormatting>
  <conditionalFormatting sqref="F36:F37">
    <cfRule type="expression" dxfId="199" priority="71">
      <formula>$C36="Modification MCC"</formula>
    </cfRule>
  </conditionalFormatting>
  <conditionalFormatting sqref="F36:F37">
    <cfRule type="expression" dxfId="198" priority="70">
      <formula>$B36="Option"</formula>
    </cfRule>
  </conditionalFormatting>
  <conditionalFormatting sqref="F36:F37">
    <cfRule type="expression" dxfId="197" priority="72">
      <formula>$C36="Modification"</formula>
    </cfRule>
    <cfRule type="expression" dxfId="196" priority="73">
      <formula>$C36="Création"</formula>
    </cfRule>
    <cfRule type="expression" dxfId="195" priority="74">
      <formula>$C36="Fermeture"</formula>
    </cfRule>
  </conditionalFormatting>
  <conditionalFormatting sqref="G29:G37">
    <cfRule type="expression" dxfId="194" priority="66">
      <formula>$C29="Modification MCC"</formula>
    </cfRule>
  </conditionalFormatting>
  <conditionalFormatting sqref="G29:G37">
    <cfRule type="expression" dxfId="193" priority="65">
      <formula>$B29="Option"</formula>
    </cfRule>
  </conditionalFormatting>
  <conditionalFormatting sqref="G29:G37">
    <cfRule type="expression" dxfId="192" priority="67">
      <formula>$C29="Modification"</formula>
    </cfRule>
    <cfRule type="expression" dxfId="191" priority="68">
      <formula>$C29="Création"</formula>
    </cfRule>
    <cfRule type="expression" dxfId="190" priority="69">
      <formula>$C29="Fermeture"</formula>
    </cfRule>
  </conditionalFormatting>
  <conditionalFormatting sqref="G38:G39">
    <cfRule type="expression" dxfId="189" priority="61">
      <formula>$C38="Modification MCC"</formula>
    </cfRule>
  </conditionalFormatting>
  <conditionalFormatting sqref="G38:G39">
    <cfRule type="expression" dxfId="188" priority="60">
      <formula>$B38="Option"</formula>
    </cfRule>
  </conditionalFormatting>
  <conditionalFormatting sqref="G38:G39">
    <cfRule type="expression" dxfId="187" priority="62">
      <formula>$C38="Modification"</formula>
    </cfRule>
    <cfRule type="expression" dxfId="186" priority="63">
      <formula>$C38="Création"</formula>
    </cfRule>
    <cfRule type="expression" dxfId="185" priority="64">
      <formula>$C38="Fermeture"</formula>
    </cfRule>
  </conditionalFormatting>
  <conditionalFormatting sqref="G27:G28">
    <cfRule type="expression" dxfId="184" priority="56">
      <formula>$C27="Modification MCC"</formula>
    </cfRule>
  </conditionalFormatting>
  <conditionalFormatting sqref="G27:G28">
    <cfRule type="expression" dxfId="183" priority="55">
      <formula>$B27="Option"</formula>
    </cfRule>
  </conditionalFormatting>
  <conditionalFormatting sqref="G27:G28">
    <cfRule type="expression" dxfId="182" priority="57">
      <formula>$C27="Modification"</formula>
    </cfRule>
    <cfRule type="expression" dxfId="181" priority="58">
      <formula>$C27="Création"</formula>
    </cfRule>
    <cfRule type="expression" dxfId="180" priority="59">
      <formula>$C27="Fermeture"</formula>
    </cfRule>
  </conditionalFormatting>
  <conditionalFormatting sqref="H29:H37">
    <cfRule type="expression" dxfId="179" priority="51">
      <formula>$C29="Modification MCC"</formula>
    </cfRule>
  </conditionalFormatting>
  <conditionalFormatting sqref="H29:H37">
    <cfRule type="expression" dxfId="178" priority="50">
      <formula>$B29="Option"</formula>
    </cfRule>
  </conditionalFormatting>
  <conditionalFormatting sqref="H29:H37">
    <cfRule type="expression" dxfId="177" priority="52">
      <formula>$C29="Modification"</formula>
    </cfRule>
    <cfRule type="expression" dxfId="176" priority="53">
      <formula>$C29="Création"</formula>
    </cfRule>
    <cfRule type="expression" dxfId="175" priority="54">
      <formula>$C29="Fermeture"</formula>
    </cfRule>
  </conditionalFormatting>
  <conditionalFormatting sqref="H27:H28">
    <cfRule type="expression" dxfId="174" priority="46">
      <formula>$C27="Modification MCC"</formula>
    </cfRule>
  </conditionalFormatting>
  <conditionalFormatting sqref="H27:H28">
    <cfRule type="expression" dxfId="173" priority="45">
      <formula>$B27="Option"</formula>
    </cfRule>
  </conditionalFormatting>
  <conditionalFormatting sqref="H27:H28">
    <cfRule type="expression" dxfId="172" priority="47">
      <formula>$C27="Modification"</formula>
    </cfRule>
    <cfRule type="expression" dxfId="171" priority="48">
      <formula>$C27="Création"</formula>
    </cfRule>
    <cfRule type="expression" dxfId="170" priority="49">
      <formula>$C27="Fermeture"</formula>
    </cfRule>
  </conditionalFormatting>
  <conditionalFormatting sqref="I29:I37">
    <cfRule type="expression" dxfId="169" priority="41">
      <formula>$C29="Modification MCC"</formula>
    </cfRule>
  </conditionalFormatting>
  <conditionalFormatting sqref="I29:I37">
    <cfRule type="expression" dxfId="168" priority="40">
      <formula>$B29="Option"</formula>
    </cfRule>
  </conditionalFormatting>
  <conditionalFormatting sqref="I29:I37">
    <cfRule type="expression" dxfId="167" priority="42">
      <formula>$C29="Modification"</formula>
    </cfRule>
    <cfRule type="expression" dxfId="166" priority="43">
      <formula>$C29="Création"</formula>
    </cfRule>
    <cfRule type="expression" dxfId="165" priority="44">
      <formula>$C29="Fermeture"</formula>
    </cfRule>
  </conditionalFormatting>
  <conditionalFormatting sqref="I27:I28">
    <cfRule type="expression" dxfId="164" priority="36">
      <formula>$C27="Modification MCC"</formula>
    </cfRule>
  </conditionalFormatting>
  <conditionalFormatting sqref="I27:I28">
    <cfRule type="expression" dxfId="163" priority="35">
      <formula>$B27="Option"</formula>
    </cfRule>
  </conditionalFormatting>
  <conditionalFormatting sqref="I27:I28">
    <cfRule type="expression" dxfId="162" priority="37">
      <formula>$C27="Modification"</formula>
    </cfRule>
    <cfRule type="expression" dxfId="161" priority="38">
      <formula>$C27="Création"</formula>
    </cfRule>
    <cfRule type="expression" dxfId="160" priority="39">
      <formula>$C27="Fermeture"</formula>
    </cfRule>
  </conditionalFormatting>
  <conditionalFormatting sqref="J27:J35">
    <cfRule type="expression" dxfId="159" priority="31">
      <formula>$C27="Modification MCC"</formula>
    </cfRule>
  </conditionalFormatting>
  <conditionalFormatting sqref="J27:J35">
    <cfRule type="expression" dxfId="158" priority="29">
      <formula>$B27="Option"</formula>
    </cfRule>
  </conditionalFormatting>
  <conditionalFormatting sqref="J27:J35">
    <cfRule type="expression" dxfId="157" priority="30">
      <formula>$I27="NON"</formula>
    </cfRule>
  </conditionalFormatting>
  <conditionalFormatting sqref="J27:J35">
    <cfRule type="expression" dxfId="156" priority="32">
      <formula>$C27="Modification"</formula>
    </cfRule>
    <cfRule type="expression" dxfId="155" priority="33">
      <formula>$C27="Création"</formula>
    </cfRule>
    <cfRule type="expression" dxfId="154" priority="34">
      <formula>$C27="Fermeture"</formula>
    </cfRule>
  </conditionalFormatting>
  <conditionalFormatting sqref="J36:J37">
    <cfRule type="expression" dxfId="153" priority="25">
      <formula>$C36="Modification MCC"</formula>
    </cfRule>
  </conditionalFormatting>
  <conditionalFormatting sqref="J36:J37">
    <cfRule type="expression" dxfId="152" priority="23">
      <formula>$B36="Option"</formula>
    </cfRule>
  </conditionalFormatting>
  <conditionalFormatting sqref="J36:J37">
    <cfRule type="expression" dxfId="151" priority="24">
      <formula>$I36="NON"</formula>
    </cfRule>
  </conditionalFormatting>
  <conditionalFormatting sqref="J36:J37">
    <cfRule type="expression" dxfId="150" priority="26">
      <formula>$C36="Modification"</formula>
    </cfRule>
    <cfRule type="expression" dxfId="149" priority="27">
      <formula>$C36="Création"</formula>
    </cfRule>
    <cfRule type="expression" dxfId="148" priority="28">
      <formula>$C36="Fermeture"</formula>
    </cfRule>
  </conditionalFormatting>
  <conditionalFormatting sqref="K27:K35">
    <cfRule type="expression" dxfId="147" priority="19">
      <formula>$C27="Modification MCC"</formula>
    </cfRule>
  </conditionalFormatting>
  <conditionalFormatting sqref="K27:K35">
    <cfRule type="expression" dxfId="146" priority="18">
      <formula>$B27="Option"</formula>
    </cfRule>
  </conditionalFormatting>
  <conditionalFormatting sqref="K27:K35">
    <cfRule type="expression" dxfId="145" priority="20">
      <formula>$C27="Modification"</formula>
    </cfRule>
    <cfRule type="expression" dxfId="144" priority="21">
      <formula>$C27="Création"</formula>
    </cfRule>
    <cfRule type="expression" dxfId="143" priority="22">
      <formula>$C27="Fermeture"</formula>
    </cfRule>
  </conditionalFormatting>
  <conditionalFormatting sqref="M27:M35">
    <cfRule type="expression" dxfId="142" priority="13">
      <formula>$C27="Modification MCC"</formula>
    </cfRule>
  </conditionalFormatting>
  <conditionalFormatting sqref="M27:M35">
    <cfRule type="expression" dxfId="141" priority="12">
      <formula>$B27="Option"</formula>
    </cfRule>
  </conditionalFormatting>
  <conditionalFormatting sqref="M27:M35">
    <cfRule type="expression" dxfId="140" priority="17">
      <formula>$K27="CT (Contrôle terminal)"</formula>
    </cfRule>
  </conditionalFormatting>
  <conditionalFormatting sqref="M27:M35">
    <cfRule type="expression" dxfId="139" priority="14">
      <formula>$C27="Modification"</formula>
    </cfRule>
    <cfRule type="expression" dxfId="138" priority="15">
      <formula>$C27="Création"</formula>
    </cfRule>
    <cfRule type="expression" dxfId="137" priority="16">
      <formula>$C27="Fermeture"</formula>
    </cfRule>
  </conditionalFormatting>
  <conditionalFormatting sqref="K36:K37">
    <cfRule type="expression" dxfId="136" priority="8">
      <formula>$C36="Modification MCC"</formula>
    </cfRule>
  </conditionalFormatting>
  <conditionalFormatting sqref="K36:K37">
    <cfRule type="expression" dxfId="135" priority="7">
      <formula>$B36="Option"</formula>
    </cfRule>
  </conditionalFormatting>
  <conditionalFormatting sqref="K36:K37">
    <cfRule type="expression" dxfId="134" priority="9">
      <formula>$C36="Modification"</formula>
    </cfRule>
    <cfRule type="expression" dxfId="133" priority="10">
      <formula>$C36="Création"</formula>
    </cfRule>
    <cfRule type="expression" dxfId="132" priority="11">
      <formula>$C36="Fermeture"</formula>
    </cfRule>
  </conditionalFormatting>
  <conditionalFormatting sqref="M36:M37">
    <cfRule type="expression" dxfId="131" priority="2">
      <formula>$C36="Modification MCC"</formula>
    </cfRule>
  </conditionalFormatting>
  <conditionalFormatting sqref="M36:M37">
    <cfRule type="expression" dxfId="130" priority="1">
      <formula>$B36="Option"</formula>
    </cfRule>
  </conditionalFormatting>
  <conditionalFormatting sqref="M36:M37">
    <cfRule type="expression" dxfId="129" priority="6">
      <formula>$K36="CT (Contrôle terminal)"</formula>
    </cfRule>
  </conditionalFormatting>
  <conditionalFormatting sqref="M36:M37">
    <cfRule type="expression" dxfId="128" priority="3">
      <formula>$C36="Modification"</formula>
    </cfRule>
    <cfRule type="expression" dxfId="127" priority="4">
      <formula>$C36="Création"</formula>
    </cfRule>
    <cfRule type="expression" dxfId="126" priority="5">
      <formula>$C36="Fermeture"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23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0"/>
  <sheetViews>
    <sheetView zoomScale="68" zoomScaleNormal="80" zoomScalePageLayoutView="80" workbookViewId="0">
      <pane ySplit="18" topLeftCell="A20" activePane="bottomLeft" state="frozen"/>
      <selection pane="bottomLeft" activeCell="B30" sqref="B30"/>
    </sheetView>
  </sheetViews>
  <sheetFormatPr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42"/>
      <c r="B1" s="142"/>
      <c r="C1" s="142"/>
      <c r="D1" s="142"/>
      <c r="E1" s="142"/>
      <c r="F1" s="142"/>
      <c r="G1" s="142"/>
      <c r="H1" s="142"/>
      <c r="I1" s="142"/>
      <c r="J1" s="142"/>
    </row>
    <row r="2" spans="1:10">
      <c r="A2" s="142"/>
      <c r="B2" s="142"/>
      <c r="C2" s="142"/>
      <c r="D2" s="142"/>
      <c r="E2" s="142"/>
      <c r="F2" s="142"/>
      <c r="G2" s="142"/>
      <c r="H2" s="142"/>
      <c r="I2" s="142"/>
      <c r="J2" s="142"/>
    </row>
    <row r="3" spans="1:10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>
      <c r="A4" s="142"/>
      <c r="B4" s="142"/>
      <c r="C4" s="142"/>
      <c r="D4" s="142"/>
      <c r="E4" s="142"/>
      <c r="F4" s="142"/>
      <c r="G4" s="142"/>
      <c r="H4" s="142"/>
      <c r="I4" s="142"/>
      <c r="J4" s="142"/>
    </row>
    <row r="5" spans="1:10">
      <c r="A5" s="142"/>
      <c r="B5" s="142"/>
      <c r="C5" s="142"/>
      <c r="D5" s="142"/>
      <c r="E5" s="142"/>
      <c r="F5" s="142"/>
      <c r="G5" s="142"/>
      <c r="H5" s="142"/>
      <c r="I5" s="142"/>
      <c r="J5" s="142"/>
    </row>
    <row r="6" spans="1:10">
      <c r="A6" s="142"/>
      <c r="B6" s="142"/>
      <c r="C6" s="142"/>
      <c r="D6" s="142"/>
      <c r="E6" s="142"/>
      <c r="F6" s="142"/>
      <c r="G6" s="142"/>
      <c r="H6" s="142"/>
      <c r="I6" s="142"/>
      <c r="J6" s="142"/>
    </row>
    <row r="7" spans="1:10" ht="18" customHeight="1">
      <c r="A7" s="144" t="s">
        <v>256</v>
      </c>
      <c r="B7" s="140" t="str">
        <f>'Fiche Générale'!B3</f>
        <v>Portail_LLAC</v>
      </c>
      <c r="C7" s="188" t="s">
        <v>204</v>
      </c>
      <c r="D7" s="144"/>
      <c r="E7" s="151" t="str">
        <f>'Fiche Générale'!B4</f>
        <v>Lettres</v>
      </c>
      <c r="F7" s="152"/>
      <c r="G7" s="144" t="s">
        <v>258</v>
      </c>
      <c r="H7" s="187" t="str">
        <f>'Fiche Générale'!B5</f>
        <v>HPLAC18</v>
      </c>
      <c r="I7" s="187"/>
      <c r="J7" s="187"/>
    </row>
    <row r="8" spans="1:10" ht="18" customHeight="1">
      <c r="A8" s="144"/>
      <c r="B8" s="140"/>
      <c r="C8" s="188"/>
      <c r="D8" s="144"/>
      <c r="E8" s="153"/>
      <c r="F8" s="154"/>
      <c r="G8" s="144"/>
      <c r="H8" s="187"/>
      <c r="I8" s="187"/>
      <c r="J8" s="187"/>
    </row>
    <row r="9" spans="1:10" ht="18" customHeight="1">
      <c r="A9" s="144"/>
      <c r="B9" s="140"/>
      <c r="C9" s="188"/>
      <c r="D9" s="144"/>
      <c r="E9" s="155"/>
      <c r="F9" s="156"/>
      <c r="G9" s="144"/>
      <c r="H9" s="187"/>
      <c r="I9" s="187"/>
      <c r="J9" s="187"/>
    </row>
    <row r="10" spans="1:10" ht="18" customHeight="1">
      <c r="A10" s="144"/>
      <c r="B10" s="140"/>
      <c r="C10" s="157" t="s">
        <v>206</v>
      </c>
      <c r="D10" s="157"/>
      <c r="E10" s="158" t="str">
        <f>'Fiche Générale'!B9</f>
        <v>Préparation au professorat des écoles</v>
      </c>
      <c r="F10" s="159"/>
      <c r="G10" s="159"/>
      <c r="H10" s="159"/>
      <c r="I10" s="159"/>
      <c r="J10" s="160"/>
    </row>
    <row r="11" spans="1:10" ht="18" customHeight="1">
      <c r="A11" s="144"/>
      <c r="B11" s="140"/>
      <c r="C11" s="157"/>
      <c r="D11" s="157"/>
      <c r="E11" s="161"/>
      <c r="F11" s="162"/>
      <c r="G11" s="162"/>
      <c r="H11" s="162"/>
      <c r="I11" s="162"/>
      <c r="J11" s="163"/>
    </row>
    <row r="13" spans="1:10">
      <c r="A13" s="141" t="s">
        <v>207</v>
      </c>
      <c r="B13" s="113" t="s">
        <v>312</v>
      </c>
      <c r="C13" s="141" t="s">
        <v>209</v>
      </c>
      <c r="D13" s="141"/>
      <c r="E13" s="141" t="s">
        <v>313</v>
      </c>
      <c r="F13" s="141"/>
      <c r="G13" s="141" t="s">
        <v>314</v>
      </c>
      <c r="H13" s="108">
        <f>Calcul!G7</f>
        <v>0</v>
      </c>
      <c r="I13" s="108"/>
    </row>
    <row r="14" spans="1:10">
      <c r="A14" s="141"/>
      <c r="B14" s="116"/>
      <c r="C14" s="141"/>
      <c r="D14" s="141"/>
      <c r="E14" s="141"/>
      <c r="F14" s="141"/>
      <c r="G14" s="141"/>
      <c r="H14" s="108"/>
      <c r="I14" s="108"/>
    </row>
    <row r="15" spans="1:10">
      <c r="A15" s="141" t="s">
        <v>212</v>
      </c>
      <c r="B15" s="113" t="s">
        <v>169</v>
      </c>
      <c r="C15" s="164" t="s">
        <v>213</v>
      </c>
      <c r="D15" s="165"/>
      <c r="E15" s="141" t="s">
        <v>315</v>
      </c>
      <c r="F15" s="141"/>
      <c r="G15" s="141" t="s">
        <v>316</v>
      </c>
      <c r="H15" s="108">
        <f>Calcul!G20</f>
        <v>0</v>
      </c>
      <c r="I15" s="108"/>
    </row>
    <row r="16" spans="1:10">
      <c r="A16" s="141"/>
      <c r="B16" s="116"/>
      <c r="C16" s="166"/>
      <c r="D16" s="167"/>
      <c r="E16" s="141"/>
      <c r="F16" s="141"/>
      <c r="G16" s="141"/>
      <c r="H16" s="108"/>
      <c r="I16" s="108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216</v>
      </c>
      <c r="B18" s="3" t="s">
        <v>217</v>
      </c>
      <c r="C18" s="3" t="s">
        <v>3</v>
      </c>
      <c r="D18" s="3" t="s">
        <v>218</v>
      </c>
      <c r="E18" s="3" t="s">
        <v>6</v>
      </c>
      <c r="F18" s="3" t="s">
        <v>5</v>
      </c>
      <c r="G18" s="3" t="s">
        <v>219</v>
      </c>
      <c r="H18" s="3" t="s">
        <v>106</v>
      </c>
      <c r="I18" s="3" t="s">
        <v>166</v>
      </c>
      <c r="J18" s="3" t="s">
        <v>171</v>
      </c>
      <c r="K18" s="3" t="s">
        <v>172</v>
      </c>
      <c r="L18" s="3" t="s">
        <v>220</v>
      </c>
      <c r="M18" s="3" t="s">
        <v>4</v>
      </c>
      <c r="N18" s="3" t="s">
        <v>221</v>
      </c>
      <c r="O18" s="4" t="s">
        <v>222</v>
      </c>
    </row>
    <row r="19" spans="1:15" ht="43.35" customHeight="1">
      <c r="A19" s="71">
        <v>0</v>
      </c>
      <c r="B19" s="72" t="s">
        <v>317</v>
      </c>
      <c r="C19" s="71" t="s">
        <v>11</v>
      </c>
      <c r="D19" s="71">
        <v>6</v>
      </c>
      <c r="E19" s="75"/>
      <c r="F19" s="75"/>
      <c r="G19" s="55"/>
      <c r="H19" s="59"/>
      <c r="I19" s="59"/>
      <c r="J19" s="59"/>
      <c r="K19" s="59"/>
      <c r="L19" s="59"/>
      <c r="M19" s="59"/>
      <c r="N19" s="55"/>
      <c r="O19" s="64"/>
    </row>
    <row r="20" spans="1:15" ht="43.35" customHeight="1">
      <c r="A20" s="71" t="s">
        <v>224</v>
      </c>
      <c r="B20" s="72" t="s">
        <v>318</v>
      </c>
      <c r="C20" s="71" t="s">
        <v>19</v>
      </c>
      <c r="D20" s="76"/>
      <c r="E20" s="75"/>
      <c r="F20" s="75"/>
      <c r="G20" s="55"/>
      <c r="H20" s="59"/>
      <c r="I20" s="59"/>
      <c r="J20" s="59"/>
      <c r="K20" s="59"/>
      <c r="L20" s="59"/>
      <c r="M20" s="59"/>
      <c r="N20" s="55"/>
      <c r="O20" s="64"/>
    </row>
    <row r="21" spans="1:15" ht="43.35" customHeight="1">
      <c r="A21" s="71" t="s">
        <v>226</v>
      </c>
      <c r="B21" s="72" t="s">
        <v>319</v>
      </c>
      <c r="C21" s="71" t="s">
        <v>19</v>
      </c>
      <c r="D21" s="76"/>
      <c r="E21" s="75"/>
      <c r="F21" s="75"/>
      <c r="G21" s="55"/>
      <c r="H21" s="59"/>
      <c r="I21" s="59"/>
      <c r="J21" s="59"/>
      <c r="K21" s="59"/>
      <c r="L21" s="59"/>
      <c r="M21" s="59"/>
      <c r="N21" s="55"/>
      <c r="O21" s="64"/>
    </row>
    <row r="22" spans="1:15" ht="43.35" customHeight="1">
      <c r="A22" s="71" t="s">
        <v>228</v>
      </c>
      <c r="B22" s="73" t="s">
        <v>320</v>
      </c>
      <c r="C22" s="71" t="s">
        <v>19</v>
      </c>
      <c r="D22" s="76"/>
      <c r="E22" s="75"/>
      <c r="F22" s="75"/>
      <c r="G22" s="55"/>
      <c r="H22" s="59"/>
      <c r="I22" s="59"/>
      <c r="J22" s="59"/>
      <c r="K22" s="59"/>
      <c r="L22" s="59"/>
      <c r="M22" s="59"/>
      <c r="N22" s="55"/>
      <c r="O22" s="64"/>
    </row>
    <row r="23" spans="1:15" ht="43.35" customHeight="1">
      <c r="A23" s="78"/>
      <c r="B23" s="73" t="s">
        <v>230</v>
      </c>
      <c r="C23" s="71" t="s">
        <v>29</v>
      </c>
      <c r="D23" s="76"/>
      <c r="E23" s="75"/>
      <c r="F23" s="75"/>
      <c r="G23" s="55"/>
      <c r="H23" s="59"/>
      <c r="I23" s="59"/>
      <c r="J23" s="59"/>
      <c r="K23" s="59"/>
      <c r="L23" s="59"/>
      <c r="M23" s="59"/>
      <c r="N23" s="55"/>
      <c r="O23" s="64"/>
    </row>
    <row r="24" spans="1:15" ht="43.35" customHeight="1">
      <c r="A24" s="71" t="s">
        <v>231</v>
      </c>
      <c r="B24" s="73" t="s">
        <v>321</v>
      </c>
      <c r="C24" s="71" t="s">
        <v>19</v>
      </c>
      <c r="D24" s="76"/>
      <c r="E24" s="75"/>
      <c r="F24" s="75"/>
      <c r="G24" s="55"/>
      <c r="H24" s="59"/>
      <c r="I24" s="59"/>
      <c r="J24" s="59"/>
      <c r="K24" s="59"/>
      <c r="L24" s="59"/>
      <c r="M24" s="59"/>
      <c r="N24" s="55"/>
      <c r="O24" s="64"/>
    </row>
    <row r="25" spans="1:15" ht="43.35" customHeight="1">
      <c r="A25" s="71" t="s">
        <v>233</v>
      </c>
      <c r="B25" s="73" t="s">
        <v>234</v>
      </c>
      <c r="C25" s="71" t="s">
        <v>19</v>
      </c>
      <c r="D25" s="76"/>
      <c r="E25" s="75"/>
      <c r="F25" s="75"/>
      <c r="G25" s="55"/>
      <c r="H25" s="59"/>
      <c r="I25" s="59"/>
      <c r="J25" s="59"/>
      <c r="K25" s="59"/>
      <c r="L25" s="59"/>
      <c r="M25" s="59"/>
      <c r="N25" s="55"/>
      <c r="O25" s="64"/>
    </row>
    <row r="26" spans="1:15" ht="43.35" customHeight="1" thickBot="1">
      <c r="A26" s="71" t="s">
        <v>235</v>
      </c>
      <c r="B26" s="73" t="s">
        <v>236</v>
      </c>
      <c r="C26" s="71" t="s">
        <v>19</v>
      </c>
      <c r="D26" s="76"/>
      <c r="E26" s="75"/>
      <c r="F26" s="75"/>
      <c r="G26" s="55"/>
      <c r="H26" s="59"/>
      <c r="I26" s="59"/>
      <c r="J26" s="59"/>
      <c r="K26" s="59"/>
      <c r="L26" s="59"/>
      <c r="M26" s="59"/>
      <c r="N26" s="55"/>
      <c r="O26" s="64"/>
    </row>
    <row r="27" spans="1:15" ht="43.35" customHeight="1">
      <c r="A27" s="23">
        <v>1</v>
      </c>
      <c r="B27" s="86" t="s">
        <v>322</v>
      </c>
      <c r="C27" s="70" t="s">
        <v>11</v>
      </c>
      <c r="D27" s="70">
        <v>6</v>
      </c>
      <c r="E27" s="5"/>
      <c r="F27" s="5"/>
      <c r="G27" s="87" t="s">
        <v>323</v>
      </c>
      <c r="H27" s="20"/>
      <c r="I27" s="20"/>
      <c r="J27" s="20"/>
      <c r="K27" s="20"/>
      <c r="L27" s="20"/>
      <c r="M27" s="20"/>
      <c r="N27" s="5"/>
      <c r="O27" s="5"/>
    </row>
    <row r="28" spans="1:15" ht="43.35" customHeight="1">
      <c r="A28" s="23" t="s">
        <v>324</v>
      </c>
      <c r="B28" s="26" t="s">
        <v>237</v>
      </c>
      <c r="C28" s="20" t="s">
        <v>19</v>
      </c>
      <c r="D28" s="20"/>
      <c r="E28" s="5"/>
      <c r="F28" s="5"/>
      <c r="G28" s="88" t="s">
        <v>325</v>
      </c>
      <c r="H28" s="20"/>
      <c r="I28" s="12"/>
      <c r="J28" s="20"/>
      <c r="K28" s="20"/>
      <c r="L28" s="20"/>
      <c r="M28" s="20"/>
      <c r="N28" s="5"/>
      <c r="O28" s="5" t="s">
        <v>239</v>
      </c>
    </row>
    <row r="29" spans="1:15" ht="43.35" customHeight="1">
      <c r="A29" s="23" t="s">
        <v>326</v>
      </c>
      <c r="B29" s="26" t="s">
        <v>85</v>
      </c>
      <c r="C29" s="20" t="s">
        <v>19</v>
      </c>
      <c r="D29" s="20"/>
      <c r="E29" s="5"/>
      <c r="F29" s="5"/>
      <c r="G29" s="88" t="s">
        <v>327</v>
      </c>
      <c r="H29" s="20"/>
      <c r="I29" s="20"/>
      <c r="J29" s="20"/>
      <c r="K29" s="20"/>
      <c r="L29" s="20"/>
      <c r="M29" s="20"/>
      <c r="N29" s="5"/>
      <c r="O29" s="5" t="s">
        <v>239</v>
      </c>
    </row>
    <row r="30" spans="1:15" ht="43.35" customHeight="1">
      <c r="A30" s="23">
        <v>2</v>
      </c>
      <c r="B30" s="69" t="s">
        <v>328</v>
      </c>
      <c r="C30" s="70" t="s">
        <v>11</v>
      </c>
      <c r="D30" s="70">
        <v>6</v>
      </c>
      <c r="E30" s="5"/>
      <c r="F30" s="5"/>
      <c r="G30" s="87" t="s">
        <v>329</v>
      </c>
      <c r="H30" s="20"/>
      <c r="I30" s="20"/>
      <c r="J30" s="20"/>
      <c r="K30" s="20"/>
      <c r="L30" s="20"/>
      <c r="M30" s="20"/>
      <c r="N30" s="5"/>
      <c r="O30" s="5"/>
    </row>
    <row r="31" spans="1:15" ht="43.35" customHeight="1">
      <c r="A31" s="23" t="s">
        <v>330</v>
      </c>
      <c r="B31" s="6" t="s">
        <v>244</v>
      </c>
      <c r="C31" s="20" t="s">
        <v>19</v>
      </c>
      <c r="D31" s="20"/>
      <c r="E31" s="5"/>
      <c r="F31" s="5"/>
      <c r="G31" s="85" t="s">
        <v>331</v>
      </c>
      <c r="H31" s="20"/>
      <c r="I31" s="20"/>
      <c r="J31" s="20"/>
      <c r="K31" s="20"/>
      <c r="L31" s="20"/>
      <c r="M31" s="20"/>
      <c r="N31" s="5"/>
      <c r="O31" s="5" t="s">
        <v>239</v>
      </c>
    </row>
    <row r="32" spans="1:15" ht="43.35" customHeight="1">
      <c r="A32" s="23" t="s">
        <v>332</v>
      </c>
      <c r="B32" s="79" t="s">
        <v>300</v>
      </c>
      <c r="C32" s="20" t="s">
        <v>19</v>
      </c>
      <c r="D32" s="20"/>
      <c r="E32" s="5"/>
      <c r="F32" s="5"/>
      <c r="G32" s="89" t="s">
        <v>333</v>
      </c>
      <c r="H32" s="20"/>
      <c r="I32" s="20"/>
      <c r="J32" s="20"/>
      <c r="K32" s="20"/>
      <c r="L32" s="20"/>
      <c r="M32" s="20"/>
      <c r="N32" s="5"/>
      <c r="O32" s="5" t="s">
        <v>239</v>
      </c>
    </row>
    <row r="33" spans="1:15" ht="43.35" customHeight="1">
      <c r="A33" s="23" t="s">
        <v>334</v>
      </c>
      <c r="B33" s="79" t="s">
        <v>335</v>
      </c>
      <c r="C33" s="20" t="s">
        <v>19</v>
      </c>
      <c r="D33" s="20"/>
      <c r="E33" s="5"/>
      <c r="F33" s="5"/>
      <c r="G33" s="88" t="s">
        <v>336</v>
      </c>
      <c r="H33" s="20"/>
      <c r="I33" s="20"/>
      <c r="J33" s="20"/>
      <c r="K33" s="20"/>
      <c r="L33" s="20"/>
      <c r="M33" s="20"/>
      <c r="N33" s="5"/>
      <c r="O33" s="5" t="s">
        <v>239</v>
      </c>
    </row>
    <row r="34" spans="1:15" ht="43.35" customHeight="1">
      <c r="A34" s="23" t="s">
        <v>337</v>
      </c>
      <c r="B34" s="79" t="s">
        <v>252</v>
      </c>
      <c r="C34" s="20" t="s">
        <v>19</v>
      </c>
      <c r="D34" s="20"/>
      <c r="E34" s="5"/>
      <c r="F34" s="5"/>
      <c r="G34" s="88" t="s">
        <v>338</v>
      </c>
      <c r="H34" s="20"/>
      <c r="I34" s="20"/>
      <c r="J34" s="20"/>
      <c r="K34" s="20"/>
      <c r="L34" s="20"/>
      <c r="M34" s="20"/>
      <c r="N34" s="5"/>
      <c r="O34" s="5" t="s">
        <v>239</v>
      </c>
    </row>
    <row r="35" spans="1:15" ht="43.35" customHeight="1">
      <c r="A35" s="23" t="s">
        <v>339</v>
      </c>
      <c r="B35" s="6" t="s">
        <v>307</v>
      </c>
      <c r="C35" s="20" t="s">
        <v>19</v>
      </c>
      <c r="D35" s="20"/>
      <c r="E35" s="5"/>
      <c r="F35" s="5"/>
      <c r="G35" s="88" t="s">
        <v>340</v>
      </c>
      <c r="H35" s="20"/>
      <c r="I35" s="20"/>
      <c r="J35" s="20"/>
      <c r="K35" s="20"/>
      <c r="L35" s="20"/>
      <c r="M35" s="20"/>
      <c r="N35" s="5"/>
      <c r="O35" s="5" t="s">
        <v>239</v>
      </c>
    </row>
    <row r="36" spans="1:15" ht="43.35" customHeight="1">
      <c r="A36" s="23" t="s">
        <v>341</v>
      </c>
      <c r="B36" s="6" t="s">
        <v>309</v>
      </c>
      <c r="C36" s="20" t="s">
        <v>19</v>
      </c>
      <c r="D36" s="20"/>
      <c r="E36" s="5"/>
      <c r="F36" s="5"/>
      <c r="G36" s="88" t="s">
        <v>342</v>
      </c>
      <c r="H36" s="20"/>
      <c r="I36" s="20"/>
      <c r="J36" s="20"/>
      <c r="K36" s="20"/>
      <c r="L36" s="20"/>
      <c r="M36" s="20"/>
      <c r="N36" s="5"/>
      <c r="O36" s="5" t="s">
        <v>239</v>
      </c>
    </row>
    <row r="37" spans="1:15" ht="43.35" customHeight="1">
      <c r="A37" s="91">
        <v>3</v>
      </c>
      <c r="B37" s="95" t="s">
        <v>343</v>
      </c>
      <c r="C37" s="93" t="s">
        <v>11</v>
      </c>
      <c r="D37" s="93">
        <v>6</v>
      </c>
      <c r="E37" s="5"/>
      <c r="F37" s="5"/>
      <c r="G37" s="5"/>
      <c r="H37" s="20"/>
      <c r="I37" s="20"/>
      <c r="J37" s="20"/>
      <c r="K37" s="20"/>
      <c r="L37" s="20"/>
      <c r="M37" s="20"/>
      <c r="N37" s="5"/>
      <c r="O37" s="5"/>
    </row>
    <row r="38" spans="1:15" ht="43.35" customHeight="1">
      <c r="A38" s="91">
        <v>4</v>
      </c>
      <c r="B38" s="95" t="s">
        <v>344</v>
      </c>
      <c r="C38" s="93" t="s">
        <v>11</v>
      </c>
      <c r="D38" s="93">
        <v>6</v>
      </c>
      <c r="E38" s="5"/>
      <c r="F38" s="5"/>
      <c r="G38" s="5"/>
      <c r="H38" s="20"/>
      <c r="I38" s="20"/>
      <c r="J38" s="20"/>
      <c r="K38" s="20"/>
      <c r="L38" s="20"/>
      <c r="M38" s="20"/>
      <c r="N38" s="5"/>
      <c r="O38" s="5"/>
    </row>
    <row r="39" spans="1:15" ht="43.35" customHeight="1">
      <c r="A39" s="91">
        <v>5</v>
      </c>
      <c r="B39" s="95" t="s">
        <v>345</v>
      </c>
      <c r="C39" s="93" t="s">
        <v>11</v>
      </c>
      <c r="D39" s="93">
        <v>6</v>
      </c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ht="43.35" customHeight="1">
      <c r="A40" s="23"/>
      <c r="B40" s="26"/>
      <c r="C40" s="20"/>
      <c r="D40" s="20"/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35" customHeight="1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3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D12:E1001 G12:N1001 A12:A1001">
    <cfRule type="expression" dxfId="125" priority="7">
      <formula>$C1="Option"</formula>
    </cfRule>
  </conditionalFormatting>
  <conditionalFormatting sqref="A1:O7 C8:O9 C10 E10 K10:O11 A12:O12 A13:H13 J13:O16 A14:F14 A15:H15 A16:F16 A17:O21 C22:O25 A22:A26 A26:O999">
    <cfRule type="expression" dxfId="124" priority="11">
      <formula>$F1="Modification"</formula>
    </cfRule>
    <cfRule type="expression" dxfId="123" priority="12">
      <formula>$F1="Création"</formula>
    </cfRule>
  </conditionalFormatting>
  <conditionalFormatting sqref="A1:O7 C8:O9 K10:O11 A12:O12 J13:O16 A17:O21 C22:O25 E10 A13:H13 A14:F14 A15:H15 A16:F16 A22:A26 C10 A26:O999">
    <cfRule type="expression" dxfId="122" priority="10">
      <formula>$F1="Fermeture"</formula>
    </cfRule>
  </conditionalFormatting>
  <conditionalFormatting sqref="B22:B26">
    <cfRule type="expression" dxfId="121" priority="1">
      <formula>$F22="Fermeture"</formula>
    </cfRule>
    <cfRule type="expression" dxfId="120" priority="2">
      <formula>$F22="Modification"</formula>
    </cfRule>
    <cfRule type="expression" dxfId="119" priority="3">
      <formula>$F22="Création"</formula>
    </cfRule>
  </conditionalFormatting>
  <conditionalFormatting sqref="N1:N999">
    <cfRule type="expression" dxfId="118" priority="9">
      <formula>$M1="Porteuse"</formula>
    </cfRule>
  </conditionalFormatting>
  <dataValidations count="6">
    <dataValidation type="list" allowBlank="1" showInputMessage="1" showErrorMessage="1" sqref="E19:E300" xr:uid="{00000000-0002-0000-0700-000000000000}">
      <formula1>List_Type</formula1>
    </dataValidation>
    <dataValidation type="list" allowBlank="1" showInputMessage="1" showErrorMessage="1" sqref="F19:F300" xr:uid="{00000000-0002-0000-0700-000001000000}">
      <formula1>List_Statut</formula1>
    </dataValidation>
    <dataValidation type="list" allowBlank="1" showInputMessage="1" showErrorMessage="1" sqref="C19:C300" xr:uid="{00000000-0002-0000-0700-000002000000}">
      <formula1>"UE, ECUE, BLOC, OPTION, Parcours Pédagogique"</formula1>
    </dataValidation>
    <dataValidation type="list" allowBlank="1" showInputMessage="1" showErrorMessage="1" sqref="H19:H300" xr:uid="{00000000-0002-0000-0700-000003000000}">
      <formula1>List_CNU</formula1>
    </dataValidation>
    <dataValidation type="list" allowBlank="1" showInputMessage="1" showErrorMessage="1" sqref="M19:M300" xr:uid="{00000000-0002-0000-0700-000004000000}">
      <formula1>List_Mutualisation</formula1>
    </dataValidation>
    <dataValidation type="list" allowBlank="1" showInputMessage="1" showErrorMessage="1" sqref="L19:L300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300"/>
  <sheetViews>
    <sheetView zoomScaleNormal="100" zoomScalePageLayoutView="70" workbookViewId="0">
      <pane ySplit="18" topLeftCell="A26" activePane="bottomLeft" state="frozen"/>
      <selection pane="bottomLeft" activeCell="P39" sqref="P39"/>
      <selection activeCell="D25" sqref="D25"/>
    </sheetView>
  </sheetViews>
  <sheetFormatPr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>
      <c r="A1" s="142"/>
      <c r="B1" s="142"/>
      <c r="C1" s="142"/>
      <c r="D1" s="142"/>
      <c r="E1" s="142"/>
      <c r="F1" s="142"/>
      <c r="G1" s="142"/>
      <c r="H1" s="142"/>
      <c r="I1" s="142"/>
      <c r="J1" s="35"/>
    </row>
    <row r="2" spans="1:19">
      <c r="A2" s="142"/>
      <c r="B2" s="142"/>
      <c r="C2" s="142"/>
      <c r="D2" s="142"/>
      <c r="E2" s="142"/>
      <c r="F2" s="142"/>
      <c r="G2" s="142"/>
      <c r="H2" s="142"/>
      <c r="I2" s="142"/>
      <c r="J2" s="35"/>
    </row>
    <row r="3" spans="1:19">
      <c r="A3" s="142"/>
      <c r="B3" s="142"/>
      <c r="C3" s="142"/>
      <c r="D3" s="142"/>
      <c r="E3" s="142"/>
      <c r="F3" s="142"/>
      <c r="G3" s="142"/>
      <c r="H3" s="142"/>
      <c r="I3" s="142"/>
      <c r="J3" s="35"/>
    </row>
    <row r="4" spans="1:19">
      <c r="A4" s="142"/>
      <c r="B4" s="142"/>
      <c r="C4" s="142"/>
      <c r="D4" s="142"/>
      <c r="E4" s="142"/>
      <c r="F4" s="142"/>
      <c r="G4" s="142"/>
      <c r="H4" s="142"/>
      <c r="I4" s="142"/>
      <c r="J4" s="35"/>
    </row>
    <row r="5" spans="1:19">
      <c r="A5" s="142"/>
      <c r="B5" s="142"/>
      <c r="C5" s="142"/>
      <c r="D5" s="142"/>
      <c r="E5" s="142"/>
      <c r="F5" s="142"/>
      <c r="G5" s="142"/>
      <c r="H5" s="142"/>
      <c r="I5" s="142"/>
      <c r="J5" s="35"/>
    </row>
    <row r="6" spans="1:19">
      <c r="A6" s="142"/>
      <c r="B6" s="142"/>
      <c r="C6" s="142"/>
      <c r="D6" s="142"/>
      <c r="E6" s="142"/>
      <c r="F6" s="142"/>
      <c r="G6" s="142"/>
      <c r="H6" s="142"/>
      <c r="I6" s="142"/>
      <c r="J6" s="35"/>
    </row>
    <row r="7" spans="1:19" ht="14.45" customHeight="1">
      <c r="A7" s="144" t="s">
        <v>256</v>
      </c>
      <c r="B7" s="140" t="str">
        <f>'Fiche Générale'!B3</f>
        <v>Portail_LLAC</v>
      </c>
      <c r="C7" s="144" t="s">
        <v>257</v>
      </c>
      <c r="D7" s="144"/>
      <c r="E7" s="186" t="str">
        <f>'Fiche Générale'!B4</f>
        <v>Lettres</v>
      </c>
      <c r="F7" s="140"/>
      <c r="G7" s="144" t="s">
        <v>258</v>
      </c>
      <c r="H7" s="187" t="str">
        <f>'Fiche Générale'!B5</f>
        <v>HPLAC18</v>
      </c>
      <c r="I7" s="187"/>
      <c r="J7" s="36"/>
      <c r="K7" s="19"/>
    </row>
    <row r="8" spans="1:19" ht="14.45" customHeight="1">
      <c r="A8" s="144"/>
      <c r="B8" s="140"/>
      <c r="C8" s="144"/>
      <c r="D8" s="144"/>
      <c r="E8" s="186"/>
      <c r="F8" s="140"/>
      <c r="G8" s="144"/>
      <c r="H8" s="187"/>
      <c r="I8" s="187"/>
      <c r="J8" s="36"/>
      <c r="K8" s="19"/>
    </row>
    <row r="9" spans="1:19" ht="14.45" customHeight="1">
      <c r="A9" s="144"/>
      <c r="B9" s="140"/>
      <c r="C9" s="144"/>
      <c r="D9" s="144"/>
      <c r="E9" s="186"/>
      <c r="F9" s="140"/>
      <c r="G9" s="144"/>
      <c r="H9" s="187"/>
      <c r="I9" s="187"/>
      <c r="J9" s="36"/>
      <c r="K9" s="19"/>
    </row>
    <row r="10" spans="1:19" ht="14.45" customHeight="1">
      <c r="A10" s="144"/>
      <c r="B10" s="140"/>
      <c r="C10" s="157" t="s">
        <v>206</v>
      </c>
      <c r="D10" s="157"/>
      <c r="E10" s="189" t="str">
        <f>'Fiche Générale'!B9</f>
        <v>Préparation au professorat des écoles</v>
      </c>
      <c r="F10" s="189"/>
      <c r="G10" s="189"/>
      <c r="H10" s="189"/>
      <c r="I10" s="189"/>
      <c r="J10" s="36"/>
      <c r="K10" s="19"/>
    </row>
    <row r="11" spans="1:19" ht="14.45" customHeight="1">
      <c r="A11" s="144"/>
      <c r="B11" s="140"/>
      <c r="C11" s="157"/>
      <c r="D11" s="157"/>
      <c r="E11" s="189"/>
      <c r="F11" s="189"/>
      <c r="G11" s="189"/>
      <c r="H11" s="189"/>
      <c r="I11" s="189"/>
      <c r="J11" s="36"/>
      <c r="K11" s="19"/>
    </row>
    <row r="12" spans="1:19">
      <c r="C12" s="14"/>
      <c r="I12" s="38"/>
      <c r="J12" s="38"/>
      <c r="M12" s="164" t="s">
        <v>259</v>
      </c>
      <c r="N12" s="165"/>
      <c r="O12" s="177"/>
      <c r="P12" s="164" t="s">
        <v>260</v>
      </c>
      <c r="Q12" s="165"/>
      <c r="R12" s="165"/>
      <c r="S12" s="177"/>
    </row>
    <row r="13" spans="1:19">
      <c r="A13" s="168" t="s">
        <v>207</v>
      </c>
      <c r="B13" s="108" t="str">
        <f>'S3 Maquette'!B13</f>
        <v>2ème année de Portail</v>
      </c>
      <c r="C13" s="108"/>
      <c r="D13" s="168" t="s">
        <v>261</v>
      </c>
      <c r="E13" s="190" t="str">
        <f>'S3 Maquette'!E13</f>
        <v>HPLAC2 401</v>
      </c>
      <c r="F13" s="190"/>
      <c r="G13" s="190"/>
      <c r="I13" s="38"/>
      <c r="J13" s="38"/>
      <c r="M13" s="166"/>
      <c r="N13" s="167"/>
      <c r="O13" s="178"/>
      <c r="P13" s="166"/>
      <c r="Q13" s="167"/>
      <c r="R13" s="167"/>
      <c r="S13" s="178"/>
    </row>
    <row r="14" spans="1:19">
      <c r="A14" s="169"/>
      <c r="B14" s="108"/>
      <c r="C14" s="108"/>
      <c r="D14" s="169"/>
      <c r="E14" s="190"/>
      <c r="F14" s="190"/>
      <c r="G14" s="190"/>
      <c r="I14" s="38"/>
      <c r="J14" s="38"/>
      <c r="M14" s="141" t="s">
        <v>262</v>
      </c>
      <c r="N14" s="164" t="s">
        <v>263</v>
      </c>
      <c r="O14" s="177"/>
      <c r="P14" s="142"/>
      <c r="Q14" s="181"/>
      <c r="R14" s="192"/>
      <c r="S14" s="168"/>
    </row>
    <row r="15" spans="1:19">
      <c r="A15" s="168" t="s">
        <v>264</v>
      </c>
      <c r="B15" s="112" t="str">
        <f>'S3 Maquette'!B15</f>
        <v>Semestre 3</v>
      </c>
      <c r="C15" s="113"/>
      <c r="D15" s="168" t="s">
        <v>265</v>
      </c>
      <c r="E15" s="190" t="str">
        <f>'S3 Maquette'!E15:F16</f>
        <v>HPS3LEP</v>
      </c>
      <c r="F15" s="190"/>
      <c r="G15" s="190"/>
      <c r="I15" s="38"/>
      <c r="J15" s="38"/>
      <c r="M15" s="141"/>
      <c r="N15" s="184"/>
      <c r="O15" s="185"/>
      <c r="P15" s="142"/>
      <c r="Q15" s="182"/>
      <c r="R15" s="192"/>
      <c r="S15" s="176"/>
    </row>
    <row r="16" spans="1:19">
      <c r="A16" s="169"/>
      <c r="B16" s="115"/>
      <c r="C16" s="116"/>
      <c r="D16" s="169"/>
      <c r="E16" s="190"/>
      <c r="F16" s="190"/>
      <c r="G16" s="190"/>
      <c r="I16" s="38"/>
      <c r="J16" s="38"/>
      <c r="M16" s="141"/>
      <c r="N16" s="184"/>
      <c r="O16" s="185"/>
      <c r="P16" s="142"/>
      <c r="Q16" s="182"/>
      <c r="R16" s="192"/>
      <c r="S16" s="176"/>
    </row>
    <row r="17" spans="1:23">
      <c r="L17" s="15"/>
      <c r="M17" s="141"/>
      <c r="N17" s="166"/>
      <c r="O17" s="178"/>
      <c r="P17" s="142"/>
      <c r="Q17" s="183"/>
      <c r="R17" s="192"/>
      <c r="S17" s="169"/>
    </row>
    <row r="18" spans="1:23" ht="59.45" customHeight="1">
      <c r="A18" s="3" t="s">
        <v>266</v>
      </c>
      <c r="B18" s="37" t="s">
        <v>267</v>
      </c>
      <c r="C18" s="3" t="s">
        <v>5</v>
      </c>
      <c r="D18" s="3" t="s">
        <v>268</v>
      </c>
      <c r="E18" s="3" t="s">
        <v>269</v>
      </c>
      <c r="F18" s="3" t="s">
        <v>270</v>
      </c>
      <c r="G18" s="3" t="s">
        <v>271</v>
      </c>
      <c r="H18" s="3" t="s">
        <v>272</v>
      </c>
      <c r="I18" s="3" t="s">
        <v>273</v>
      </c>
      <c r="J18" s="3" t="s">
        <v>274</v>
      </c>
      <c r="K18" s="3" t="s">
        <v>275</v>
      </c>
      <c r="L18" s="3" t="s">
        <v>276</v>
      </c>
      <c r="M18" s="3" t="s">
        <v>277</v>
      </c>
      <c r="N18" s="3" t="s">
        <v>267</v>
      </c>
      <c r="O18" s="3" t="s">
        <v>278</v>
      </c>
      <c r="P18" s="3" t="s">
        <v>279</v>
      </c>
      <c r="Q18" s="3" t="s">
        <v>267</v>
      </c>
      <c r="R18" s="3" t="s">
        <v>278</v>
      </c>
      <c r="S18" s="4" t="s">
        <v>280</v>
      </c>
      <c r="T18" s="4" t="s">
        <v>281</v>
      </c>
      <c r="W18"/>
    </row>
    <row r="19" spans="1:23" ht="30.6" customHeight="1">
      <c r="A19" s="8" t="str">
        <f>'S3 Maquette'!B19</f>
        <v>Compétences transversales S3</v>
      </c>
      <c r="B19" s="41" t="str">
        <f>'S3 Maquette'!C19</f>
        <v>UE</v>
      </c>
      <c r="C19" s="54">
        <f>'S3 Maquette'!F19</f>
        <v>0</v>
      </c>
      <c r="D19" s="55"/>
      <c r="E19" s="55"/>
      <c r="F19" s="55"/>
      <c r="G19" s="56"/>
      <c r="H19" s="57"/>
      <c r="I19" s="57"/>
      <c r="J19" s="57"/>
      <c r="K19" s="56"/>
      <c r="L19" s="56"/>
      <c r="M19" s="57"/>
      <c r="N19" s="57"/>
      <c r="O19" s="56"/>
      <c r="P19" s="56"/>
      <c r="Q19" s="56"/>
      <c r="R19" s="56"/>
      <c r="S19" s="58"/>
      <c r="T19" s="65"/>
      <c r="W19"/>
    </row>
    <row r="20" spans="1:23" ht="30.6" customHeight="1">
      <c r="A20" s="8" t="str">
        <f>'S3 Maquette'!B20</f>
        <v>Compétences informationnelles 2</v>
      </c>
      <c r="B20" s="41" t="str">
        <f>'S3 Maquette'!C20</f>
        <v>ECUE</v>
      </c>
      <c r="C20" s="60">
        <f>'S3 Maquette'!F20</f>
        <v>0</v>
      </c>
      <c r="D20" s="59"/>
      <c r="E20" s="59"/>
      <c r="F20" s="59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5"/>
      <c r="W20"/>
    </row>
    <row r="21" spans="1:23" ht="30.6" customHeight="1">
      <c r="A21" s="8" t="str">
        <f>'S3 Maquette'!B21</f>
        <v>Compétences pré-professionnalisation 2</v>
      </c>
      <c r="B21" s="41" t="str">
        <f>'S3 Maquette'!C21</f>
        <v>ECUE</v>
      </c>
      <c r="C21" s="60">
        <f>'S3 Maquette'!F21</f>
        <v>0</v>
      </c>
      <c r="D21" s="59"/>
      <c r="E21" s="59"/>
      <c r="F21" s="59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5"/>
      <c r="W21"/>
    </row>
    <row r="22" spans="1:23" ht="30.6" customHeight="1">
      <c r="A22" s="8" t="str">
        <f>'S3 Maquette'!B22</f>
        <v>Langue Vivante-3</v>
      </c>
      <c r="B22" s="41" t="str">
        <f>'S3 Maquette'!C22</f>
        <v>ECUE</v>
      </c>
      <c r="C22" s="60">
        <f>'S3 Maquette'!F22</f>
        <v>0</v>
      </c>
      <c r="D22" s="59"/>
      <c r="E22" s="59"/>
      <c r="F22" s="59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5"/>
      <c r="W22"/>
    </row>
    <row r="23" spans="1:23" ht="30.6" customHeight="1">
      <c r="A23" s="8" t="str">
        <f>'S3 Maquette'!B23</f>
        <v>Min 1 Max 1</v>
      </c>
      <c r="B23" s="41" t="str">
        <f>'S3 Maquette'!C23</f>
        <v>OPTION</v>
      </c>
      <c r="C23" s="61">
        <f>'S3 Maquette'!F23</f>
        <v>0</v>
      </c>
      <c r="D23" s="62"/>
      <c r="E23" s="62"/>
      <c r="F23" s="62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5"/>
      <c r="W23"/>
    </row>
    <row r="24" spans="1:23" ht="30.6" customHeight="1">
      <c r="A24" s="8" t="str">
        <f>'S3 Maquette'!B24</f>
        <v>Anglais 3</v>
      </c>
      <c r="B24" s="41" t="str">
        <f>'S3 Maquette'!C24</f>
        <v>ECUE</v>
      </c>
      <c r="C24" s="61">
        <f>'S3 Maquette'!F24</f>
        <v>0</v>
      </c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5"/>
      <c r="W24"/>
    </row>
    <row r="25" spans="1:23" ht="30.6" customHeight="1">
      <c r="A25" s="8" t="str">
        <f>'S3 Maquette'!B25</f>
        <v>Espagnol</v>
      </c>
      <c r="B25" s="41" t="str">
        <f>'S3 Maquette'!C25</f>
        <v>ECUE</v>
      </c>
      <c r="C25" s="61">
        <f>'S3 Maquette'!F25</f>
        <v>0</v>
      </c>
      <c r="D25" s="62"/>
      <c r="E25" s="62"/>
      <c r="F25" s="62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5"/>
      <c r="W25"/>
    </row>
    <row r="26" spans="1:23" ht="30.6" customHeight="1">
      <c r="A26" s="8" t="str">
        <f>'S3 Maquette'!B26</f>
        <v>Italien</v>
      </c>
      <c r="B26" s="41" t="str">
        <f>'S3 Maquette'!C26</f>
        <v>ECUE</v>
      </c>
      <c r="C26" s="61">
        <f>'S3 Maquette'!F26</f>
        <v>0</v>
      </c>
      <c r="D26" s="62"/>
      <c r="E26" s="62"/>
      <c r="F26" s="62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5"/>
      <c r="W26"/>
    </row>
    <row r="27" spans="1:23" ht="30.6" customHeight="1">
      <c r="A27" s="44" t="str">
        <f>'S3 Maquette'!B27</f>
        <v>Français et mathématiques</v>
      </c>
      <c r="B27" s="44" t="str">
        <f>'S3 Maquette'!C27</f>
        <v>UE</v>
      </c>
      <c r="C27" s="42">
        <f>'S3 Maquette'!F27</f>
        <v>0</v>
      </c>
      <c r="D27" s="20">
        <v>1</v>
      </c>
      <c r="E27" s="20" t="s">
        <v>286</v>
      </c>
      <c r="F27" s="20" t="s">
        <v>282</v>
      </c>
      <c r="G27" s="20" t="s">
        <v>282</v>
      </c>
      <c r="H27" s="20" t="s">
        <v>282</v>
      </c>
      <c r="I27" s="20" t="s">
        <v>282</v>
      </c>
      <c r="J27" s="40" t="s">
        <v>283</v>
      </c>
      <c r="K27" s="40" t="s">
        <v>8</v>
      </c>
      <c r="L27" s="40"/>
      <c r="M27" s="40"/>
      <c r="N27" s="40"/>
      <c r="O27" s="40"/>
      <c r="P27" s="40"/>
      <c r="Q27" s="40"/>
      <c r="R27" s="40"/>
      <c r="S27" s="97" t="s">
        <v>346</v>
      </c>
      <c r="W27"/>
    </row>
    <row r="28" spans="1:23" ht="30.6" customHeight="1">
      <c r="A28" s="44" t="str">
        <f>'S3 Maquette'!B28</f>
        <v>Français</v>
      </c>
      <c r="B28" s="44" t="str">
        <f>'S3 Maquette'!C28</f>
        <v>ECUE</v>
      </c>
      <c r="C28" s="42">
        <f>'S3 Maquette'!F28</f>
        <v>0</v>
      </c>
      <c r="D28" s="20">
        <v>1</v>
      </c>
      <c r="E28" s="20" t="s">
        <v>282</v>
      </c>
      <c r="F28" s="20" t="s">
        <v>282</v>
      </c>
      <c r="G28" s="20" t="s">
        <v>282</v>
      </c>
      <c r="H28" s="20" t="s">
        <v>282</v>
      </c>
      <c r="I28" s="20" t="s">
        <v>282</v>
      </c>
      <c r="J28" s="40" t="s">
        <v>283</v>
      </c>
      <c r="K28" s="40" t="s">
        <v>8</v>
      </c>
      <c r="L28" s="40"/>
      <c r="M28" s="40">
        <v>3</v>
      </c>
      <c r="N28" s="40"/>
      <c r="O28" s="40"/>
      <c r="P28" s="40" t="s">
        <v>284</v>
      </c>
      <c r="Q28" s="40"/>
      <c r="R28" s="40"/>
      <c r="S28" s="97" t="s">
        <v>285</v>
      </c>
      <c r="T28" s="79"/>
      <c r="W28"/>
    </row>
    <row r="29" spans="1:23" ht="30.6" customHeight="1">
      <c r="A29" s="44" t="str">
        <f>'S3 Maquette'!B29</f>
        <v>Mathématiques</v>
      </c>
      <c r="B29" s="44" t="str">
        <f>'S3 Maquette'!C29</f>
        <v>ECUE</v>
      </c>
      <c r="C29" s="42">
        <f>'S3 Maquette'!F29</f>
        <v>0</v>
      </c>
      <c r="D29" s="20">
        <v>1</v>
      </c>
      <c r="E29" s="20" t="s">
        <v>282</v>
      </c>
      <c r="F29" s="20" t="s">
        <v>282</v>
      </c>
      <c r="G29" s="20" t="s">
        <v>282</v>
      </c>
      <c r="H29" s="20" t="s">
        <v>282</v>
      </c>
      <c r="I29" s="20" t="s">
        <v>282</v>
      </c>
      <c r="J29" s="40" t="s">
        <v>283</v>
      </c>
      <c r="K29" s="40" t="s">
        <v>8</v>
      </c>
      <c r="L29" s="40"/>
      <c r="M29" s="40">
        <v>3</v>
      </c>
      <c r="N29" s="40"/>
      <c r="O29" s="40"/>
      <c r="P29" s="40" t="s">
        <v>284</v>
      </c>
      <c r="Q29" s="40"/>
      <c r="R29" s="40"/>
      <c r="S29" s="97" t="s">
        <v>285</v>
      </c>
      <c r="T29" s="79"/>
      <c r="W29"/>
    </row>
    <row r="30" spans="1:23" ht="30.6" customHeight="1">
      <c r="A30" s="44" t="str">
        <f>'S3 Maquette'!B30</f>
        <v>Sciences et culture</v>
      </c>
      <c r="B30" s="44" t="str">
        <f>'S3 Maquette'!C30</f>
        <v>UE</v>
      </c>
      <c r="C30" s="42">
        <f>'S3 Maquette'!F30</f>
        <v>0</v>
      </c>
      <c r="D30" s="20">
        <v>1</v>
      </c>
      <c r="E30" s="20" t="s">
        <v>286</v>
      </c>
      <c r="F30" s="20" t="s">
        <v>282</v>
      </c>
      <c r="G30" s="20" t="s">
        <v>282</v>
      </c>
      <c r="H30" s="20" t="s">
        <v>282</v>
      </c>
      <c r="I30" s="20" t="s">
        <v>282</v>
      </c>
      <c r="J30" s="40" t="s">
        <v>283</v>
      </c>
      <c r="K30" s="40" t="s">
        <v>8</v>
      </c>
      <c r="L30" s="40"/>
      <c r="M30" s="40">
        <v>12</v>
      </c>
      <c r="N30" s="40"/>
      <c r="O30" s="40"/>
      <c r="P30" s="40" t="s">
        <v>284</v>
      </c>
      <c r="Q30" s="40"/>
      <c r="R30" s="40"/>
      <c r="S30" s="99" t="s">
        <v>347</v>
      </c>
      <c r="T30" s="79"/>
      <c r="W30"/>
    </row>
    <row r="31" spans="1:23" ht="30.6" customHeight="1">
      <c r="A31" s="44" t="str">
        <f>'S3 Maquette'!B31</f>
        <v>Philosophie morale et politique</v>
      </c>
      <c r="B31" s="44" t="str">
        <f>'S3 Maquette'!C31</f>
        <v>ECUE</v>
      </c>
      <c r="C31" s="42">
        <f>'S3 Maquette'!F31</f>
        <v>0</v>
      </c>
      <c r="D31" s="20">
        <v>1</v>
      </c>
      <c r="E31" s="20" t="s">
        <v>282</v>
      </c>
      <c r="F31" s="20" t="s">
        <v>282</v>
      </c>
      <c r="G31" s="20" t="s">
        <v>282</v>
      </c>
      <c r="H31" s="20" t="s">
        <v>282</v>
      </c>
      <c r="I31" s="20" t="s">
        <v>282</v>
      </c>
      <c r="J31" s="40" t="s">
        <v>283</v>
      </c>
      <c r="K31" s="40" t="s">
        <v>8</v>
      </c>
      <c r="L31" s="40"/>
      <c r="M31" s="40">
        <v>2</v>
      </c>
      <c r="N31" s="40"/>
      <c r="O31" s="40"/>
      <c r="P31" s="40" t="s">
        <v>284</v>
      </c>
      <c r="Q31" s="40"/>
      <c r="R31" s="40"/>
      <c r="S31" s="97" t="s">
        <v>285</v>
      </c>
      <c r="T31" s="79"/>
      <c r="W31"/>
    </row>
    <row r="32" spans="1:23" ht="30.6" customHeight="1">
      <c r="A32" s="44" t="str">
        <f>'S3 Maquette'!B32</f>
        <v>Histoire-géographie</v>
      </c>
      <c r="B32" s="44" t="str">
        <f>'S3 Maquette'!C32</f>
        <v>ECUE</v>
      </c>
      <c r="C32" s="42">
        <f>'S3 Maquette'!F32</f>
        <v>0</v>
      </c>
      <c r="D32" s="20">
        <v>1.5</v>
      </c>
      <c r="E32" s="20" t="s">
        <v>282</v>
      </c>
      <c r="F32" s="20" t="s">
        <v>282</v>
      </c>
      <c r="G32" s="20" t="s">
        <v>282</v>
      </c>
      <c r="H32" s="20" t="s">
        <v>282</v>
      </c>
      <c r="I32" s="20" t="s">
        <v>282</v>
      </c>
      <c r="J32" s="40" t="s">
        <v>283</v>
      </c>
      <c r="K32" s="40" t="s">
        <v>8</v>
      </c>
      <c r="L32" s="40"/>
      <c r="M32" s="40">
        <v>2</v>
      </c>
      <c r="N32" s="40"/>
      <c r="O32" s="40"/>
      <c r="P32" s="40" t="s">
        <v>284</v>
      </c>
      <c r="Q32" s="40"/>
      <c r="R32" s="40"/>
      <c r="S32" s="97" t="s">
        <v>285</v>
      </c>
      <c r="T32" s="79"/>
      <c r="W32"/>
    </row>
    <row r="33" spans="1:23" ht="30.6" customHeight="1">
      <c r="A33" s="44" t="str">
        <f>'S3 Maquette'!B33</f>
        <v>Sciences et technologies</v>
      </c>
      <c r="B33" s="44" t="str">
        <f>'S3 Maquette'!C33</f>
        <v>ECUE</v>
      </c>
      <c r="C33" s="42">
        <f>'S3 Maquette'!F33</f>
        <v>0</v>
      </c>
      <c r="D33" s="20">
        <v>1.5</v>
      </c>
      <c r="E33" s="20" t="s">
        <v>282</v>
      </c>
      <c r="F33" s="20" t="s">
        <v>282</v>
      </c>
      <c r="G33" s="20" t="s">
        <v>282</v>
      </c>
      <c r="H33" s="20" t="s">
        <v>282</v>
      </c>
      <c r="I33" s="20" t="s">
        <v>282</v>
      </c>
      <c r="J33" s="40" t="s">
        <v>283</v>
      </c>
      <c r="K33" s="40" t="s">
        <v>8</v>
      </c>
      <c r="L33" s="40"/>
      <c r="M33" s="40">
        <v>2</v>
      </c>
      <c r="N33" s="40"/>
      <c r="O33" s="40"/>
      <c r="P33" s="40" t="s">
        <v>284</v>
      </c>
      <c r="Q33" s="40"/>
      <c r="R33" s="40"/>
      <c r="S33" s="97" t="s">
        <v>285</v>
      </c>
      <c r="T33" s="79"/>
      <c r="W33"/>
    </row>
    <row r="34" spans="1:23" ht="30.6" customHeight="1">
      <c r="A34" s="44" t="str">
        <f>'S3 Maquette'!B34</f>
        <v>Langue vivante</v>
      </c>
      <c r="B34" s="44" t="str">
        <f>'S3 Maquette'!C34</f>
        <v>ECUE</v>
      </c>
      <c r="C34" s="42">
        <f>'S3 Maquette'!F34</f>
        <v>0</v>
      </c>
      <c r="D34" s="20">
        <v>1</v>
      </c>
      <c r="E34" s="20" t="s">
        <v>282</v>
      </c>
      <c r="F34" s="20" t="s">
        <v>282</v>
      </c>
      <c r="G34" s="20" t="s">
        <v>282</v>
      </c>
      <c r="H34" s="20" t="s">
        <v>282</v>
      </c>
      <c r="I34" s="20" t="s">
        <v>282</v>
      </c>
      <c r="J34" s="40" t="s">
        <v>283</v>
      </c>
      <c r="K34" s="40" t="s">
        <v>8</v>
      </c>
      <c r="L34" s="40"/>
      <c r="M34" s="40">
        <v>2</v>
      </c>
      <c r="N34" s="40"/>
      <c r="O34" s="40"/>
      <c r="P34" s="40" t="s">
        <v>284</v>
      </c>
      <c r="Q34" s="40"/>
      <c r="R34" s="40"/>
      <c r="S34" s="97" t="s">
        <v>285</v>
      </c>
      <c r="T34" s="79"/>
      <c r="W34"/>
    </row>
    <row r="35" spans="1:23" ht="30.6" customHeight="1">
      <c r="A35" s="44" t="str">
        <f>'S3 Maquette'!B35</f>
        <v>Arts plastiques et éducation musicale</v>
      </c>
      <c r="B35" s="44" t="str">
        <f>'S3 Maquette'!C35</f>
        <v>ECUE</v>
      </c>
      <c r="C35" s="42">
        <f>'S3 Maquette'!F35</f>
        <v>0</v>
      </c>
      <c r="D35" s="20">
        <v>1</v>
      </c>
      <c r="E35" s="20" t="s">
        <v>282</v>
      </c>
      <c r="F35" s="20" t="s">
        <v>282</v>
      </c>
      <c r="G35" s="20" t="s">
        <v>282</v>
      </c>
      <c r="H35" s="20" t="s">
        <v>282</v>
      </c>
      <c r="I35" s="20" t="s">
        <v>282</v>
      </c>
      <c r="J35" s="40" t="s">
        <v>283</v>
      </c>
      <c r="K35" s="40" t="s">
        <v>8</v>
      </c>
      <c r="L35" s="40"/>
      <c r="M35" s="40">
        <v>2</v>
      </c>
      <c r="N35" s="40"/>
      <c r="O35" s="40"/>
      <c r="P35" s="40" t="s">
        <v>284</v>
      </c>
      <c r="Q35" s="40"/>
      <c r="R35" s="40"/>
      <c r="S35" s="97" t="s">
        <v>285</v>
      </c>
      <c r="T35" s="79"/>
      <c r="W35"/>
    </row>
    <row r="36" spans="1:23" ht="30.6" customHeight="1">
      <c r="A36" s="44" t="str">
        <f>'S3 Maquette'!B36</f>
        <v>Éducation physique et sportive</v>
      </c>
      <c r="B36" s="44" t="str">
        <f>'S3 Maquette'!C36</f>
        <v>ECUE</v>
      </c>
      <c r="C36" s="42">
        <f>'S3 Maquette'!F36</f>
        <v>0</v>
      </c>
      <c r="D36" s="20">
        <v>1</v>
      </c>
      <c r="E36" s="20" t="s">
        <v>282</v>
      </c>
      <c r="F36" s="20" t="s">
        <v>282</v>
      </c>
      <c r="G36" s="20" t="s">
        <v>282</v>
      </c>
      <c r="H36" s="20" t="s">
        <v>282</v>
      </c>
      <c r="I36" s="20" t="s">
        <v>282</v>
      </c>
      <c r="J36" s="40" t="s">
        <v>283</v>
      </c>
      <c r="K36" s="40" t="s">
        <v>8</v>
      </c>
      <c r="L36" s="40"/>
      <c r="M36" s="40">
        <v>2</v>
      </c>
      <c r="N36" s="40"/>
      <c r="O36" s="40"/>
      <c r="P36" s="40" t="s">
        <v>284</v>
      </c>
      <c r="Q36" s="40"/>
      <c r="R36" s="40"/>
      <c r="S36" s="97" t="s">
        <v>285</v>
      </c>
      <c r="T36" s="79"/>
      <c r="W36"/>
    </row>
    <row r="37" spans="1:23" ht="30.6" customHeight="1">
      <c r="A37" s="44" t="str">
        <f>'S3 Maquette'!B37</f>
        <v>Langue française  (non mutualisé avec le parcours général)</v>
      </c>
      <c r="B37" s="44" t="str">
        <f>'S3 Maquette'!C37</f>
        <v>UE</v>
      </c>
      <c r="C37" s="42">
        <f>'S3 Maquette'!F37</f>
        <v>0</v>
      </c>
      <c r="D37" s="20">
        <v>1</v>
      </c>
      <c r="E37" s="20" t="s">
        <v>282</v>
      </c>
      <c r="F37" s="20" t="s">
        <v>282</v>
      </c>
      <c r="G37" s="20" t="s">
        <v>282</v>
      </c>
      <c r="H37" s="20" t="s">
        <v>282</v>
      </c>
      <c r="I37" s="20" t="s">
        <v>282</v>
      </c>
      <c r="J37" s="40" t="s">
        <v>283</v>
      </c>
      <c r="K37" s="40" t="s">
        <v>8</v>
      </c>
      <c r="L37" s="40"/>
      <c r="M37" s="40">
        <v>3</v>
      </c>
      <c r="N37" s="40"/>
      <c r="O37" s="40"/>
      <c r="P37" s="40" t="s">
        <v>284</v>
      </c>
      <c r="Q37" s="40"/>
      <c r="R37" s="40"/>
      <c r="S37" s="97" t="s">
        <v>285</v>
      </c>
      <c r="T37" s="79"/>
      <c r="W37"/>
    </row>
    <row r="38" spans="1:23" ht="30.6" customHeight="1">
      <c r="A38" s="44" t="str">
        <f>'S3 Maquette'!B38</f>
        <v xml:space="preserve">Littérature française=Littérature française 11 </v>
      </c>
      <c r="B38" s="44" t="str">
        <f>'S3 Maquette'!C38</f>
        <v>UE</v>
      </c>
      <c r="C38" s="42">
        <f>'S3 Maquette'!F38</f>
        <v>0</v>
      </c>
      <c r="D38" s="20">
        <v>1</v>
      </c>
      <c r="E38" s="20" t="s">
        <v>282</v>
      </c>
      <c r="F38" s="20" t="s">
        <v>282</v>
      </c>
      <c r="G38" s="20" t="s">
        <v>282</v>
      </c>
      <c r="H38" s="20" t="s">
        <v>282</v>
      </c>
      <c r="I38" s="20" t="s">
        <v>282</v>
      </c>
      <c r="J38" s="40" t="s">
        <v>283</v>
      </c>
      <c r="K38" s="40" t="s">
        <v>8</v>
      </c>
      <c r="L38" s="40"/>
      <c r="M38" s="40">
        <v>3</v>
      </c>
      <c r="N38" s="40"/>
      <c r="O38" s="40"/>
      <c r="P38" s="40" t="s">
        <v>284</v>
      </c>
      <c r="Q38" s="40"/>
      <c r="R38" s="40"/>
      <c r="S38" s="97" t="s">
        <v>285</v>
      </c>
      <c r="T38" s="79"/>
      <c r="W38"/>
    </row>
    <row r="39" spans="1:23" ht="30.6" customHeight="1">
      <c r="A39" s="44" t="str">
        <f>'S3 Maquette'!B39</f>
        <v xml:space="preserve">Littéraure comparée=Littérature comparée 10 </v>
      </c>
      <c r="B39" s="44" t="str">
        <f>'S3 Maquette'!C39</f>
        <v>UE</v>
      </c>
      <c r="C39" s="42">
        <f>'S3 Maquette'!F39</f>
        <v>0</v>
      </c>
      <c r="D39" s="20">
        <v>1</v>
      </c>
      <c r="E39" s="20" t="s">
        <v>282</v>
      </c>
      <c r="F39" s="20" t="s">
        <v>282</v>
      </c>
      <c r="G39" s="20" t="s">
        <v>282</v>
      </c>
      <c r="H39" s="20" t="s">
        <v>282</v>
      </c>
      <c r="I39" s="20" t="s">
        <v>282</v>
      </c>
      <c r="J39" s="40" t="s">
        <v>283</v>
      </c>
      <c r="K39" s="40" t="s">
        <v>8</v>
      </c>
      <c r="L39" s="40"/>
      <c r="M39" s="40">
        <v>3</v>
      </c>
      <c r="N39" s="40"/>
      <c r="O39" s="40"/>
      <c r="P39" s="40" t="s">
        <v>284</v>
      </c>
      <c r="Q39" s="40"/>
      <c r="R39" s="40"/>
      <c r="S39" s="97" t="s">
        <v>285</v>
      </c>
      <c r="T39" s="79"/>
      <c r="W39"/>
    </row>
    <row r="40" spans="1:23" ht="30.6" customHeight="1">
      <c r="A40" s="44">
        <f>'S3 Maquette'!B40</f>
        <v>0</v>
      </c>
      <c r="B40" s="44">
        <f>'S3 Maquette'!C40</f>
        <v>0</v>
      </c>
      <c r="C40" s="42">
        <f>'S3 Maquette'!F40</f>
        <v>0</v>
      </c>
      <c r="D40" s="20"/>
      <c r="E40" s="20"/>
      <c r="F40" s="2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T40" s="79"/>
      <c r="W40"/>
    </row>
    <row r="41" spans="1:23" ht="30.6" customHeight="1">
      <c r="A41" s="44">
        <f>'S3 Maquette'!B41</f>
        <v>0</v>
      </c>
      <c r="B41" s="44">
        <f>'S3 Maquette'!C41</f>
        <v>0</v>
      </c>
      <c r="C41" s="42">
        <f>'S3 Maquette'!F41</f>
        <v>0</v>
      </c>
      <c r="D41" s="20"/>
      <c r="E41" s="20"/>
      <c r="F41" s="2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98"/>
      <c r="T41" s="79"/>
      <c r="W41"/>
    </row>
    <row r="42" spans="1:23" ht="30.6" customHeight="1">
      <c r="A42" s="44">
        <f>'S3 Maquette'!B42</f>
        <v>0</v>
      </c>
      <c r="B42" s="44">
        <f>'S3 Maquette'!C42</f>
        <v>0</v>
      </c>
      <c r="C42" s="42">
        <f>'S3 Maquette'!F42</f>
        <v>0</v>
      </c>
      <c r="D42" s="20"/>
      <c r="E42" s="20"/>
      <c r="F42" s="2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97"/>
      <c r="T42" s="79"/>
      <c r="W42"/>
    </row>
    <row r="43" spans="1:23" ht="30.6" customHeight="1">
      <c r="A43" s="44">
        <f>'S3 Maquette'!B43</f>
        <v>0</v>
      </c>
      <c r="B43" s="44">
        <f>'S3 Maquette'!C43</f>
        <v>0</v>
      </c>
      <c r="C43" s="42">
        <f>'S3 Maquette'!F43</f>
        <v>0</v>
      </c>
      <c r="D43" s="20"/>
      <c r="E43" s="20"/>
      <c r="F43" s="2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97"/>
      <c r="T43" s="79"/>
      <c r="W43"/>
    </row>
    <row r="44" spans="1:23" ht="30.6" customHeight="1">
      <c r="A44" s="44">
        <f>'S3 Maquette'!B44</f>
        <v>0</v>
      </c>
      <c r="B44" s="44">
        <f>'S3 Maquette'!C44</f>
        <v>0</v>
      </c>
      <c r="C44" s="42">
        <f>'S3 Maquette'!F44</f>
        <v>0</v>
      </c>
      <c r="D44" s="20"/>
      <c r="E44" s="20"/>
      <c r="F44" s="2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98"/>
      <c r="T44" s="79"/>
      <c r="W44"/>
    </row>
    <row r="45" spans="1:23" ht="30.6" customHeight="1">
      <c r="A45" s="44">
        <f>'S3 Maquette'!B45</f>
        <v>0</v>
      </c>
      <c r="B45" s="44">
        <f>'S3 Maquette'!C45</f>
        <v>0</v>
      </c>
      <c r="C45" s="42">
        <f>'S3 Maquette'!F45</f>
        <v>0</v>
      </c>
      <c r="D45" s="20"/>
      <c r="E45" s="20"/>
      <c r="F45" s="2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97"/>
      <c r="T45" s="79"/>
      <c r="W45"/>
    </row>
    <row r="46" spans="1:23" ht="30.6" customHeight="1">
      <c r="A46" s="44">
        <f>'S3 Maquette'!B46</f>
        <v>0</v>
      </c>
      <c r="B46" s="44">
        <f>'S3 Maquette'!C46</f>
        <v>0</v>
      </c>
      <c r="C46" s="42">
        <f>'S3 Maquette'!F46</f>
        <v>0</v>
      </c>
      <c r="D46" s="20"/>
      <c r="E46" s="20"/>
      <c r="F46" s="2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97"/>
      <c r="T46" s="45"/>
      <c r="W46"/>
    </row>
    <row r="47" spans="1:23" ht="30.6" customHeight="1">
      <c r="A47" s="44">
        <f>'S3 Maquette'!B47</f>
        <v>0</v>
      </c>
      <c r="B47" s="44">
        <f>'S3 Maquette'!C47</f>
        <v>0</v>
      </c>
      <c r="C47" s="42">
        <f>'S3 Maquette'!F47</f>
        <v>0</v>
      </c>
      <c r="D47" s="20"/>
      <c r="E47" s="20"/>
      <c r="F47" s="2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  <c r="W47"/>
    </row>
    <row r="48" spans="1:23" ht="30.6" customHeight="1">
      <c r="A48" s="44">
        <f>'S3 Maquette'!B48</f>
        <v>0</v>
      </c>
      <c r="B48" s="44">
        <f>'S3 Maquette'!C48</f>
        <v>0</v>
      </c>
      <c r="C48" s="42">
        <f>'S3 Maquette'!F48</f>
        <v>0</v>
      </c>
      <c r="D48" s="20"/>
      <c r="E48" s="20"/>
      <c r="F48" s="2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  <c r="W48"/>
    </row>
    <row r="49" spans="1:23" ht="30.6" customHeight="1">
      <c r="A49" s="44">
        <f>'S3 Maquette'!B49</f>
        <v>0</v>
      </c>
      <c r="B49" s="44">
        <f>'S3 Maquette'!C49</f>
        <v>0</v>
      </c>
      <c r="C49" s="42">
        <f>'S3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  <c r="W49"/>
    </row>
    <row r="50" spans="1:23" ht="30.6" customHeight="1">
      <c r="A50" s="44">
        <f>'S3 Maquette'!B50</f>
        <v>0</v>
      </c>
      <c r="B50" s="44">
        <f>'S3 Maquette'!C50</f>
        <v>0</v>
      </c>
      <c r="C50" s="42">
        <f>'S3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  <c r="W50"/>
    </row>
    <row r="51" spans="1:23" ht="30.6" customHeight="1">
      <c r="A51" s="44">
        <f>'S3 Maquette'!B51</f>
        <v>0</v>
      </c>
      <c r="B51" s="44">
        <f>'S3 Maquette'!C51</f>
        <v>0</v>
      </c>
      <c r="C51" s="42">
        <f>'S3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  <c r="W51"/>
    </row>
    <row r="52" spans="1:23" ht="30.6" customHeight="1">
      <c r="A52" s="44">
        <f>'S3 Maquette'!B52</f>
        <v>0</v>
      </c>
      <c r="B52" s="44">
        <f>'S3 Maquette'!C52</f>
        <v>0</v>
      </c>
      <c r="C52" s="42">
        <f>'S3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  <c r="W52"/>
    </row>
    <row r="53" spans="1:23" ht="30.6" customHeight="1">
      <c r="A53" s="44">
        <f>'S3 Maquette'!B53</f>
        <v>0</v>
      </c>
      <c r="B53" s="44">
        <f>'S3 Maquette'!C53</f>
        <v>0</v>
      </c>
      <c r="C53" s="42">
        <f>'S3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  <c r="W53"/>
    </row>
    <row r="54" spans="1:23" ht="30.6" customHeight="1">
      <c r="A54" s="44">
        <f>'S3 Maquette'!B54</f>
        <v>0</v>
      </c>
      <c r="B54" s="44">
        <f>'S3 Maquette'!C54</f>
        <v>0</v>
      </c>
      <c r="C54" s="42">
        <f>'S3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  <c r="W54"/>
    </row>
    <row r="55" spans="1:23" ht="30.6" customHeight="1">
      <c r="A55" s="44">
        <f>'S3 Maquette'!B55</f>
        <v>0</v>
      </c>
      <c r="B55" s="44">
        <f>'S3 Maquette'!C55</f>
        <v>0</v>
      </c>
      <c r="C55" s="42">
        <f>'S3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  <c r="W55"/>
    </row>
    <row r="56" spans="1:23" ht="30.6" customHeight="1">
      <c r="A56" s="44">
        <f>'S3 Maquette'!B56</f>
        <v>0</v>
      </c>
      <c r="B56" s="44">
        <f>'S3 Maquette'!C56</f>
        <v>0</v>
      </c>
      <c r="C56" s="42">
        <f>'S3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  <c r="W56"/>
    </row>
    <row r="57" spans="1:23" ht="30.6" customHeight="1">
      <c r="A57" s="44">
        <f>'S3 Maquette'!B57</f>
        <v>0</v>
      </c>
      <c r="B57" s="44">
        <f>'S3 Maquette'!C57</f>
        <v>0</v>
      </c>
      <c r="C57" s="42">
        <f>'S3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  <c r="W57"/>
    </row>
    <row r="58" spans="1:23" ht="30.6" customHeight="1">
      <c r="A58" s="44">
        <f>'S3 Maquette'!B58</f>
        <v>0</v>
      </c>
      <c r="B58" s="44">
        <f>'S3 Maquette'!C58</f>
        <v>0</v>
      </c>
      <c r="C58" s="42">
        <f>'S3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  <c r="W58"/>
    </row>
    <row r="59" spans="1:23" ht="30.6" customHeight="1">
      <c r="A59" s="44">
        <f>'S3 Maquette'!B59</f>
        <v>0</v>
      </c>
      <c r="B59" s="44">
        <f>'S3 Maquette'!C59</f>
        <v>0</v>
      </c>
      <c r="C59" s="42">
        <f>'S3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  <c r="W59"/>
    </row>
    <row r="60" spans="1:23" ht="30.6" customHeight="1">
      <c r="A60" s="44">
        <f>'S3 Maquette'!B60</f>
        <v>0</v>
      </c>
      <c r="B60" s="44">
        <f>'S3 Maquette'!C60</f>
        <v>0</v>
      </c>
      <c r="C60" s="42">
        <f>'S3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  <c r="W60"/>
    </row>
    <row r="61" spans="1:23" ht="30.6" customHeight="1">
      <c r="A61" s="44">
        <f>'S3 Maquette'!B61</f>
        <v>0</v>
      </c>
      <c r="B61" s="44">
        <f>'S3 Maquette'!C61</f>
        <v>0</v>
      </c>
      <c r="C61" s="42">
        <f>'S3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  <c r="W61"/>
    </row>
    <row r="62" spans="1:23" ht="30.6" customHeight="1">
      <c r="A62" s="44">
        <f>'S3 Maquette'!B62</f>
        <v>0</v>
      </c>
      <c r="B62" s="44">
        <f>'S3 Maquette'!C62</f>
        <v>0</v>
      </c>
      <c r="C62" s="42">
        <f>'S3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  <c r="W62"/>
    </row>
    <row r="63" spans="1:23" ht="30.6" customHeight="1">
      <c r="A63" s="44">
        <f>'S3 Maquette'!B63</f>
        <v>0</v>
      </c>
      <c r="B63" s="44">
        <f>'S3 Maquette'!C63</f>
        <v>0</v>
      </c>
      <c r="C63" s="42">
        <f>'S3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  <c r="W63"/>
    </row>
    <row r="64" spans="1:23" ht="30.6" customHeight="1">
      <c r="A64" s="44">
        <f>'S3 Maquette'!B64</f>
        <v>0</v>
      </c>
      <c r="B64" s="44">
        <f>'S3 Maquette'!C64</f>
        <v>0</v>
      </c>
      <c r="C64" s="42">
        <f>'S3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  <c r="W64"/>
    </row>
    <row r="65" spans="1:23" ht="30.6" customHeight="1">
      <c r="A65" s="44">
        <f>'S3 Maquette'!B65</f>
        <v>0</v>
      </c>
      <c r="B65" s="44">
        <f>'S3 Maquette'!C65</f>
        <v>0</v>
      </c>
      <c r="C65" s="42">
        <f>'S3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  <c r="W65"/>
    </row>
    <row r="66" spans="1:23" ht="30.6" customHeight="1">
      <c r="A66" s="44">
        <f>'S3 Maquette'!B66</f>
        <v>0</v>
      </c>
      <c r="B66" s="44">
        <f>'S3 Maquette'!C66</f>
        <v>0</v>
      </c>
      <c r="C66" s="42">
        <f>'S3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  <c r="W66"/>
    </row>
    <row r="67" spans="1:23" ht="30.6" customHeight="1">
      <c r="A67" s="44">
        <f>'S3 Maquette'!B67</f>
        <v>0</v>
      </c>
      <c r="B67" s="44">
        <f>'S3 Maquette'!C67</f>
        <v>0</v>
      </c>
      <c r="C67" s="42">
        <f>'S3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  <c r="W67"/>
    </row>
    <row r="68" spans="1:23" ht="30.6" customHeight="1">
      <c r="A68" s="44">
        <f>'S3 Maquette'!B68</f>
        <v>0</v>
      </c>
      <c r="B68" s="44">
        <f>'S3 Maquette'!C68</f>
        <v>0</v>
      </c>
      <c r="C68" s="42">
        <f>'S3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  <c r="W68"/>
    </row>
    <row r="69" spans="1:23" ht="30.6" customHeight="1">
      <c r="A69" s="44">
        <f>'S3 Maquette'!B69</f>
        <v>0</v>
      </c>
      <c r="B69" s="44">
        <f>'S3 Maquette'!C69</f>
        <v>0</v>
      </c>
      <c r="C69" s="42">
        <f>'S3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  <c r="W69"/>
    </row>
    <row r="70" spans="1:23" ht="30.6" customHeight="1">
      <c r="A70" s="44">
        <f>'S3 Maquette'!B70</f>
        <v>0</v>
      </c>
      <c r="B70" s="44">
        <f>'S3 Maquette'!C70</f>
        <v>0</v>
      </c>
      <c r="C70" s="42">
        <f>'S3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  <c r="W70"/>
    </row>
    <row r="71" spans="1:23" ht="30.6" customHeight="1">
      <c r="A71" s="44">
        <f>'S3 Maquette'!B71</f>
        <v>0</v>
      </c>
      <c r="B71" s="44">
        <f>'S3 Maquette'!C71</f>
        <v>0</v>
      </c>
      <c r="C71" s="42">
        <f>'S3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  <c r="W71"/>
    </row>
    <row r="72" spans="1:23" ht="30.6" customHeight="1">
      <c r="A72" s="44">
        <f>'S3 Maquette'!B72</f>
        <v>0</v>
      </c>
      <c r="B72" s="44">
        <f>'S3 Maquette'!C72</f>
        <v>0</v>
      </c>
      <c r="C72" s="42">
        <f>'S3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  <c r="W72"/>
    </row>
    <row r="73" spans="1:23" ht="30.6" customHeight="1">
      <c r="A73" s="44">
        <f>'S3 Maquette'!B73</f>
        <v>0</v>
      </c>
      <c r="B73" s="44">
        <f>'S3 Maquette'!C73</f>
        <v>0</v>
      </c>
      <c r="C73" s="42">
        <f>'S3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  <c r="W73"/>
    </row>
    <row r="74" spans="1:23" ht="30.6" customHeight="1">
      <c r="A74" s="44">
        <f>'S3 Maquette'!B74</f>
        <v>0</v>
      </c>
      <c r="B74" s="44">
        <f>'S3 Maquette'!C74</f>
        <v>0</v>
      </c>
      <c r="C74" s="42">
        <f>'S3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  <c r="W74"/>
    </row>
    <row r="75" spans="1:23" ht="30.6" customHeight="1">
      <c r="A75" s="44">
        <f>'S3 Maquette'!B75</f>
        <v>0</v>
      </c>
      <c r="B75" s="44">
        <f>'S3 Maquette'!C75</f>
        <v>0</v>
      </c>
      <c r="C75" s="42">
        <f>'S3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  <c r="W75"/>
    </row>
    <row r="76" spans="1:23" ht="30.6" customHeight="1">
      <c r="A76" s="44">
        <f>'S3 Maquette'!B76</f>
        <v>0</v>
      </c>
      <c r="B76" s="44">
        <f>'S3 Maquette'!C76</f>
        <v>0</v>
      </c>
      <c r="C76" s="42">
        <f>'S3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  <c r="W76"/>
    </row>
    <row r="77" spans="1:23" ht="30.6" customHeight="1">
      <c r="A77" s="44">
        <f>'S3 Maquette'!B77</f>
        <v>0</v>
      </c>
      <c r="B77" s="44">
        <f>'S3 Maquette'!C77</f>
        <v>0</v>
      </c>
      <c r="C77" s="42">
        <f>'S3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  <c r="W77"/>
    </row>
    <row r="78" spans="1:23" ht="30.6" customHeight="1">
      <c r="A78" s="44">
        <f>'S3 Maquette'!B78</f>
        <v>0</v>
      </c>
      <c r="B78" s="44">
        <f>'S3 Maquette'!C78</f>
        <v>0</v>
      </c>
      <c r="C78" s="42">
        <f>'S3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  <c r="W78"/>
    </row>
    <row r="79" spans="1:23" ht="30.6" customHeight="1">
      <c r="A79" s="44">
        <f>'S3 Maquette'!B79</f>
        <v>0</v>
      </c>
      <c r="B79" s="44">
        <f>'S3 Maquette'!C79</f>
        <v>0</v>
      </c>
      <c r="C79" s="42">
        <f>'S3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  <c r="W79"/>
    </row>
    <row r="80" spans="1:23" ht="30.6" customHeight="1">
      <c r="A80" s="44">
        <f>'S3 Maquette'!B80</f>
        <v>0</v>
      </c>
      <c r="B80" s="44">
        <f>'S3 Maquette'!C80</f>
        <v>0</v>
      </c>
      <c r="C80" s="42">
        <f>'S3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  <c r="W80"/>
    </row>
    <row r="81" spans="1:23" ht="30.6" customHeight="1">
      <c r="A81" s="44">
        <f>'S3 Maquette'!B81</f>
        <v>0</v>
      </c>
      <c r="B81" s="44">
        <f>'S3 Maquette'!C81</f>
        <v>0</v>
      </c>
      <c r="C81" s="42">
        <f>'S3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  <c r="W81"/>
    </row>
    <row r="82" spans="1:23" ht="30.6" customHeight="1">
      <c r="A82" s="44">
        <f>'S3 Maquette'!B82</f>
        <v>0</v>
      </c>
      <c r="B82" s="44">
        <f>'S3 Maquette'!C82</f>
        <v>0</v>
      </c>
      <c r="C82" s="42">
        <f>'S3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  <c r="W82"/>
    </row>
    <row r="83" spans="1:23" ht="30.6" customHeight="1">
      <c r="A83" s="44">
        <f>'S3 Maquette'!B83</f>
        <v>0</v>
      </c>
      <c r="B83" s="44">
        <f>'S3 Maquette'!C83</f>
        <v>0</v>
      </c>
      <c r="C83" s="42">
        <f>'S3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  <c r="W83"/>
    </row>
    <row r="84" spans="1:23" ht="30.6" customHeight="1">
      <c r="A84" s="44">
        <f>'S3 Maquette'!B84</f>
        <v>0</v>
      </c>
      <c r="B84" s="44">
        <f>'S3 Maquette'!C84</f>
        <v>0</v>
      </c>
      <c r="C84" s="42">
        <f>'S3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  <c r="W84"/>
    </row>
    <row r="85" spans="1:23" ht="30.6" customHeight="1">
      <c r="A85" s="44">
        <f>'S3 Maquette'!B85</f>
        <v>0</v>
      </c>
      <c r="B85" s="44">
        <f>'S3 Maquette'!C85</f>
        <v>0</v>
      </c>
      <c r="C85" s="42">
        <f>'S3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  <c r="W85"/>
    </row>
    <row r="86" spans="1:23" ht="30.6" customHeight="1">
      <c r="A86" s="44">
        <f>'S3 Maquette'!B86</f>
        <v>0</v>
      </c>
      <c r="B86" s="44">
        <f>'S3 Maquette'!C86</f>
        <v>0</v>
      </c>
      <c r="C86" s="42">
        <f>'S3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  <c r="W86"/>
    </row>
    <row r="87" spans="1:23" ht="30.6" customHeight="1">
      <c r="A87" s="44">
        <f>'S3 Maquette'!B87</f>
        <v>0</v>
      </c>
      <c r="B87" s="44">
        <f>'S3 Maquette'!C87</f>
        <v>0</v>
      </c>
      <c r="C87" s="42">
        <f>'S3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  <c r="W87"/>
    </row>
    <row r="88" spans="1:23" ht="30.6" customHeight="1">
      <c r="A88" s="44">
        <f>'S3 Maquette'!B88</f>
        <v>0</v>
      </c>
      <c r="B88" s="44">
        <f>'S3 Maquette'!C88</f>
        <v>0</v>
      </c>
      <c r="C88" s="42">
        <f>'S3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  <c r="W88"/>
    </row>
    <row r="89" spans="1:23" ht="30.6" customHeight="1">
      <c r="A89" s="44">
        <f>'S3 Maquette'!B89</f>
        <v>0</v>
      </c>
      <c r="B89" s="44">
        <f>'S3 Maquette'!C89</f>
        <v>0</v>
      </c>
      <c r="C89" s="42">
        <f>'S3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  <c r="W89"/>
    </row>
    <row r="90" spans="1:23" ht="30.6" customHeight="1">
      <c r="A90" s="44">
        <f>'S3 Maquette'!B90</f>
        <v>0</v>
      </c>
      <c r="B90" s="44">
        <f>'S3 Maquette'!C90</f>
        <v>0</v>
      </c>
      <c r="C90" s="42">
        <f>'S3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  <c r="W90"/>
    </row>
    <row r="91" spans="1:23" ht="30.6" customHeight="1">
      <c r="A91" s="44">
        <f>'S3 Maquette'!B91</f>
        <v>0</v>
      </c>
      <c r="B91" s="44">
        <f>'S3 Maquette'!C91</f>
        <v>0</v>
      </c>
      <c r="C91" s="42">
        <f>'S3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  <c r="W91"/>
    </row>
    <row r="92" spans="1:23" ht="30.6" customHeight="1">
      <c r="A92" s="44">
        <f>'S3 Maquette'!B92</f>
        <v>0</v>
      </c>
      <c r="B92" s="44">
        <f>'S3 Maquette'!C92</f>
        <v>0</v>
      </c>
      <c r="C92" s="42">
        <f>'S3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  <c r="W92"/>
    </row>
    <row r="93" spans="1:23" ht="30.6" customHeight="1">
      <c r="A93" s="44">
        <f>'S3 Maquette'!B93</f>
        <v>0</v>
      </c>
      <c r="B93" s="44">
        <f>'S3 Maquette'!C93</f>
        <v>0</v>
      </c>
      <c r="C93" s="42">
        <f>'S3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  <c r="W93"/>
    </row>
    <row r="94" spans="1:23" ht="30.6" customHeight="1">
      <c r="A94" s="44">
        <f>'S3 Maquette'!B94</f>
        <v>0</v>
      </c>
      <c r="B94" s="44">
        <f>'S3 Maquette'!C94</f>
        <v>0</v>
      </c>
      <c r="C94" s="42">
        <f>'S3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  <c r="W94"/>
    </row>
    <row r="95" spans="1:23" ht="30.6" customHeight="1">
      <c r="A95" s="44">
        <f>'S3 Maquette'!B95</f>
        <v>0</v>
      </c>
      <c r="B95" s="44">
        <f>'S3 Maquette'!C95</f>
        <v>0</v>
      </c>
      <c r="C95" s="42">
        <f>'S3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  <c r="W95"/>
    </row>
    <row r="96" spans="1:23" ht="30.6" customHeight="1">
      <c r="A96" s="44">
        <f>'S3 Maquette'!B96</f>
        <v>0</v>
      </c>
      <c r="B96" s="44">
        <f>'S3 Maquette'!C96</f>
        <v>0</v>
      </c>
      <c r="C96" s="42">
        <f>'S3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  <c r="W96"/>
    </row>
    <row r="97" spans="1:23" ht="30.6" customHeight="1">
      <c r="A97" s="44">
        <f>'S3 Maquette'!B97</f>
        <v>0</v>
      </c>
      <c r="B97" s="44">
        <f>'S3 Maquette'!C97</f>
        <v>0</v>
      </c>
      <c r="C97" s="42">
        <f>'S3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  <c r="W97"/>
    </row>
    <row r="98" spans="1:23" ht="30.6" customHeight="1">
      <c r="A98" s="44">
        <f>'S3 Maquette'!B98</f>
        <v>0</v>
      </c>
      <c r="B98" s="44">
        <f>'S3 Maquette'!C98</f>
        <v>0</v>
      </c>
      <c r="C98" s="42">
        <f>'S3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  <c r="W98"/>
    </row>
    <row r="99" spans="1:23" ht="30.6" customHeight="1">
      <c r="A99" s="44">
        <f>'S3 Maquette'!B99</f>
        <v>0</v>
      </c>
      <c r="B99" s="44">
        <f>'S3 Maquette'!C99</f>
        <v>0</v>
      </c>
      <c r="C99" s="42">
        <f>'S3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  <c r="W99"/>
    </row>
    <row r="100" spans="1:23" ht="30.6" customHeight="1">
      <c r="A100" s="44">
        <f>'S3 Maquette'!B100</f>
        <v>0</v>
      </c>
      <c r="B100" s="44">
        <f>'S3 Maquette'!C100</f>
        <v>0</v>
      </c>
      <c r="C100" s="42">
        <f>'S3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  <c r="W100"/>
    </row>
    <row r="101" spans="1:23" ht="30.6" customHeight="1">
      <c r="A101" s="44">
        <f>'S3 Maquette'!B101</f>
        <v>0</v>
      </c>
      <c r="B101" s="44">
        <f>'S3 Maquette'!C101</f>
        <v>0</v>
      </c>
      <c r="C101" s="42">
        <f>'S3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  <c r="W101"/>
    </row>
    <row r="102" spans="1:23" ht="30.6" customHeight="1">
      <c r="A102" s="44">
        <f>'S3 Maquette'!B102</f>
        <v>0</v>
      </c>
      <c r="B102" s="44">
        <f>'S3 Maquette'!C102</f>
        <v>0</v>
      </c>
      <c r="C102" s="42">
        <f>'S3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  <c r="W102"/>
    </row>
    <row r="103" spans="1:23" ht="30.6" customHeight="1">
      <c r="A103" s="44">
        <f>'S3 Maquette'!B103</f>
        <v>0</v>
      </c>
      <c r="B103" s="44">
        <f>'S3 Maquette'!C103</f>
        <v>0</v>
      </c>
      <c r="C103" s="42">
        <f>'S3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  <c r="W103"/>
    </row>
    <row r="104" spans="1:23" ht="30.6" customHeight="1">
      <c r="A104" s="44">
        <f>'S3 Maquette'!B104</f>
        <v>0</v>
      </c>
      <c r="B104" s="44">
        <f>'S3 Maquette'!C104</f>
        <v>0</v>
      </c>
      <c r="C104" s="42">
        <f>'S3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  <c r="W104"/>
    </row>
    <row r="105" spans="1:23" ht="30.6" customHeight="1">
      <c r="A105" s="44">
        <f>'S3 Maquette'!B105</f>
        <v>0</v>
      </c>
      <c r="B105" s="44">
        <f>'S3 Maquette'!C105</f>
        <v>0</v>
      </c>
      <c r="C105" s="42">
        <f>'S3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  <c r="W105"/>
    </row>
    <row r="106" spans="1:23" ht="30.6" customHeight="1">
      <c r="A106" s="44">
        <f>'S3 Maquette'!B106</f>
        <v>0</v>
      </c>
      <c r="B106" s="44">
        <f>'S3 Maquette'!C106</f>
        <v>0</v>
      </c>
      <c r="C106" s="42">
        <f>'S3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  <c r="W106"/>
    </row>
    <row r="107" spans="1:23" ht="30.6" customHeight="1">
      <c r="A107" s="44">
        <f>'S3 Maquette'!B107</f>
        <v>0</v>
      </c>
      <c r="B107" s="44">
        <f>'S3 Maquette'!C107</f>
        <v>0</v>
      </c>
      <c r="C107" s="42">
        <f>'S3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  <c r="W107"/>
    </row>
    <row r="108" spans="1:23" ht="30.6" customHeight="1">
      <c r="A108" s="44">
        <f>'S3 Maquette'!B108</f>
        <v>0</v>
      </c>
      <c r="B108" s="44">
        <f>'S3 Maquette'!C108</f>
        <v>0</v>
      </c>
      <c r="C108" s="42">
        <f>'S3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  <c r="W108"/>
    </row>
    <row r="109" spans="1:23" ht="30.6" customHeight="1">
      <c r="A109" s="44">
        <f>'S3 Maquette'!B109</f>
        <v>0</v>
      </c>
      <c r="B109" s="44">
        <f>'S3 Maquette'!C109</f>
        <v>0</v>
      </c>
      <c r="C109" s="42">
        <f>'S3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  <c r="W109"/>
    </row>
    <row r="110" spans="1:23" ht="30.6" customHeight="1">
      <c r="A110" s="44">
        <f>'S3 Maquette'!B110</f>
        <v>0</v>
      </c>
      <c r="B110" s="44">
        <f>'S3 Maquette'!C110</f>
        <v>0</v>
      </c>
      <c r="C110" s="42">
        <f>'S3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  <c r="W110"/>
    </row>
    <row r="111" spans="1:23" ht="30.6" customHeight="1">
      <c r="A111" s="44">
        <f>'S3 Maquette'!B111</f>
        <v>0</v>
      </c>
      <c r="B111" s="44">
        <f>'S3 Maquette'!C111</f>
        <v>0</v>
      </c>
      <c r="C111" s="42">
        <f>'S3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  <c r="W111"/>
    </row>
    <row r="112" spans="1:23" ht="30.6" customHeight="1">
      <c r="A112" s="44">
        <f>'S3 Maquette'!B112</f>
        <v>0</v>
      </c>
      <c r="B112" s="44">
        <f>'S3 Maquette'!C112</f>
        <v>0</v>
      </c>
      <c r="C112" s="42">
        <f>'S3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  <c r="W112"/>
    </row>
    <row r="113" spans="1:23" ht="30.6" customHeight="1">
      <c r="A113" s="44">
        <f>'S3 Maquette'!B113</f>
        <v>0</v>
      </c>
      <c r="B113" s="44">
        <f>'S3 Maquette'!C113</f>
        <v>0</v>
      </c>
      <c r="C113" s="42">
        <f>'S3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  <c r="W113"/>
    </row>
    <row r="114" spans="1:23" ht="30.6" customHeight="1">
      <c r="A114" s="44">
        <f>'S3 Maquette'!B114</f>
        <v>0</v>
      </c>
      <c r="B114" s="44">
        <f>'S3 Maquette'!C114</f>
        <v>0</v>
      </c>
      <c r="C114" s="42">
        <f>'S3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  <c r="W114"/>
    </row>
    <row r="115" spans="1:23" ht="30.6" customHeight="1">
      <c r="A115" s="44">
        <f>'S3 Maquette'!B115</f>
        <v>0</v>
      </c>
      <c r="B115" s="44">
        <f>'S3 Maquette'!C115</f>
        <v>0</v>
      </c>
      <c r="C115" s="42">
        <f>'S3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  <c r="W115"/>
    </row>
    <row r="116" spans="1:23" ht="30.6" customHeight="1">
      <c r="A116" s="44">
        <f>'S3 Maquette'!B116</f>
        <v>0</v>
      </c>
      <c r="B116" s="44">
        <f>'S3 Maquette'!C116</f>
        <v>0</v>
      </c>
      <c r="C116" s="42">
        <f>'S3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  <c r="W116"/>
    </row>
    <row r="117" spans="1:23" ht="30.6" customHeight="1">
      <c r="A117" s="44">
        <f>'S3 Maquette'!B117</f>
        <v>0</v>
      </c>
      <c r="B117" s="44">
        <f>'S3 Maquette'!C117</f>
        <v>0</v>
      </c>
      <c r="C117" s="42">
        <f>'S3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  <c r="W117"/>
    </row>
    <row r="118" spans="1:23" ht="30.6" customHeight="1">
      <c r="A118" s="44">
        <f>'S3 Maquette'!B118</f>
        <v>0</v>
      </c>
      <c r="B118" s="44">
        <f>'S3 Maquette'!C118</f>
        <v>0</v>
      </c>
      <c r="C118" s="42">
        <f>'S3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  <c r="W118"/>
    </row>
    <row r="119" spans="1:23" ht="30.6" customHeight="1">
      <c r="A119" s="44">
        <f>'S3 Maquette'!B119</f>
        <v>0</v>
      </c>
      <c r="B119" s="44">
        <f>'S3 Maquette'!C119</f>
        <v>0</v>
      </c>
      <c r="C119" s="42">
        <f>'S3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  <c r="W119"/>
    </row>
    <row r="120" spans="1:23" ht="30.6" customHeight="1">
      <c r="A120" s="44">
        <f>'S3 Maquette'!B120</f>
        <v>0</v>
      </c>
      <c r="B120" s="44">
        <f>'S3 Maquette'!C120</f>
        <v>0</v>
      </c>
      <c r="C120" s="42">
        <f>'S3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  <c r="W120"/>
    </row>
    <row r="121" spans="1:23" ht="30.6" customHeight="1">
      <c r="A121" s="44">
        <f>'S3 Maquette'!B121</f>
        <v>0</v>
      </c>
      <c r="B121" s="44">
        <f>'S3 Maquette'!C121</f>
        <v>0</v>
      </c>
      <c r="C121" s="42">
        <f>'S3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  <c r="W121"/>
    </row>
    <row r="122" spans="1:23" ht="30.6" customHeight="1">
      <c r="A122" s="44">
        <f>'S3 Maquette'!B122</f>
        <v>0</v>
      </c>
      <c r="B122" s="44">
        <f>'S3 Maquette'!C122</f>
        <v>0</v>
      </c>
      <c r="C122" s="42">
        <f>'S3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  <c r="W122"/>
    </row>
    <row r="123" spans="1:23" ht="30.6" customHeight="1">
      <c r="A123" s="44">
        <f>'S3 Maquette'!B123</f>
        <v>0</v>
      </c>
      <c r="B123" s="44">
        <f>'S3 Maquette'!C123</f>
        <v>0</v>
      </c>
      <c r="C123" s="42">
        <f>'S3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  <c r="W123"/>
    </row>
    <row r="124" spans="1:23" ht="30.6" customHeight="1">
      <c r="A124" s="44">
        <f>'S3 Maquette'!B124</f>
        <v>0</v>
      </c>
      <c r="B124" s="44">
        <f>'S3 Maquette'!C124</f>
        <v>0</v>
      </c>
      <c r="C124" s="42">
        <f>'S3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  <c r="W124"/>
    </row>
    <row r="125" spans="1:23" ht="30.6" customHeight="1">
      <c r="A125" s="44">
        <f>'S3 Maquette'!B125</f>
        <v>0</v>
      </c>
      <c r="B125" s="44">
        <f>'S3 Maquette'!C125</f>
        <v>0</v>
      </c>
      <c r="C125" s="42">
        <f>'S3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  <c r="W125"/>
    </row>
    <row r="126" spans="1:23" ht="30.6" customHeight="1">
      <c r="A126" s="44">
        <f>'S3 Maquette'!B126</f>
        <v>0</v>
      </c>
      <c r="B126" s="44">
        <f>'S3 Maquette'!C126</f>
        <v>0</v>
      </c>
      <c r="C126" s="42">
        <f>'S3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  <c r="W126"/>
    </row>
    <row r="127" spans="1:23" ht="30.6" customHeight="1">
      <c r="A127" s="44">
        <f>'S3 Maquette'!B127</f>
        <v>0</v>
      </c>
      <c r="B127" s="44">
        <f>'S3 Maquette'!C127</f>
        <v>0</v>
      </c>
      <c r="C127" s="42">
        <f>'S3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  <c r="W127"/>
    </row>
    <row r="128" spans="1:23" ht="30.6" customHeight="1">
      <c r="A128" s="44">
        <f>'S3 Maquette'!B128</f>
        <v>0</v>
      </c>
      <c r="B128" s="44">
        <f>'S3 Maquette'!C128</f>
        <v>0</v>
      </c>
      <c r="C128" s="42">
        <f>'S3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  <c r="W128"/>
    </row>
    <row r="129" spans="1:23" ht="30.6" customHeight="1">
      <c r="A129" s="44">
        <f>'S3 Maquette'!B129</f>
        <v>0</v>
      </c>
      <c r="B129" s="44">
        <f>'S3 Maquette'!C129</f>
        <v>0</v>
      </c>
      <c r="C129" s="42">
        <f>'S3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  <c r="W129"/>
    </row>
    <row r="130" spans="1:23" ht="30.6" customHeight="1">
      <c r="A130" s="44">
        <f>'S3 Maquette'!B130</f>
        <v>0</v>
      </c>
      <c r="B130" s="44">
        <f>'S3 Maquette'!C130</f>
        <v>0</v>
      </c>
      <c r="C130" s="42">
        <f>'S3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  <c r="W130"/>
    </row>
    <row r="131" spans="1:23" ht="30.6" customHeight="1">
      <c r="A131" s="44">
        <f>'S3 Maquette'!B131</f>
        <v>0</v>
      </c>
      <c r="B131" s="44">
        <f>'S3 Maquette'!C131</f>
        <v>0</v>
      </c>
      <c r="C131" s="42">
        <f>'S3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  <c r="W131"/>
    </row>
    <row r="132" spans="1:23" ht="30.6" customHeight="1">
      <c r="A132" s="44">
        <f>'S3 Maquette'!B132</f>
        <v>0</v>
      </c>
      <c r="B132" s="44">
        <f>'S3 Maquette'!C132</f>
        <v>0</v>
      </c>
      <c r="C132" s="42">
        <f>'S3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  <c r="W132"/>
    </row>
    <row r="133" spans="1:23" ht="30.6" customHeight="1">
      <c r="A133" s="44">
        <f>'S3 Maquette'!B133</f>
        <v>0</v>
      </c>
      <c r="B133" s="44">
        <f>'S3 Maquette'!C133</f>
        <v>0</v>
      </c>
      <c r="C133" s="42">
        <f>'S3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  <c r="W133"/>
    </row>
    <row r="134" spans="1:23" ht="30.6" customHeight="1">
      <c r="A134" s="44">
        <f>'S3 Maquette'!B134</f>
        <v>0</v>
      </c>
      <c r="B134" s="44">
        <f>'S3 Maquette'!C134</f>
        <v>0</v>
      </c>
      <c r="C134" s="42">
        <f>'S3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  <c r="W134"/>
    </row>
    <row r="135" spans="1:23" ht="30.6" customHeight="1">
      <c r="A135" s="44">
        <f>'S3 Maquette'!B135</f>
        <v>0</v>
      </c>
      <c r="B135" s="44">
        <f>'S3 Maquette'!C135</f>
        <v>0</v>
      </c>
      <c r="C135" s="42">
        <f>'S3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  <c r="W135"/>
    </row>
    <row r="136" spans="1:23" ht="30.6" customHeight="1">
      <c r="A136" s="44">
        <f>'S3 Maquette'!B136</f>
        <v>0</v>
      </c>
      <c r="B136" s="44">
        <f>'S3 Maquette'!C136</f>
        <v>0</v>
      </c>
      <c r="C136" s="42">
        <f>'S3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  <c r="W136"/>
    </row>
    <row r="137" spans="1:23" ht="30.6" customHeight="1">
      <c r="A137" s="44">
        <f>'S3 Maquette'!B137</f>
        <v>0</v>
      </c>
      <c r="B137" s="44">
        <f>'S3 Maquette'!C137</f>
        <v>0</v>
      </c>
      <c r="C137" s="42">
        <f>'S3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  <c r="W137"/>
    </row>
    <row r="138" spans="1:23" ht="30.6" customHeight="1">
      <c r="A138" s="44">
        <f>'S3 Maquette'!B138</f>
        <v>0</v>
      </c>
      <c r="B138" s="44">
        <f>'S3 Maquette'!C138</f>
        <v>0</v>
      </c>
      <c r="C138" s="42">
        <f>'S3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  <c r="W138"/>
    </row>
    <row r="139" spans="1:23" ht="30.6" customHeight="1">
      <c r="A139" s="44">
        <f>'S3 Maquette'!B139</f>
        <v>0</v>
      </c>
      <c r="B139" s="44">
        <f>'S3 Maquette'!C139</f>
        <v>0</v>
      </c>
      <c r="C139" s="42">
        <f>'S3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  <c r="W139"/>
    </row>
    <row r="140" spans="1:23" ht="30.6" customHeight="1">
      <c r="A140" s="44">
        <f>'S3 Maquette'!B140</f>
        <v>0</v>
      </c>
      <c r="B140" s="44">
        <f>'S3 Maquette'!C140</f>
        <v>0</v>
      </c>
      <c r="C140" s="42">
        <f>'S3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  <c r="W140"/>
    </row>
    <row r="141" spans="1:23" ht="30.6" customHeight="1">
      <c r="A141" s="44">
        <f>'S3 Maquette'!B141</f>
        <v>0</v>
      </c>
      <c r="B141" s="44">
        <f>'S3 Maquette'!C141</f>
        <v>0</v>
      </c>
      <c r="C141" s="42">
        <f>'S3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  <c r="W141"/>
    </row>
    <row r="142" spans="1:23" ht="30.6" customHeight="1">
      <c r="A142" s="44">
        <f>'S3 Maquette'!B142</f>
        <v>0</v>
      </c>
      <c r="B142" s="44">
        <f>'S3 Maquette'!C142</f>
        <v>0</v>
      </c>
      <c r="C142" s="42">
        <f>'S3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  <c r="W142"/>
    </row>
    <row r="143" spans="1:23" ht="30.6" customHeight="1">
      <c r="A143" s="44">
        <f>'S3 Maquette'!B143</f>
        <v>0</v>
      </c>
      <c r="B143" s="44">
        <f>'S3 Maquette'!C143</f>
        <v>0</v>
      </c>
      <c r="C143" s="42">
        <f>'S3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  <c r="W143"/>
    </row>
    <row r="144" spans="1:23" ht="30.6" customHeight="1">
      <c r="A144" s="44">
        <f>'S3 Maquette'!B144</f>
        <v>0</v>
      </c>
      <c r="B144" s="44">
        <f>'S3 Maquette'!C144</f>
        <v>0</v>
      </c>
      <c r="C144" s="42">
        <f>'S3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  <c r="W144"/>
    </row>
    <row r="145" spans="1:23" ht="30.6" customHeight="1">
      <c r="A145" s="44">
        <f>'S3 Maquette'!B145</f>
        <v>0</v>
      </c>
      <c r="B145" s="44">
        <f>'S3 Maquette'!C145</f>
        <v>0</v>
      </c>
      <c r="C145" s="42">
        <f>'S3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  <c r="W145"/>
    </row>
    <row r="146" spans="1:23" ht="30.6" customHeight="1">
      <c r="A146" s="44">
        <f>'S3 Maquette'!B146</f>
        <v>0</v>
      </c>
      <c r="B146" s="44">
        <f>'S3 Maquette'!C146</f>
        <v>0</v>
      </c>
      <c r="C146" s="42">
        <f>'S3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  <c r="W146"/>
    </row>
    <row r="147" spans="1:23" ht="30.6" customHeight="1">
      <c r="A147" s="44">
        <f>'S3 Maquette'!B147</f>
        <v>0</v>
      </c>
      <c r="B147" s="44">
        <f>'S3 Maquette'!C147</f>
        <v>0</v>
      </c>
      <c r="C147" s="42">
        <f>'S3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  <c r="W147"/>
    </row>
    <row r="148" spans="1:23" ht="30.6" customHeight="1">
      <c r="A148" s="44">
        <f>'S3 Maquette'!B148</f>
        <v>0</v>
      </c>
      <c r="B148" s="44">
        <f>'S3 Maquette'!C148</f>
        <v>0</v>
      </c>
      <c r="C148" s="42">
        <f>'S3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  <c r="W148"/>
    </row>
    <row r="149" spans="1:23" ht="30.6" customHeight="1">
      <c r="A149" s="44">
        <f>'S3 Maquette'!B149</f>
        <v>0</v>
      </c>
      <c r="B149" s="44">
        <f>'S3 Maquette'!C149</f>
        <v>0</v>
      </c>
      <c r="C149" s="42">
        <f>'S3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  <c r="W149"/>
    </row>
    <row r="150" spans="1:23" ht="30.6" customHeight="1">
      <c r="A150" s="44">
        <f>'S3 Maquette'!B150</f>
        <v>0</v>
      </c>
      <c r="B150" s="44">
        <f>'S3 Maquette'!C150</f>
        <v>0</v>
      </c>
      <c r="C150" s="42">
        <f>'S3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  <c r="W150"/>
    </row>
    <row r="151" spans="1:23" ht="30.6" customHeight="1">
      <c r="A151" s="44">
        <f>'S3 Maquette'!B151</f>
        <v>0</v>
      </c>
      <c r="B151" s="44">
        <f>'S3 Maquette'!C151</f>
        <v>0</v>
      </c>
      <c r="C151" s="42">
        <f>'S3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  <c r="W151"/>
    </row>
    <row r="152" spans="1:23" ht="30.6" customHeight="1">
      <c r="A152" s="44">
        <f>'S3 Maquette'!B152</f>
        <v>0</v>
      </c>
      <c r="B152" s="44">
        <f>'S3 Maquette'!C152</f>
        <v>0</v>
      </c>
      <c r="C152" s="42">
        <f>'S3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  <c r="W152"/>
    </row>
    <row r="153" spans="1:23" ht="30.6" customHeight="1">
      <c r="A153" s="44">
        <f>'S3 Maquette'!B153</f>
        <v>0</v>
      </c>
      <c r="B153" s="44">
        <f>'S3 Maquette'!C153</f>
        <v>0</v>
      </c>
      <c r="C153" s="42">
        <f>'S3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  <c r="W153"/>
    </row>
    <row r="154" spans="1:23" ht="30.6" customHeight="1">
      <c r="A154" s="44">
        <f>'S3 Maquette'!B154</f>
        <v>0</v>
      </c>
      <c r="B154" s="44">
        <f>'S3 Maquette'!C154</f>
        <v>0</v>
      </c>
      <c r="C154" s="42">
        <f>'S3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  <c r="W154"/>
    </row>
    <row r="155" spans="1:23" ht="30.6" customHeight="1">
      <c r="A155" s="44">
        <f>'S3 Maquette'!B155</f>
        <v>0</v>
      </c>
      <c r="B155" s="44">
        <f>'S3 Maquette'!C155</f>
        <v>0</v>
      </c>
      <c r="C155" s="42">
        <f>'S3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  <c r="W155"/>
    </row>
    <row r="156" spans="1:23" ht="30.6" customHeight="1">
      <c r="A156" s="44">
        <f>'S3 Maquette'!B156</f>
        <v>0</v>
      </c>
      <c r="B156" s="44">
        <f>'S3 Maquette'!C156</f>
        <v>0</v>
      </c>
      <c r="C156" s="42">
        <f>'S3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  <c r="W156"/>
    </row>
    <row r="157" spans="1:23" ht="30.6" customHeight="1">
      <c r="A157" s="44">
        <f>'S3 Maquette'!B157</f>
        <v>0</v>
      </c>
      <c r="B157" s="44">
        <f>'S3 Maquette'!C157</f>
        <v>0</v>
      </c>
      <c r="C157" s="42">
        <f>'S3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  <c r="W157"/>
    </row>
    <row r="158" spans="1:23" ht="30.6" customHeight="1">
      <c r="A158" s="44">
        <f>'S3 Maquette'!B158</f>
        <v>0</v>
      </c>
      <c r="B158" s="44">
        <f>'S3 Maquette'!C158</f>
        <v>0</v>
      </c>
      <c r="C158" s="42">
        <f>'S3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  <c r="W158"/>
    </row>
    <row r="159" spans="1:23" ht="30.6" customHeight="1">
      <c r="A159" s="44">
        <f>'S3 Maquette'!B159</f>
        <v>0</v>
      </c>
      <c r="B159" s="44">
        <f>'S3 Maquette'!C159</f>
        <v>0</v>
      </c>
      <c r="C159" s="42">
        <f>'S3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  <c r="W159"/>
    </row>
    <row r="160" spans="1:23" ht="30.6" customHeight="1">
      <c r="A160" s="44">
        <f>'S3 Maquette'!B160</f>
        <v>0</v>
      </c>
      <c r="B160" s="44">
        <f>'S3 Maquette'!C160</f>
        <v>0</v>
      </c>
      <c r="C160" s="42">
        <f>'S3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  <c r="W160"/>
    </row>
    <row r="161" spans="1:23" ht="30.6" customHeight="1">
      <c r="A161" s="44">
        <f>'S3 Maquette'!B161</f>
        <v>0</v>
      </c>
      <c r="B161" s="44">
        <f>'S3 Maquette'!C161</f>
        <v>0</v>
      </c>
      <c r="C161" s="42">
        <f>'S3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  <c r="W161"/>
    </row>
    <row r="162" spans="1:23" ht="30.6" customHeight="1">
      <c r="A162" s="44">
        <f>'S3 Maquette'!B162</f>
        <v>0</v>
      </c>
      <c r="B162" s="44">
        <f>'S3 Maquette'!C162</f>
        <v>0</v>
      </c>
      <c r="C162" s="42">
        <f>'S3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  <c r="W162"/>
    </row>
    <row r="163" spans="1:23" ht="30.6" customHeight="1">
      <c r="A163" s="44">
        <f>'S3 Maquette'!B163</f>
        <v>0</v>
      </c>
      <c r="B163" s="44">
        <f>'S3 Maquette'!C163</f>
        <v>0</v>
      </c>
      <c r="C163" s="42">
        <f>'S3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  <c r="W163"/>
    </row>
    <row r="164" spans="1:23" ht="30.6" customHeight="1">
      <c r="A164" s="44">
        <f>'S3 Maquette'!B164</f>
        <v>0</v>
      </c>
      <c r="B164" s="44">
        <f>'S3 Maquette'!C164</f>
        <v>0</v>
      </c>
      <c r="C164" s="42">
        <f>'S3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  <c r="W164"/>
    </row>
    <row r="165" spans="1:23" ht="30.6" customHeight="1">
      <c r="A165" s="44">
        <f>'S3 Maquette'!B165</f>
        <v>0</v>
      </c>
      <c r="B165" s="44">
        <f>'S3 Maquette'!C165</f>
        <v>0</v>
      </c>
      <c r="C165" s="42">
        <f>'S3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  <c r="W165"/>
    </row>
    <row r="166" spans="1:23" ht="30.6" customHeight="1">
      <c r="A166" s="44">
        <f>'S3 Maquette'!B166</f>
        <v>0</v>
      </c>
      <c r="B166" s="44">
        <f>'S3 Maquette'!C166</f>
        <v>0</v>
      </c>
      <c r="C166" s="42">
        <f>'S3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  <c r="W166"/>
    </row>
    <row r="167" spans="1:23" ht="30.6" customHeight="1">
      <c r="A167" s="44">
        <f>'S3 Maquette'!B167</f>
        <v>0</v>
      </c>
      <c r="B167" s="44">
        <f>'S3 Maquette'!C167</f>
        <v>0</v>
      </c>
      <c r="C167" s="42">
        <f>'S3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  <c r="W167"/>
    </row>
    <row r="168" spans="1:23" ht="30.6" customHeight="1">
      <c r="A168" s="44">
        <f>'S3 Maquette'!B168</f>
        <v>0</v>
      </c>
      <c r="B168" s="44">
        <f>'S3 Maquette'!C168</f>
        <v>0</v>
      </c>
      <c r="C168" s="42">
        <f>'S3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  <c r="W168"/>
    </row>
    <row r="169" spans="1:23" ht="30.6" customHeight="1">
      <c r="A169" s="44">
        <f>'S3 Maquette'!B169</f>
        <v>0</v>
      </c>
      <c r="B169" s="44">
        <f>'S3 Maquette'!C169</f>
        <v>0</v>
      </c>
      <c r="C169" s="42">
        <f>'S3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  <c r="W169"/>
    </row>
    <row r="170" spans="1:23" ht="30.6" customHeight="1">
      <c r="A170" s="44">
        <f>'S3 Maquette'!B170</f>
        <v>0</v>
      </c>
      <c r="B170" s="44">
        <f>'S3 Maquette'!C170</f>
        <v>0</v>
      </c>
      <c r="C170" s="42">
        <f>'S3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  <c r="W170"/>
    </row>
    <row r="171" spans="1:23" ht="30.6" customHeight="1">
      <c r="A171" s="44">
        <f>'S3 Maquette'!B171</f>
        <v>0</v>
      </c>
      <c r="B171" s="44">
        <f>'S3 Maquette'!C171</f>
        <v>0</v>
      </c>
      <c r="C171" s="42">
        <f>'S3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  <c r="W171"/>
    </row>
    <row r="172" spans="1:23" ht="30.6" customHeight="1">
      <c r="A172" s="44">
        <f>'S3 Maquette'!B172</f>
        <v>0</v>
      </c>
      <c r="B172" s="44">
        <f>'S3 Maquette'!C172</f>
        <v>0</v>
      </c>
      <c r="C172" s="42">
        <f>'S3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  <c r="W172"/>
    </row>
    <row r="173" spans="1:23" ht="30.6" customHeight="1">
      <c r="A173" s="44">
        <f>'S3 Maquette'!B173</f>
        <v>0</v>
      </c>
      <c r="B173" s="44">
        <f>'S3 Maquette'!C173</f>
        <v>0</v>
      </c>
      <c r="C173" s="42">
        <f>'S3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  <c r="W173"/>
    </row>
    <row r="174" spans="1:23" ht="30.6" customHeight="1">
      <c r="A174" s="44">
        <f>'S3 Maquette'!B174</f>
        <v>0</v>
      </c>
      <c r="B174" s="44">
        <f>'S3 Maquette'!C174</f>
        <v>0</v>
      </c>
      <c r="C174" s="42">
        <f>'S3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  <c r="W174"/>
    </row>
    <row r="175" spans="1:23" ht="30.6" customHeight="1">
      <c r="A175" s="44">
        <f>'S3 Maquette'!B175</f>
        <v>0</v>
      </c>
      <c r="B175" s="44">
        <f>'S3 Maquette'!C175</f>
        <v>0</v>
      </c>
      <c r="C175" s="42">
        <f>'S3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  <c r="W175"/>
    </row>
    <row r="176" spans="1:23" ht="30.6" customHeight="1">
      <c r="A176" s="44">
        <f>'S3 Maquette'!B176</f>
        <v>0</v>
      </c>
      <c r="B176" s="44">
        <f>'S3 Maquette'!C176</f>
        <v>0</v>
      </c>
      <c r="C176" s="42">
        <f>'S3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  <c r="W176"/>
    </row>
    <row r="177" spans="1:23" ht="30.6" customHeight="1">
      <c r="A177" s="44">
        <f>'S3 Maquette'!B177</f>
        <v>0</v>
      </c>
      <c r="B177" s="44">
        <f>'S3 Maquette'!C177</f>
        <v>0</v>
      </c>
      <c r="C177" s="42">
        <f>'S3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  <c r="W177"/>
    </row>
    <row r="178" spans="1:23" ht="30.6" customHeight="1">
      <c r="A178" s="44">
        <f>'S3 Maquette'!B178</f>
        <v>0</v>
      </c>
      <c r="B178" s="44">
        <f>'S3 Maquette'!C178</f>
        <v>0</v>
      </c>
      <c r="C178" s="42">
        <f>'S3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  <c r="W178"/>
    </row>
    <row r="179" spans="1:23" ht="30.6" customHeight="1">
      <c r="A179" s="44">
        <f>'S3 Maquette'!B179</f>
        <v>0</v>
      </c>
      <c r="B179" s="44">
        <f>'S3 Maquette'!C179</f>
        <v>0</v>
      </c>
      <c r="C179" s="42">
        <f>'S3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  <c r="W179"/>
    </row>
    <row r="180" spans="1:23" ht="30.6" customHeight="1">
      <c r="A180" s="44">
        <f>'S3 Maquette'!B180</f>
        <v>0</v>
      </c>
      <c r="B180" s="44">
        <f>'S3 Maquette'!C180</f>
        <v>0</v>
      </c>
      <c r="C180" s="42">
        <f>'S3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  <c r="W180"/>
    </row>
    <row r="181" spans="1:23" ht="30.6" customHeight="1">
      <c r="A181" s="44">
        <f>'S3 Maquette'!B181</f>
        <v>0</v>
      </c>
      <c r="B181" s="44">
        <f>'S3 Maquette'!C181</f>
        <v>0</v>
      </c>
      <c r="C181" s="42">
        <f>'S3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  <c r="W181"/>
    </row>
    <row r="182" spans="1:23" ht="30.6" customHeight="1">
      <c r="A182" s="44">
        <f>'S3 Maquette'!B182</f>
        <v>0</v>
      </c>
      <c r="B182" s="44">
        <f>'S3 Maquette'!C182</f>
        <v>0</v>
      </c>
      <c r="C182" s="42">
        <f>'S3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  <c r="W182"/>
    </row>
    <row r="183" spans="1:23" ht="30.6" customHeight="1">
      <c r="A183" s="44">
        <f>'S3 Maquette'!B183</f>
        <v>0</v>
      </c>
      <c r="B183" s="44">
        <f>'S3 Maquette'!C183</f>
        <v>0</v>
      </c>
      <c r="C183" s="42">
        <f>'S3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  <c r="W183"/>
    </row>
    <row r="184" spans="1:23" ht="30.6" customHeight="1">
      <c r="A184" s="44">
        <f>'S3 Maquette'!B184</f>
        <v>0</v>
      </c>
      <c r="B184" s="44">
        <f>'S3 Maquette'!C184</f>
        <v>0</v>
      </c>
      <c r="C184" s="42">
        <f>'S3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  <c r="W184"/>
    </row>
    <row r="185" spans="1:23" ht="30.6" customHeight="1">
      <c r="A185" s="44">
        <f>'S3 Maquette'!B185</f>
        <v>0</v>
      </c>
      <c r="B185" s="44">
        <f>'S3 Maquette'!C185</f>
        <v>0</v>
      </c>
      <c r="C185" s="42">
        <f>'S3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  <c r="W185"/>
    </row>
    <row r="186" spans="1:23" ht="30.6" customHeight="1">
      <c r="A186" s="44">
        <f>'S3 Maquette'!B186</f>
        <v>0</v>
      </c>
      <c r="B186" s="44">
        <f>'S3 Maquette'!C186</f>
        <v>0</v>
      </c>
      <c r="C186" s="42">
        <f>'S3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  <c r="W186"/>
    </row>
    <row r="187" spans="1:23" ht="30.6" customHeight="1">
      <c r="A187" s="44">
        <f>'S3 Maquette'!B187</f>
        <v>0</v>
      </c>
      <c r="B187" s="44">
        <f>'S3 Maquette'!C187</f>
        <v>0</v>
      </c>
      <c r="C187" s="42">
        <f>'S3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  <c r="W187"/>
    </row>
    <row r="188" spans="1:23" ht="30.6" customHeight="1">
      <c r="A188" s="44">
        <f>'S3 Maquette'!B188</f>
        <v>0</v>
      </c>
      <c r="B188" s="44">
        <f>'S3 Maquette'!C188</f>
        <v>0</v>
      </c>
      <c r="C188" s="42">
        <f>'S3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  <c r="W188"/>
    </row>
    <row r="189" spans="1:23" ht="30.6" customHeight="1">
      <c r="A189" s="44">
        <f>'S3 Maquette'!B189</f>
        <v>0</v>
      </c>
      <c r="B189" s="44">
        <f>'S3 Maquette'!C189</f>
        <v>0</v>
      </c>
      <c r="C189" s="42">
        <f>'S3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  <c r="W189"/>
    </row>
    <row r="190" spans="1:23" ht="30.6" customHeight="1">
      <c r="A190" s="44">
        <f>'S3 Maquette'!B190</f>
        <v>0</v>
      </c>
      <c r="B190" s="44">
        <f>'S3 Maquette'!C190</f>
        <v>0</v>
      </c>
      <c r="C190" s="42">
        <f>'S3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  <c r="W190"/>
    </row>
    <row r="191" spans="1:23" ht="30.6" customHeight="1">
      <c r="A191" s="44">
        <f>'S3 Maquette'!B191</f>
        <v>0</v>
      </c>
      <c r="B191" s="44">
        <f>'S3 Maquette'!C191</f>
        <v>0</v>
      </c>
      <c r="C191" s="42">
        <f>'S3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  <c r="W191"/>
    </row>
    <row r="192" spans="1:23" ht="30.6" customHeight="1">
      <c r="A192" s="44">
        <f>'S3 Maquette'!B192</f>
        <v>0</v>
      </c>
      <c r="B192" s="44">
        <f>'S3 Maquette'!C192</f>
        <v>0</v>
      </c>
      <c r="C192" s="42">
        <f>'S3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  <c r="W192"/>
    </row>
    <row r="193" spans="1:23" ht="30.6" customHeight="1">
      <c r="A193" s="44">
        <f>'S3 Maquette'!B193</f>
        <v>0</v>
      </c>
      <c r="B193" s="44">
        <f>'S3 Maquette'!C193</f>
        <v>0</v>
      </c>
      <c r="C193" s="42">
        <f>'S3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  <c r="W193"/>
    </row>
    <row r="194" spans="1:23" ht="30.6" customHeight="1">
      <c r="A194" s="44">
        <f>'S3 Maquette'!B194</f>
        <v>0</v>
      </c>
      <c r="B194" s="44">
        <f>'S3 Maquette'!C194</f>
        <v>0</v>
      </c>
      <c r="C194" s="42">
        <f>'S3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  <c r="W194"/>
    </row>
    <row r="195" spans="1:23" ht="30.6" customHeight="1">
      <c r="A195" s="44">
        <f>'S3 Maquette'!B195</f>
        <v>0</v>
      </c>
      <c r="B195" s="44">
        <f>'S3 Maquette'!C195</f>
        <v>0</v>
      </c>
      <c r="C195" s="42">
        <f>'S3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  <c r="W195"/>
    </row>
    <row r="196" spans="1:23" ht="30.6" customHeight="1">
      <c r="A196" s="44">
        <f>'S3 Maquette'!B196</f>
        <v>0</v>
      </c>
      <c r="B196" s="44">
        <f>'S3 Maquette'!C196</f>
        <v>0</v>
      </c>
      <c r="C196" s="42">
        <f>'S3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  <c r="W196"/>
    </row>
    <row r="197" spans="1:23" ht="30.6" customHeight="1">
      <c r="A197" s="44">
        <f>'S3 Maquette'!B197</f>
        <v>0</v>
      </c>
      <c r="B197" s="44">
        <f>'S3 Maquette'!C197</f>
        <v>0</v>
      </c>
      <c r="C197" s="42">
        <f>'S3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  <c r="W197"/>
    </row>
    <row r="198" spans="1:23" ht="30.6" customHeight="1">
      <c r="A198" s="44">
        <f>'S3 Maquette'!B198</f>
        <v>0</v>
      </c>
      <c r="B198" s="44">
        <f>'S3 Maquette'!C198</f>
        <v>0</v>
      </c>
      <c r="C198" s="42">
        <f>'S3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  <c r="W198"/>
    </row>
    <row r="199" spans="1:23" ht="30.6" customHeight="1">
      <c r="A199" s="44">
        <f>'S3 Maquette'!B199</f>
        <v>0</v>
      </c>
      <c r="B199" s="44">
        <f>'S3 Maquette'!C199</f>
        <v>0</v>
      </c>
      <c r="C199" s="42">
        <f>'S3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  <c r="W199"/>
    </row>
    <row r="200" spans="1:23" ht="30.6" customHeight="1">
      <c r="A200" s="44">
        <f>'S3 Maquette'!B200</f>
        <v>0</v>
      </c>
      <c r="B200" s="44">
        <f>'S3 Maquette'!C200</f>
        <v>0</v>
      </c>
      <c r="C200" s="42">
        <f>'S3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  <c r="W200"/>
    </row>
    <row r="201" spans="1:23" ht="30.6" customHeight="1">
      <c r="A201" s="44">
        <f>'S3 Maquette'!B201</f>
        <v>0</v>
      </c>
      <c r="B201" s="44">
        <f>'S3 Maquette'!C201</f>
        <v>0</v>
      </c>
      <c r="C201" s="42">
        <f>'S3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  <c r="W201"/>
    </row>
    <row r="202" spans="1:23" ht="30.6" customHeight="1">
      <c r="A202" s="44">
        <f>'S3 Maquette'!B202</f>
        <v>0</v>
      </c>
      <c r="B202" s="44">
        <f>'S3 Maquette'!C202</f>
        <v>0</v>
      </c>
      <c r="C202" s="42">
        <f>'S3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  <c r="W202"/>
    </row>
    <row r="203" spans="1:23" ht="30.6" customHeight="1">
      <c r="A203" s="44">
        <f>'S3 Maquette'!B203</f>
        <v>0</v>
      </c>
      <c r="B203" s="44">
        <f>'S3 Maquette'!C203</f>
        <v>0</v>
      </c>
      <c r="C203" s="42">
        <f>'S3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  <c r="W203"/>
    </row>
    <row r="204" spans="1:23" ht="30.6" customHeight="1">
      <c r="A204" s="44">
        <f>'S3 Maquette'!B204</f>
        <v>0</v>
      </c>
      <c r="B204" s="44">
        <f>'S3 Maquette'!C204</f>
        <v>0</v>
      </c>
      <c r="C204" s="42">
        <f>'S3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  <c r="W204"/>
    </row>
    <row r="205" spans="1:23" ht="30.6" customHeight="1">
      <c r="A205" s="44">
        <f>'S3 Maquette'!B205</f>
        <v>0</v>
      </c>
      <c r="B205" s="44">
        <f>'S3 Maquette'!C205</f>
        <v>0</v>
      </c>
      <c r="C205" s="42">
        <f>'S3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  <c r="W205"/>
    </row>
    <row r="206" spans="1:23" ht="30.6" customHeight="1">
      <c r="A206" s="44">
        <f>'S3 Maquette'!B206</f>
        <v>0</v>
      </c>
      <c r="B206" s="44">
        <f>'S3 Maquette'!C206</f>
        <v>0</v>
      </c>
      <c r="C206" s="42">
        <f>'S3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  <c r="W206"/>
    </row>
    <row r="207" spans="1:23" ht="30.6" customHeight="1">
      <c r="A207" s="44">
        <f>'S3 Maquette'!B207</f>
        <v>0</v>
      </c>
      <c r="B207" s="44">
        <f>'S3 Maquette'!C207</f>
        <v>0</v>
      </c>
      <c r="C207" s="42">
        <f>'S3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  <c r="W207"/>
    </row>
    <row r="208" spans="1:23" ht="30.6" customHeight="1">
      <c r="A208" s="44">
        <f>'S3 Maquette'!B208</f>
        <v>0</v>
      </c>
      <c r="B208" s="44">
        <f>'S3 Maquette'!C208</f>
        <v>0</v>
      </c>
      <c r="C208" s="42">
        <f>'S3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  <c r="W208"/>
    </row>
    <row r="209" spans="1:23" ht="30.6" customHeight="1">
      <c r="A209" s="44">
        <f>'S3 Maquette'!B209</f>
        <v>0</v>
      </c>
      <c r="B209" s="44">
        <f>'S3 Maquette'!C209</f>
        <v>0</v>
      </c>
      <c r="C209" s="42">
        <f>'S3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  <c r="W209"/>
    </row>
    <row r="210" spans="1:23" ht="30.6" customHeight="1">
      <c r="A210" s="44">
        <f>'S3 Maquette'!B210</f>
        <v>0</v>
      </c>
      <c r="B210" s="44">
        <f>'S3 Maquette'!C210</f>
        <v>0</v>
      </c>
      <c r="C210" s="42">
        <f>'S3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  <c r="W210"/>
    </row>
    <row r="211" spans="1:23" ht="30.6" customHeight="1">
      <c r="A211" s="44">
        <f>'S3 Maquette'!B211</f>
        <v>0</v>
      </c>
      <c r="B211" s="44">
        <f>'S3 Maquette'!C211</f>
        <v>0</v>
      </c>
      <c r="C211" s="42">
        <f>'S3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  <c r="W211"/>
    </row>
    <row r="212" spans="1:23" ht="30.6" customHeight="1">
      <c r="A212" s="44">
        <f>'S3 Maquette'!B212</f>
        <v>0</v>
      </c>
      <c r="B212" s="44">
        <f>'S3 Maquette'!C212</f>
        <v>0</v>
      </c>
      <c r="C212" s="42">
        <f>'S3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  <c r="W212"/>
    </row>
    <row r="213" spans="1:23" ht="30.6" customHeight="1">
      <c r="A213" s="44">
        <f>'S3 Maquette'!B213</f>
        <v>0</v>
      </c>
      <c r="B213" s="44">
        <f>'S3 Maquette'!C213</f>
        <v>0</v>
      </c>
      <c r="C213" s="42">
        <f>'S3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  <c r="W213"/>
    </row>
    <row r="214" spans="1:23" ht="30.6" customHeight="1">
      <c r="A214" s="44">
        <f>'S3 Maquette'!B214</f>
        <v>0</v>
      </c>
      <c r="B214" s="44">
        <f>'S3 Maquette'!C214</f>
        <v>0</v>
      </c>
      <c r="C214" s="42">
        <f>'S3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  <c r="W214"/>
    </row>
    <row r="215" spans="1:23" ht="30.6" customHeight="1">
      <c r="A215" s="44">
        <f>'S3 Maquette'!B215</f>
        <v>0</v>
      </c>
      <c r="B215" s="44">
        <f>'S3 Maquette'!C215</f>
        <v>0</v>
      </c>
      <c r="C215" s="42">
        <f>'S3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  <c r="W215"/>
    </row>
    <row r="216" spans="1:23" ht="30.6" customHeight="1">
      <c r="A216" s="44">
        <f>'S3 Maquette'!B216</f>
        <v>0</v>
      </c>
      <c r="B216" s="44">
        <f>'S3 Maquette'!C216</f>
        <v>0</v>
      </c>
      <c r="C216" s="42">
        <f>'S3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  <c r="W216"/>
    </row>
    <row r="217" spans="1:23" ht="30.6" customHeight="1">
      <c r="A217" s="44">
        <f>'S3 Maquette'!B217</f>
        <v>0</v>
      </c>
      <c r="B217" s="44">
        <f>'S3 Maquette'!C217</f>
        <v>0</v>
      </c>
      <c r="C217" s="42">
        <f>'S3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  <c r="W217"/>
    </row>
    <row r="218" spans="1:23" ht="30.6" customHeight="1">
      <c r="A218" s="44">
        <f>'S3 Maquette'!B218</f>
        <v>0</v>
      </c>
      <c r="B218" s="44">
        <f>'S3 Maquette'!C218</f>
        <v>0</v>
      </c>
      <c r="C218" s="42">
        <f>'S3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  <c r="W218"/>
    </row>
    <row r="219" spans="1:23" ht="30.6" customHeight="1">
      <c r="A219" s="44">
        <f>'S3 Maquette'!B219</f>
        <v>0</v>
      </c>
      <c r="B219" s="44">
        <f>'S3 Maquette'!C219</f>
        <v>0</v>
      </c>
      <c r="C219" s="42">
        <f>'S3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  <c r="W219"/>
    </row>
    <row r="220" spans="1:23" ht="30.6" customHeight="1">
      <c r="A220" s="44">
        <f>'S3 Maquette'!B220</f>
        <v>0</v>
      </c>
      <c r="B220" s="44">
        <f>'S3 Maquette'!C220</f>
        <v>0</v>
      </c>
      <c r="C220" s="42">
        <f>'S3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  <c r="W220"/>
    </row>
    <row r="221" spans="1:23" ht="30.6" customHeight="1">
      <c r="A221" s="44">
        <f>'S3 Maquette'!B221</f>
        <v>0</v>
      </c>
      <c r="B221" s="44">
        <f>'S3 Maquette'!C221</f>
        <v>0</v>
      </c>
      <c r="C221" s="42">
        <f>'S3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  <c r="W221"/>
    </row>
    <row r="222" spans="1:23" ht="30.6" customHeight="1">
      <c r="A222" s="44">
        <f>'S3 Maquette'!B222</f>
        <v>0</v>
      </c>
      <c r="B222" s="44">
        <f>'S3 Maquette'!C222</f>
        <v>0</v>
      </c>
      <c r="C222" s="42">
        <f>'S3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  <c r="W222"/>
    </row>
    <row r="223" spans="1:23" ht="30.6" customHeight="1">
      <c r="A223" s="44">
        <f>'S3 Maquette'!B223</f>
        <v>0</v>
      </c>
      <c r="B223" s="44">
        <f>'S3 Maquette'!C223</f>
        <v>0</v>
      </c>
      <c r="C223" s="42">
        <f>'S3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  <c r="W223"/>
    </row>
    <row r="224" spans="1:23" ht="30.6" customHeight="1">
      <c r="A224" s="44">
        <f>'S3 Maquette'!B224</f>
        <v>0</v>
      </c>
      <c r="B224" s="44">
        <f>'S3 Maquette'!C224</f>
        <v>0</v>
      </c>
      <c r="C224" s="42">
        <f>'S3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  <c r="W224"/>
    </row>
    <row r="225" spans="1:23" ht="30.6" customHeight="1">
      <c r="A225" s="44">
        <f>'S3 Maquette'!B225</f>
        <v>0</v>
      </c>
      <c r="B225" s="44">
        <f>'S3 Maquette'!C225</f>
        <v>0</v>
      </c>
      <c r="C225" s="42">
        <f>'S3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  <c r="W225"/>
    </row>
    <row r="226" spans="1:23" ht="30.6" customHeight="1">
      <c r="A226" s="44">
        <f>'S3 Maquette'!B226</f>
        <v>0</v>
      </c>
      <c r="B226" s="44">
        <f>'S3 Maquette'!C226</f>
        <v>0</v>
      </c>
      <c r="C226" s="42">
        <f>'S3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  <c r="W226"/>
    </row>
    <row r="227" spans="1:23" ht="30.6" customHeight="1">
      <c r="A227" s="44">
        <f>'S3 Maquette'!B227</f>
        <v>0</v>
      </c>
      <c r="B227" s="44">
        <f>'S3 Maquette'!C227</f>
        <v>0</v>
      </c>
      <c r="C227" s="42">
        <f>'S3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  <c r="W227"/>
    </row>
    <row r="228" spans="1:23" ht="30.6" customHeight="1">
      <c r="A228" s="44">
        <f>'S3 Maquette'!B228</f>
        <v>0</v>
      </c>
      <c r="B228" s="44">
        <f>'S3 Maquette'!C228</f>
        <v>0</v>
      </c>
      <c r="C228" s="42">
        <f>'S3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  <c r="W228"/>
    </row>
    <row r="229" spans="1:23" ht="30.6" customHeight="1">
      <c r="A229" s="44">
        <f>'S3 Maquette'!B229</f>
        <v>0</v>
      </c>
      <c r="B229" s="44">
        <f>'S3 Maquette'!C229</f>
        <v>0</v>
      </c>
      <c r="C229" s="42">
        <f>'S3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  <c r="W229"/>
    </row>
    <row r="230" spans="1:23" ht="30.6" customHeight="1">
      <c r="A230" s="44">
        <f>'S3 Maquette'!B230</f>
        <v>0</v>
      </c>
      <c r="B230" s="44">
        <f>'S3 Maquette'!C230</f>
        <v>0</v>
      </c>
      <c r="C230" s="42">
        <f>'S3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  <c r="W230"/>
    </row>
    <row r="231" spans="1:23" ht="30.6" customHeight="1">
      <c r="A231" s="44">
        <f>'S3 Maquette'!B231</f>
        <v>0</v>
      </c>
      <c r="B231" s="44">
        <f>'S3 Maquette'!C231</f>
        <v>0</v>
      </c>
      <c r="C231" s="42">
        <f>'S3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  <c r="W231"/>
    </row>
    <row r="232" spans="1:23" ht="30.6" customHeight="1">
      <c r="A232" s="44">
        <f>'S3 Maquette'!B232</f>
        <v>0</v>
      </c>
      <c r="B232" s="44">
        <f>'S3 Maquette'!C232</f>
        <v>0</v>
      </c>
      <c r="C232" s="42">
        <f>'S3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  <c r="W232"/>
    </row>
    <row r="233" spans="1:23" ht="30.6" customHeight="1">
      <c r="A233" s="44">
        <f>'S3 Maquette'!B233</f>
        <v>0</v>
      </c>
      <c r="B233" s="44">
        <f>'S3 Maquette'!C233</f>
        <v>0</v>
      </c>
      <c r="C233" s="42">
        <f>'S3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  <c r="W233"/>
    </row>
    <row r="234" spans="1:23" ht="30.6" customHeight="1">
      <c r="A234" s="44">
        <f>'S3 Maquette'!B234</f>
        <v>0</v>
      </c>
      <c r="B234" s="44">
        <f>'S3 Maquette'!C234</f>
        <v>0</v>
      </c>
      <c r="C234" s="42">
        <f>'S3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  <c r="W234"/>
    </row>
    <row r="235" spans="1:23" ht="30.6" customHeight="1">
      <c r="A235" s="44">
        <f>'S3 Maquette'!B235</f>
        <v>0</v>
      </c>
      <c r="B235" s="44">
        <f>'S3 Maquette'!C235</f>
        <v>0</v>
      </c>
      <c r="C235" s="42">
        <f>'S3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  <c r="W235"/>
    </row>
    <row r="236" spans="1:23" ht="30.6" customHeight="1">
      <c r="A236" s="44">
        <f>'S3 Maquette'!B236</f>
        <v>0</v>
      </c>
      <c r="B236" s="44">
        <f>'S3 Maquette'!C236</f>
        <v>0</v>
      </c>
      <c r="C236" s="42">
        <f>'S3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  <c r="W236"/>
    </row>
    <row r="237" spans="1:23" ht="30.6" customHeight="1">
      <c r="A237" s="44">
        <f>'S3 Maquette'!B237</f>
        <v>0</v>
      </c>
      <c r="B237" s="44">
        <f>'S3 Maquette'!C237</f>
        <v>0</v>
      </c>
      <c r="C237" s="42">
        <f>'S3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  <c r="W237"/>
    </row>
    <row r="238" spans="1:23" ht="30.6" customHeight="1">
      <c r="A238" s="44">
        <f>'S3 Maquette'!B238</f>
        <v>0</v>
      </c>
      <c r="B238" s="44">
        <f>'S3 Maquette'!C238</f>
        <v>0</v>
      </c>
      <c r="C238" s="42">
        <f>'S3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  <c r="W238"/>
    </row>
    <row r="239" spans="1:23" ht="30.6" customHeight="1">
      <c r="A239" s="44">
        <f>'S3 Maquette'!B239</f>
        <v>0</v>
      </c>
      <c r="B239" s="44">
        <f>'S3 Maquette'!C239</f>
        <v>0</v>
      </c>
      <c r="C239" s="42">
        <f>'S3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  <c r="W239"/>
    </row>
    <row r="240" spans="1:23" ht="30.6" customHeight="1">
      <c r="A240" s="44">
        <f>'S3 Maquette'!B240</f>
        <v>0</v>
      </c>
      <c r="B240" s="44">
        <f>'S3 Maquette'!C240</f>
        <v>0</v>
      </c>
      <c r="C240" s="42">
        <f>'S3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  <c r="W240"/>
    </row>
    <row r="241" spans="1:23" ht="30.6" customHeight="1">
      <c r="A241" s="44">
        <f>'S3 Maquette'!B241</f>
        <v>0</v>
      </c>
      <c r="B241" s="44">
        <f>'S3 Maquette'!C241</f>
        <v>0</v>
      </c>
      <c r="C241" s="42">
        <f>'S3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  <c r="W241"/>
    </row>
    <row r="242" spans="1:23" ht="30.6" customHeight="1">
      <c r="A242" s="44">
        <f>'S3 Maquette'!B242</f>
        <v>0</v>
      </c>
      <c r="B242" s="44">
        <f>'S3 Maquette'!C242</f>
        <v>0</v>
      </c>
      <c r="C242" s="42">
        <f>'S3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  <c r="W242"/>
    </row>
    <row r="243" spans="1:23" ht="30.6" customHeight="1">
      <c r="A243" s="44">
        <f>'S3 Maquette'!B243</f>
        <v>0</v>
      </c>
      <c r="B243" s="44">
        <f>'S3 Maquette'!C243</f>
        <v>0</v>
      </c>
      <c r="C243" s="42">
        <f>'S3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  <c r="W243"/>
    </row>
    <row r="244" spans="1:23" ht="30.6" customHeight="1">
      <c r="A244" s="44">
        <f>'S3 Maquette'!B244</f>
        <v>0</v>
      </c>
      <c r="B244" s="44">
        <f>'S3 Maquette'!C244</f>
        <v>0</v>
      </c>
      <c r="C244" s="42">
        <f>'S3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  <c r="W244"/>
    </row>
    <row r="245" spans="1:23" ht="30.6" customHeight="1">
      <c r="A245" s="44">
        <f>'S3 Maquette'!B245</f>
        <v>0</v>
      </c>
      <c r="B245" s="44">
        <f>'S3 Maquette'!C245</f>
        <v>0</v>
      </c>
      <c r="C245" s="42">
        <f>'S3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  <c r="W245"/>
    </row>
    <row r="246" spans="1:23" ht="30.6" customHeight="1">
      <c r="A246" s="44">
        <f>'S3 Maquette'!B246</f>
        <v>0</v>
      </c>
      <c r="B246" s="44">
        <f>'S3 Maquette'!C246</f>
        <v>0</v>
      </c>
      <c r="C246" s="42">
        <f>'S3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  <c r="W246"/>
    </row>
    <row r="247" spans="1:23" ht="30.6" customHeight="1">
      <c r="A247" s="44">
        <f>'S3 Maquette'!B247</f>
        <v>0</v>
      </c>
      <c r="B247" s="44">
        <f>'S3 Maquette'!C247</f>
        <v>0</v>
      </c>
      <c r="C247" s="42">
        <f>'S3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  <c r="W247"/>
    </row>
    <row r="248" spans="1:23" ht="30.6" customHeight="1">
      <c r="A248" s="44">
        <f>'S3 Maquette'!B248</f>
        <v>0</v>
      </c>
      <c r="B248" s="44">
        <f>'S3 Maquette'!C248</f>
        <v>0</v>
      </c>
      <c r="C248" s="42">
        <f>'S3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  <c r="W248"/>
    </row>
    <row r="249" spans="1:23" ht="30.6" customHeight="1">
      <c r="A249" s="44">
        <f>'S3 Maquette'!B249</f>
        <v>0</v>
      </c>
      <c r="B249" s="44">
        <f>'S3 Maquette'!C249</f>
        <v>0</v>
      </c>
      <c r="C249" s="42">
        <f>'S3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  <c r="W249"/>
    </row>
    <row r="250" spans="1:23" ht="30.6" customHeight="1">
      <c r="A250" s="44">
        <f>'S3 Maquette'!B250</f>
        <v>0</v>
      </c>
      <c r="B250" s="44">
        <f>'S3 Maquette'!C250</f>
        <v>0</v>
      </c>
      <c r="C250" s="42">
        <f>'S3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  <c r="W250"/>
    </row>
    <row r="251" spans="1:23" ht="30.6" customHeight="1">
      <c r="A251" s="44">
        <f>'S3 Maquette'!B251</f>
        <v>0</v>
      </c>
      <c r="B251" s="44">
        <f>'S3 Maquette'!C251</f>
        <v>0</v>
      </c>
      <c r="C251" s="42">
        <f>'S3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  <c r="W251"/>
    </row>
    <row r="252" spans="1:23" ht="30.6" customHeight="1">
      <c r="A252" s="44">
        <f>'S3 Maquette'!B252</f>
        <v>0</v>
      </c>
      <c r="B252" s="44">
        <f>'S3 Maquette'!C252</f>
        <v>0</v>
      </c>
      <c r="C252" s="42">
        <f>'S3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  <c r="W252"/>
    </row>
    <row r="253" spans="1:23" ht="30.6" customHeight="1">
      <c r="A253" s="44">
        <f>'S3 Maquette'!B253</f>
        <v>0</v>
      </c>
      <c r="B253" s="44">
        <f>'S3 Maquette'!C253</f>
        <v>0</v>
      </c>
      <c r="C253" s="42">
        <f>'S3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  <c r="W253"/>
    </row>
    <row r="254" spans="1:23" ht="30.6" customHeight="1">
      <c r="A254" s="44">
        <f>'S3 Maquette'!B254</f>
        <v>0</v>
      </c>
      <c r="B254" s="44">
        <f>'S3 Maquette'!C254</f>
        <v>0</v>
      </c>
      <c r="C254" s="42">
        <f>'S3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  <c r="W254"/>
    </row>
    <row r="255" spans="1:23" ht="30.6" customHeight="1">
      <c r="A255" s="44">
        <f>'S3 Maquette'!B255</f>
        <v>0</v>
      </c>
      <c r="B255" s="44">
        <f>'S3 Maquette'!C255</f>
        <v>0</v>
      </c>
      <c r="C255" s="42">
        <f>'S3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  <c r="W255"/>
    </row>
    <row r="256" spans="1:23" ht="30.6" customHeight="1">
      <c r="A256" s="44">
        <f>'S3 Maquette'!B256</f>
        <v>0</v>
      </c>
      <c r="B256" s="44">
        <f>'S3 Maquette'!C256</f>
        <v>0</v>
      </c>
      <c r="C256" s="42">
        <f>'S3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  <c r="W256"/>
    </row>
    <row r="257" spans="1:23" ht="30.6" customHeight="1">
      <c r="A257" s="44">
        <f>'S3 Maquette'!B257</f>
        <v>0</v>
      </c>
      <c r="B257" s="44">
        <f>'S3 Maquette'!C257</f>
        <v>0</v>
      </c>
      <c r="C257" s="42">
        <f>'S3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  <c r="W257"/>
    </row>
    <row r="258" spans="1:23" ht="30.6" customHeight="1">
      <c r="A258" s="44">
        <f>'S3 Maquette'!B258</f>
        <v>0</v>
      </c>
      <c r="B258" s="44">
        <f>'S3 Maquette'!C258</f>
        <v>0</v>
      </c>
      <c r="C258" s="42">
        <f>'S3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  <c r="W258"/>
    </row>
    <row r="259" spans="1:23" ht="30.6" customHeight="1">
      <c r="A259" s="44">
        <f>'S3 Maquette'!B259</f>
        <v>0</v>
      </c>
      <c r="B259" s="44">
        <f>'S3 Maquette'!C259</f>
        <v>0</v>
      </c>
      <c r="C259" s="42">
        <f>'S3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  <c r="W259"/>
    </row>
    <row r="260" spans="1:23" ht="30.6" customHeight="1">
      <c r="A260" s="44">
        <f>'S3 Maquette'!B260</f>
        <v>0</v>
      </c>
      <c r="B260" s="44">
        <f>'S3 Maquette'!C260</f>
        <v>0</v>
      </c>
      <c r="C260" s="42">
        <f>'S3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  <c r="W260"/>
    </row>
    <row r="261" spans="1:23" ht="30.6" customHeight="1">
      <c r="A261" s="44">
        <f>'S3 Maquette'!B261</f>
        <v>0</v>
      </c>
      <c r="B261" s="44">
        <f>'S3 Maquette'!C261</f>
        <v>0</v>
      </c>
      <c r="C261" s="42">
        <f>'S3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  <c r="W261"/>
    </row>
    <row r="262" spans="1:23" ht="30.6" customHeight="1">
      <c r="A262" s="44">
        <f>'S3 Maquette'!B262</f>
        <v>0</v>
      </c>
      <c r="B262" s="44">
        <f>'S3 Maquette'!C262</f>
        <v>0</v>
      </c>
      <c r="C262" s="42">
        <f>'S3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  <c r="W262"/>
    </row>
    <row r="263" spans="1:23" ht="30.6" customHeight="1">
      <c r="A263" s="44">
        <f>'S3 Maquette'!B263</f>
        <v>0</v>
      </c>
      <c r="B263" s="44">
        <f>'S3 Maquette'!C263</f>
        <v>0</v>
      </c>
      <c r="C263" s="42">
        <f>'S3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  <c r="W263"/>
    </row>
    <row r="264" spans="1:23" ht="30.6" customHeight="1">
      <c r="A264" s="44">
        <f>'S3 Maquette'!B264</f>
        <v>0</v>
      </c>
      <c r="B264" s="44">
        <f>'S3 Maquette'!C264</f>
        <v>0</v>
      </c>
      <c r="C264" s="42">
        <f>'S3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  <c r="W264"/>
    </row>
    <row r="265" spans="1:23" ht="30.6" customHeight="1">
      <c r="A265" s="44">
        <f>'S3 Maquette'!B265</f>
        <v>0</v>
      </c>
      <c r="B265" s="44">
        <f>'S3 Maquette'!C265</f>
        <v>0</v>
      </c>
      <c r="C265" s="42">
        <f>'S3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  <c r="W265"/>
    </row>
    <row r="266" spans="1:23" ht="30.6" customHeight="1">
      <c r="A266" s="44">
        <f>'S3 Maquette'!B266</f>
        <v>0</v>
      </c>
      <c r="B266" s="44">
        <f>'S3 Maquette'!C266</f>
        <v>0</v>
      </c>
      <c r="C266" s="42">
        <f>'S3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  <c r="W266"/>
    </row>
    <row r="267" spans="1:23" ht="30.6" customHeight="1">
      <c r="A267" s="44">
        <f>'S3 Maquette'!B267</f>
        <v>0</v>
      </c>
      <c r="B267" s="44">
        <f>'S3 Maquette'!C267</f>
        <v>0</v>
      </c>
      <c r="C267" s="42">
        <f>'S3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  <c r="W267"/>
    </row>
    <row r="268" spans="1:23" ht="30.6" customHeight="1">
      <c r="A268" s="44">
        <f>'S3 Maquette'!B268</f>
        <v>0</v>
      </c>
      <c r="B268" s="44">
        <f>'S3 Maquette'!C268</f>
        <v>0</v>
      </c>
      <c r="C268" s="42">
        <f>'S3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  <c r="W268"/>
    </row>
    <row r="269" spans="1:23" ht="30.6" customHeight="1">
      <c r="A269" s="44">
        <f>'S3 Maquette'!B269</f>
        <v>0</v>
      </c>
      <c r="B269" s="44">
        <f>'S3 Maquette'!C269</f>
        <v>0</v>
      </c>
      <c r="C269" s="42">
        <f>'S3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  <c r="W269"/>
    </row>
    <row r="270" spans="1:23" ht="30.6" customHeight="1">
      <c r="A270" s="44">
        <f>'S3 Maquette'!B270</f>
        <v>0</v>
      </c>
      <c r="B270" s="44">
        <f>'S3 Maquette'!C270</f>
        <v>0</v>
      </c>
      <c r="C270" s="42">
        <f>'S3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  <c r="W270"/>
    </row>
    <row r="271" spans="1:23" ht="30.6" customHeight="1">
      <c r="A271" s="44">
        <f>'S3 Maquette'!B271</f>
        <v>0</v>
      </c>
      <c r="B271" s="44">
        <f>'S3 Maquette'!C271</f>
        <v>0</v>
      </c>
      <c r="C271" s="42">
        <f>'S3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  <c r="W271"/>
    </row>
    <row r="272" spans="1:23" ht="30.6" customHeight="1">
      <c r="A272" s="44">
        <f>'S3 Maquette'!B272</f>
        <v>0</v>
      </c>
      <c r="B272" s="44">
        <f>'S3 Maquette'!C272</f>
        <v>0</v>
      </c>
      <c r="C272" s="42">
        <f>'S3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  <c r="W272"/>
    </row>
    <row r="273" spans="1:23" ht="30.6" customHeight="1">
      <c r="A273" s="44">
        <f>'S3 Maquette'!B273</f>
        <v>0</v>
      </c>
      <c r="B273" s="44">
        <f>'S3 Maquette'!C273</f>
        <v>0</v>
      </c>
      <c r="C273" s="42">
        <f>'S3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  <c r="W273"/>
    </row>
    <row r="274" spans="1:23" ht="30.6" customHeight="1">
      <c r="A274" s="44">
        <f>'S3 Maquette'!B274</f>
        <v>0</v>
      </c>
      <c r="B274" s="44">
        <f>'S3 Maquette'!C274</f>
        <v>0</v>
      </c>
      <c r="C274" s="42">
        <f>'S3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  <c r="W274"/>
    </row>
    <row r="275" spans="1:23" ht="30.6" customHeight="1">
      <c r="A275" s="44">
        <f>'S3 Maquette'!B275</f>
        <v>0</v>
      </c>
      <c r="B275" s="44">
        <f>'S3 Maquette'!C275</f>
        <v>0</v>
      </c>
      <c r="C275" s="42">
        <f>'S3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  <c r="W275"/>
    </row>
    <row r="276" spans="1:23" ht="30.6" customHeight="1">
      <c r="A276" s="44">
        <f>'S3 Maquette'!B276</f>
        <v>0</v>
      </c>
      <c r="B276" s="44">
        <f>'S3 Maquette'!C276</f>
        <v>0</v>
      </c>
      <c r="C276" s="42">
        <f>'S3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  <c r="W276"/>
    </row>
    <row r="277" spans="1:23" ht="30.6" customHeight="1">
      <c r="A277" s="44">
        <f>'S3 Maquette'!B277</f>
        <v>0</v>
      </c>
      <c r="B277" s="44">
        <f>'S3 Maquette'!C277</f>
        <v>0</v>
      </c>
      <c r="C277" s="42">
        <f>'S3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  <c r="W277"/>
    </row>
    <row r="278" spans="1:23" ht="30.6" customHeight="1">
      <c r="A278" s="44">
        <f>'S3 Maquette'!B278</f>
        <v>0</v>
      </c>
      <c r="B278" s="44">
        <f>'S3 Maquette'!C278</f>
        <v>0</v>
      </c>
      <c r="C278" s="42">
        <f>'S3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  <c r="W278"/>
    </row>
    <row r="279" spans="1:23" ht="30.6" customHeight="1">
      <c r="A279" s="44">
        <f>'S3 Maquette'!B279</f>
        <v>0</v>
      </c>
      <c r="B279" s="44">
        <f>'S3 Maquette'!C279</f>
        <v>0</v>
      </c>
      <c r="C279" s="42">
        <f>'S3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  <c r="W279"/>
    </row>
    <row r="280" spans="1:23" ht="30.6" customHeight="1">
      <c r="A280" s="44">
        <f>'S3 Maquette'!B280</f>
        <v>0</v>
      </c>
      <c r="B280" s="44">
        <f>'S3 Maquette'!C280</f>
        <v>0</v>
      </c>
      <c r="C280" s="42">
        <f>'S3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  <c r="W280"/>
    </row>
    <row r="281" spans="1:23" ht="30.6" customHeight="1">
      <c r="A281" s="44">
        <f>'S3 Maquette'!B281</f>
        <v>0</v>
      </c>
      <c r="B281" s="44">
        <f>'S3 Maquette'!C281</f>
        <v>0</v>
      </c>
      <c r="C281" s="42">
        <f>'S3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  <c r="W281"/>
    </row>
    <row r="282" spans="1:23" ht="30.6" customHeight="1">
      <c r="A282" s="44">
        <f>'S3 Maquette'!B282</f>
        <v>0</v>
      </c>
      <c r="B282" s="44">
        <f>'S3 Maquette'!C282</f>
        <v>0</v>
      </c>
      <c r="C282" s="42">
        <f>'S3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  <c r="W282"/>
    </row>
    <row r="283" spans="1:23" ht="30.6" customHeight="1">
      <c r="A283" s="44">
        <f>'S3 Maquette'!B283</f>
        <v>0</v>
      </c>
      <c r="B283" s="44">
        <f>'S3 Maquette'!C283</f>
        <v>0</v>
      </c>
      <c r="C283" s="42">
        <f>'S3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  <c r="W283"/>
    </row>
    <row r="284" spans="1:23" ht="30.6" customHeight="1">
      <c r="A284" s="44">
        <f>'S3 Maquette'!B284</f>
        <v>0</v>
      </c>
      <c r="B284" s="44">
        <f>'S3 Maquette'!C284</f>
        <v>0</v>
      </c>
      <c r="C284" s="42">
        <f>'S3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  <c r="W284"/>
    </row>
    <row r="285" spans="1:23" ht="30.6" customHeight="1">
      <c r="A285" s="44">
        <f>'S3 Maquette'!B285</f>
        <v>0</v>
      </c>
      <c r="B285" s="44">
        <f>'S3 Maquette'!C285</f>
        <v>0</v>
      </c>
      <c r="C285" s="42">
        <f>'S3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  <c r="W285"/>
    </row>
    <row r="286" spans="1:23" ht="30.6" customHeight="1">
      <c r="A286" s="44">
        <f>'S3 Maquette'!B286</f>
        <v>0</v>
      </c>
      <c r="B286" s="44">
        <f>'S3 Maquette'!C286</f>
        <v>0</v>
      </c>
      <c r="C286" s="42">
        <f>'S3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  <c r="W286"/>
    </row>
    <row r="287" spans="1:23" ht="30.6" customHeight="1">
      <c r="A287" s="44">
        <f>'S3 Maquette'!B287</f>
        <v>0</v>
      </c>
      <c r="B287" s="44">
        <f>'S3 Maquette'!C287</f>
        <v>0</v>
      </c>
      <c r="C287" s="42">
        <f>'S3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  <c r="W287"/>
    </row>
    <row r="288" spans="1:23" ht="30.6" customHeight="1">
      <c r="A288" s="44">
        <f>'S3 Maquette'!B288</f>
        <v>0</v>
      </c>
      <c r="B288" s="44">
        <f>'S3 Maquette'!C288</f>
        <v>0</v>
      </c>
      <c r="C288" s="42">
        <f>'S3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  <c r="W288"/>
    </row>
    <row r="289" spans="1:23" ht="30.6" customHeight="1">
      <c r="A289" s="44">
        <f>'S3 Maquette'!B289</f>
        <v>0</v>
      </c>
      <c r="B289" s="44">
        <f>'S3 Maquette'!C289</f>
        <v>0</v>
      </c>
      <c r="C289" s="42">
        <f>'S3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  <c r="W289"/>
    </row>
    <row r="290" spans="1:23" ht="30.6" customHeight="1">
      <c r="A290" s="44">
        <f>'S3 Maquette'!B290</f>
        <v>0</v>
      </c>
      <c r="B290" s="44">
        <f>'S3 Maquette'!C290</f>
        <v>0</v>
      </c>
      <c r="C290" s="42">
        <f>'S3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  <c r="W290"/>
    </row>
    <row r="291" spans="1:23" ht="30.6" customHeight="1">
      <c r="A291" s="44">
        <f>'S3 Maquette'!B291</f>
        <v>0</v>
      </c>
      <c r="B291" s="44">
        <f>'S3 Maquette'!C291</f>
        <v>0</v>
      </c>
      <c r="C291" s="42">
        <f>'S3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  <c r="W291"/>
    </row>
    <row r="292" spans="1:23" ht="30.6" customHeight="1">
      <c r="A292" s="44">
        <f>'S3 Maquette'!B292</f>
        <v>0</v>
      </c>
      <c r="B292" s="44">
        <f>'S3 Maquette'!C292</f>
        <v>0</v>
      </c>
      <c r="C292" s="42">
        <f>'S3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  <c r="W292"/>
    </row>
    <row r="293" spans="1:23" ht="30.6" customHeight="1">
      <c r="A293" s="44">
        <f>'S3 Maquette'!B293</f>
        <v>0</v>
      </c>
      <c r="B293" s="44">
        <f>'S3 Maquette'!C293</f>
        <v>0</v>
      </c>
      <c r="C293" s="42">
        <f>'S3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  <c r="W293"/>
    </row>
    <row r="294" spans="1:23" ht="30.6" customHeight="1">
      <c r="A294" s="44">
        <f>'S3 Maquette'!B294</f>
        <v>0</v>
      </c>
      <c r="B294" s="44">
        <f>'S3 Maquette'!C294</f>
        <v>0</v>
      </c>
      <c r="C294" s="42">
        <f>'S3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  <c r="W294"/>
    </row>
    <row r="295" spans="1:23" ht="30.6" customHeight="1">
      <c r="A295" s="44">
        <f>'S3 Maquette'!B295</f>
        <v>0</v>
      </c>
      <c r="B295" s="44">
        <f>'S3 Maquette'!C295</f>
        <v>0</v>
      </c>
      <c r="C295" s="42">
        <f>'S3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  <c r="W295"/>
    </row>
    <row r="296" spans="1:23" ht="30.6" customHeight="1">
      <c r="A296" s="44">
        <f>'S3 Maquette'!B296</f>
        <v>0</v>
      </c>
      <c r="B296" s="44">
        <f>'S3 Maquette'!C296</f>
        <v>0</v>
      </c>
      <c r="C296" s="42">
        <f>'S3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  <c r="W296"/>
    </row>
    <row r="297" spans="1:23" ht="30.6" customHeight="1">
      <c r="A297" s="44">
        <f>'S3 Maquette'!B297</f>
        <v>0</v>
      </c>
      <c r="B297" s="44">
        <f>'S3 Maquette'!C297</f>
        <v>0</v>
      </c>
      <c r="C297" s="42">
        <f>'S3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  <c r="W297"/>
    </row>
    <row r="298" spans="1:23" ht="30.6" customHeight="1">
      <c r="A298" s="44">
        <f>'S3 Maquette'!B298</f>
        <v>0</v>
      </c>
      <c r="B298" s="44">
        <f>'S3 Maquette'!C298</f>
        <v>0</v>
      </c>
      <c r="C298" s="42">
        <f>'S3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  <c r="W298"/>
    </row>
    <row r="299" spans="1:23" ht="30.6" customHeight="1">
      <c r="A299" s="44">
        <f>'S3 Maquette'!B299</f>
        <v>0</v>
      </c>
      <c r="B299" s="44">
        <f>'S3 Maquette'!C299</f>
        <v>0</v>
      </c>
      <c r="C299" s="42">
        <f>'S3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  <c r="W299"/>
    </row>
    <row r="300" spans="1:23" ht="30.6" customHeight="1">
      <c r="A300" s="44">
        <f>'S3 Maquette'!B300</f>
        <v>0</v>
      </c>
      <c r="B300" s="44">
        <f>'S3 Maquette'!C300</f>
        <v>0</v>
      </c>
      <c r="C300" s="42">
        <f>'S3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17" priority="7">
      <formula>$C1="Parcours Pédagogique"</formula>
    </cfRule>
    <cfRule type="expression" dxfId="116" priority="8">
      <formula>$C1="BLOC"</formula>
    </cfRule>
    <cfRule type="expression" dxfId="115" priority="9">
      <formula>$C1="OPTION"</formula>
    </cfRule>
  </conditionalFormatting>
  <conditionalFormatting sqref="T18 A18:S29 A38:R38 A39:S39 A41:S300 A40:R40 A31:S37 A30:R30">
    <cfRule type="expression" dxfId="114" priority="14">
      <formula>$C18="Modification MCC"</formula>
    </cfRule>
  </conditionalFormatting>
  <conditionalFormatting sqref="B1:S7 C8:S9 C10 E10 J10:S11 B12:M12 P12 B13:L13 B14:N14 P14:S17 B15:M17 B301:S999">
    <cfRule type="expression" dxfId="113" priority="11">
      <formula>$D1="Modification"</formula>
    </cfRule>
    <cfRule type="expression" dxfId="112" priority="12">
      <formula>$D1="Création"</formula>
    </cfRule>
    <cfRule type="expression" dxfId="111" priority="13">
      <formula>$D1="Fermeture"</formula>
    </cfRule>
  </conditionalFormatting>
  <conditionalFormatting sqref="B1:S7 C8:S9 J10:S11 B12:M12 B13:L13 B14:N14 B15:M17 B301:S999 P14:S17 C10 E10 P12">
    <cfRule type="expression" dxfId="110" priority="10">
      <formula>$D1="Modification MCC"</formula>
    </cfRule>
  </conditionalFormatting>
  <conditionalFormatting sqref="C1:S9 C10 E10 J10:S11 C12:S29 C38:R38 C39:S39 C41:S1001 C40:R40 C31:S37 C30:R30">
    <cfRule type="expression" dxfId="109" priority="1">
      <formula>$B1="Option"</formula>
    </cfRule>
  </conditionalFormatting>
  <conditionalFormatting sqref="J1:J1001">
    <cfRule type="expression" dxfId="108" priority="5">
      <formula>$I1="NON"</formula>
    </cfRule>
  </conditionalFormatting>
  <conditionalFormatting sqref="L18:L300">
    <cfRule type="expression" dxfId="107" priority="19">
      <formula>$K18="CCI (CC Intégral)"</formula>
    </cfRule>
  </conditionalFormatting>
  <conditionalFormatting sqref="M1:M1001 L18:L300">
    <cfRule type="expression" dxfId="106" priority="18">
      <formula>$K1="CT (Contrôle terminal)"</formula>
    </cfRule>
  </conditionalFormatting>
  <conditionalFormatting sqref="N1:O1001">
    <cfRule type="expression" dxfId="105" priority="4">
      <formula>$K1="CCI (CC Intégral)"</formula>
    </cfRule>
  </conditionalFormatting>
  <conditionalFormatting sqref="Q1:R1001">
    <cfRule type="expression" dxfId="104" priority="3">
      <formula>$P1="Autres"</formula>
    </cfRule>
  </conditionalFormatting>
  <conditionalFormatting sqref="S1:S29 T18 S41:S1001 S39 S31:S37">
    <cfRule type="expression" dxfId="103" priority="2">
      <formula>$P1="CT (Contrôle terminal)"</formula>
    </cfRule>
  </conditionalFormatting>
  <conditionalFormatting sqref="T18 A18:S29 A38:R38 A39:S39 A41:S300 A40:R40 A31:S37 A30:R30">
    <cfRule type="expression" dxfId="102" priority="15">
      <formula>$C18="Modification"</formula>
    </cfRule>
    <cfRule type="expression" dxfId="101" priority="16">
      <formula>$C18="Création"</formula>
    </cfRule>
    <cfRule type="expression" dxfId="100" priority="17">
      <formula>$C18="Fermeture"</formula>
    </cfRule>
  </conditionalFormatting>
  <conditionalFormatting sqref="S38">
    <cfRule type="expression" dxfId="99" priority="120">
      <formula>$C40="Modification MCC"</formula>
    </cfRule>
  </conditionalFormatting>
  <conditionalFormatting sqref="S38">
    <cfRule type="expression" dxfId="98" priority="122">
      <formula>$B40="Option"</formula>
    </cfRule>
  </conditionalFormatting>
  <conditionalFormatting sqref="S38">
    <cfRule type="expression" dxfId="97" priority="124">
      <formula>$P40="CT (Contrôle terminal)"</formula>
    </cfRule>
  </conditionalFormatting>
  <conditionalFormatting sqref="S38">
    <cfRule type="expression" dxfId="96" priority="129">
      <formula>$C40="Modification"</formula>
    </cfRule>
    <cfRule type="expression" dxfId="95" priority="130">
      <formula>$C40="Création"</formula>
    </cfRule>
    <cfRule type="expression" dxfId="94" priority="131">
      <formula>$C40="Fermeture"</formula>
    </cfRule>
  </conditionalFormatting>
  <dataValidations count="6">
    <dataValidation type="list" allowBlank="1" showInputMessage="1" showErrorMessage="1" sqref="E19:F300 H19:I300 G19:G300" xr:uid="{00000000-0002-0000-0800-000000000000}">
      <formula1>"OUI, NON"</formula1>
    </dataValidation>
    <dataValidation type="list" allowBlank="1" showInputMessage="1" showErrorMessage="1" sqref="P19:P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9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Q19:Q300 N19:N300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/>
  <drawing r:id="rId1"/>
  <extLst>
    <ext xmlns:mx="http://schemas.microsoft.com/office/mac/excel/2008/main" uri="{64002731-A6B0-56B0-2670-7721B7C09600}">
      <mx:PLV Mode="0" OnePage="0" WScale="0"/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EF0D1B-74AA-4B95-A558-4696C1120F37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2024-03-22T16:09:52Z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