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C:\Users\Fabien Lecourt\Desktop\Ophelie maquette 2024\Offre 2024 - Maquettes &amp; MCC\Offres CREATES - 25-10-24\Licence\LEA\"/>
    </mc:Choice>
  </mc:AlternateContent>
  <xr:revisionPtr revIDLastSave="0" documentId="13_ncr:1_{2AD2E333-D13D-4C3E-8E0B-1C750A8CE4DF}" xr6:coauthVersionLast="47" xr6:coauthVersionMax="47" xr10:uidLastSave="{00000000-0000-0000-0000-000000000000}"/>
  <bookViews>
    <workbookView xWindow="1995" yWindow="105" windowWidth="22440" windowHeight="14490" firstSheet="2" activeTab="2" xr2:uid="{9773176B-C167-42D3-A34D-DED7C114DA88}"/>
  </bookViews>
  <sheets>
    <sheet name="Listes" sheetId="15" state="hidden" r:id="rId1"/>
    <sheet name="Calcul" sheetId="20" state="hidden" r:id="rId2"/>
    <sheet name="Fiche Générale" sheetId="2" r:id="rId3"/>
    <sheet name="S1 Maquette" sheetId="3" r:id="rId4"/>
    <sheet name="S1 MCC" sheetId="4" r:id="rId5"/>
    <sheet name="S1 MCC NA" sheetId="25" r:id="rId6"/>
    <sheet name="S2 Maquette" sheetId="12" r:id="rId7"/>
    <sheet name="S2 MCC" sheetId="24" r:id="rId8"/>
    <sheet name="S2 MCC NA" sheetId="26" r:id="rId9"/>
    <sheet name="S3 Maquette" sheetId="17" r:id="rId10"/>
    <sheet name="S3 MCC" sheetId="22" r:id="rId11"/>
    <sheet name="S3 MCC NA" sheetId="27" r:id="rId12"/>
    <sheet name="S4 Maquette" sheetId="18" r:id="rId13"/>
    <sheet name="S4 MCC" sheetId="23" r:id="rId14"/>
    <sheet name="S4 MCC NA" sheetId="28" r:id="rId15"/>
  </sheets>
  <externalReferences>
    <externalReference r:id="rId16"/>
  </externalReferences>
  <definedNames>
    <definedName name="list_cmp" localSheetId="5">[1]Listes!$A$32:$G$32</definedName>
    <definedName name="list_cmp" localSheetId="8">[1]Listes!$A$32:$G$32</definedName>
    <definedName name="list_cmp" localSheetId="11">[1]Listes!$A$32:$G$32</definedName>
    <definedName name="list_cmp" localSheetId="14">[1]Listes!$A$32:$G$32</definedName>
    <definedName name="list_cmp">Listes!$A$32:$G$32</definedName>
    <definedName name="List_CNU" localSheetId="5">[1]Listes!$A$40:$A$96</definedName>
    <definedName name="List_CNU" localSheetId="8">[1]Listes!$A$40:$A$96</definedName>
    <definedName name="List_CNU" localSheetId="11">[1]Listes!$A$40:$A$96</definedName>
    <definedName name="List_CNU" localSheetId="14">[1]Listes!$A$40:$A$96</definedName>
    <definedName name="List_CNU">Listes!$A$40:$A$96</definedName>
    <definedName name="List_Controle" localSheetId="5">[1]Listes!$B$2:$B$6</definedName>
    <definedName name="List_Controle" localSheetId="8">[1]Listes!$B$2:$B$6</definedName>
    <definedName name="List_Controle" localSheetId="11">[1]Listes!$B$2:$B$6</definedName>
    <definedName name="List_Controle" localSheetId="14">[1]Listes!$B$2:$B$6</definedName>
    <definedName name="List_Controle">Listes!$B$2:$B$6</definedName>
    <definedName name="List_Controle2" localSheetId="5">[1]Listes!$A$2:$A$4</definedName>
    <definedName name="List_Controle2" localSheetId="8">[1]Listes!$A$2:$A$4</definedName>
    <definedName name="List_Controle2" localSheetId="11">[1]Listes!$A$2:$A$4</definedName>
    <definedName name="List_Controle2" localSheetId="14">[1]Listes!$A$2:$A$4</definedName>
    <definedName name="List_Controle2">Listes!$A$2:$A$4</definedName>
    <definedName name="List_Mutualisation" localSheetId="5">[1]Listes!$E$2:$E$3</definedName>
    <definedName name="List_Mutualisation" localSheetId="8">[1]Listes!$E$2:$E$3</definedName>
    <definedName name="List_Mutualisation" localSheetId="11">[1]Listes!$E$2:$E$3</definedName>
    <definedName name="List_Mutualisation" localSheetId="14">[1]Listes!$E$2:$E$3</definedName>
    <definedName name="List_Mutualisation">Listes!$E$2:$E$3</definedName>
    <definedName name="List_NatureELP">Listes!$D$2:$D$6</definedName>
    <definedName name="List_RegimeInscription" localSheetId="5">[1]Listes!$C$2:$C$3</definedName>
    <definedName name="List_RegimeInscription" localSheetId="8">[1]Listes!$C$2:$C$3</definedName>
    <definedName name="List_RegimeInscription" localSheetId="11">[1]Listes!$C$2:$C$3</definedName>
    <definedName name="List_RegimeInscription" localSheetId="14">[1]Listes!$C$2:$C$3</definedName>
    <definedName name="List_RegimeInscription">Listes!$C$2:$C$3</definedName>
    <definedName name="List_Statut" localSheetId="5">[1]Listes!$F$2:$F$4</definedName>
    <definedName name="List_Statut" localSheetId="8">[1]Listes!$F$2:$F$4</definedName>
    <definedName name="List_Statut" localSheetId="11">[1]Listes!$F$2:$F$4</definedName>
    <definedName name="List_Statut" localSheetId="14">[1]Listes!$F$2:$F$4</definedName>
    <definedName name="List_Statut">Listes!$F$2:$F$4</definedName>
    <definedName name="List_Type" localSheetId="5">[1]Listes!$G$2:$G$3</definedName>
    <definedName name="List_Type" localSheetId="8">[1]Listes!$G$2:$G$3</definedName>
    <definedName name="List_Type" localSheetId="11">[1]Listes!$G$2:$G$3</definedName>
    <definedName name="List_Type" localSheetId="14">[1]Listes!$G$2:$G$3</definedName>
    <definedName name="List_Type">Listes!$G$2:$G$3</definedName>
    <definedName name="list_typedip" localSheetId="5">[1]Listes!$H$2:$H$3</definedName>
    <definedName name="list_typedip" localSheetId="8">[1]Listes!$H$2:$H$3</definedName>
    <definedName name="list_typedip" localSheetId="11">[1]Listes!$H$2:$H$3</definedName>
    <definedName name="list_typedip" localSheetId="14">[1]Listes!$H$2:$H$3</definedName>
    <definedName name="list_typedip">Listes!$H$2:$H$3</definedName>
    <definedName name="liste_cmp" localSheetId="6">#REF!</definedName>
    <definedName name="liste_cmp" localSheetId="9">#REF!</definedName>
    <definedName name="liste_cmp" localSheetId="10">#REF!</definedName>
    <definedName name="liste_cmp" localSheetId="11">#REF!</definedName>
    <definedName name="liste_cmp" localSheetId="12">#REF!</definedName>
    <definedName name="liste_cmp" localSheetId="13">#REF!</definedName>
    <definedName name="liste_cmp" localSheetId="14">#REF!</definedName>
    <definedName name="liste_cmp">#REF!</definedName>
    <definedName name="liste_mention" localSheetId="6">#REF!</definedName>
    <definedName name="liste_mention" localSheetId="9">#REF!</definedName>
    <definedName name="liste_mention" localSheetId="10">#REF!</definedName>
    <definedName name="liste_mention" localSheetId="11">#REF!</definedName>
    <definedName name="liste_mention" localSheetId="12">#REF!</definedName>
    <definedName name="liste_mention" localSheetId="13">#REF!</definedName>
    <definedName name="liste_mention" localSheetId="14">#REF!</definedName>
    <definedName name="liste_mention">#REF!</definedName>
    <definedName name="Médecine" localSheetId="6">#REF!</definedName>
    <definedName name="Médecine" localSheetId="9">#REF!</definedName>
    <definedName name="Médecine" localSheetId="12">#REF!</definedName>
    <definedName name="Por" localSheetId="6">#REF!</definedName>
    <definedName name="Por" localSheetId="9">#REF!</definedName>
    <definedName name="Por" localSheetId="10">#REF!</definedName>
    <definedName name="Por" localSheetId="11">#REF!</definedName>
    <definedName name="Por" localSheetId="12">#REF!</definedName>
    <definedName name="Por" localSheetId="13">#REF!</definedName>
    <definedName name="Por" localSheetId="14">#REF!</definedName>
    <definedName name="Por">#REF!</definedName>
    <definedName name="Portail_Droit">Listes!$B$33:$B$34</definedName>
    <definedName name="Portail_EG">Listes!$A$33:$A$34</definedName>
    <definedName name="Portail_LLAC">Listes!$D$35</definedName>
    <definedName name="Portail_SHS" localSheetId="6">#REF!</definedName>
    <definedName name="Portail_SHS" localSheetId="9">#REF!</definedName>
    <definedName name="Portail_SHS" localSheetId="10">#REF!</definedName>
    <definedName name="Portail_SHS" localSheetId="11">#REF!</definedName>
    <definedName name="Portail_SHS" localSheetId="12">#REF!</definedName>
    <definedName name="Portail_SHS" localSheetId="13">#REF!</definedName>
    <definedName name="Portail_SHS" localSheetId="14">#REF!</definedName>
    <definedName name="Portail_SHS">Listes!$C$33:$C$37</definedName>
    <definedName name="Portail_ST">Listes!$E$33:$E$37</definedName>
    <definedName name="Portail_STAPS">Listes!$G$33</definedName>
    <definedName name="Portail_SV">Listes!$F$33:$F$35</definedName>
    <definedName name="tab_code" localSheetId="6">#REF!</definedName>
    <definedName name="tab_code" localSheetId="9">#REF!</definedName>
    <definedName name="tab_code" localSheetId="10">#REF!</definedName>
    <definedName name="tab_code" localSheetId="11">#REF!</definedName>
    <definedName name="tab_code" localSheetId="12">#REF!</definedName>
    <definedName name="tab_code" localSheetId="13">#REF!</definedName>
    <definedName name="tab_code" localSheetId="14">#REF!</definedName>
    <definedName name="tab_code">#REF!</definedName>
    <definedName name="tab_code_dip">Listes!$A$8:$B$28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00" i="28" l="1"/>
  <c r="B300" i="28"/>
  <c r="A300" i="28"/>
  <c r="C299" i="28"/>
  <c r="B299" i="28"/>
  <c r="A299" i="28"/>
  <c r="C298" i="28"/>
  <c r="B298" i="28"/>
  <c r="A298" i="28"/>
  <c r="C297" i="28"/>
  <c r="B297" i="28"/>
  <c r="A297" i="28"/>
  <c r="C296" i="28"/>
  <c r="B296" i="28"/>
  <c r="A296" i="28"/>
  <c r="C295" i="28"/>
  <c r="B295" i="28"/>
  <c r="A295" i="28"/>
  <c r="C294" i="28"/>
  <c r="B294" i="28"/>
  <c r="A294" i="28"/>
  <c r="C293" i="28"/>
  <c r="B293" i="28"/>
  <c r="A293" i="28"/>
  <c r="C292" i="28"/>
  <c r="B292" i="28"/>
  <c r="A292" i="28"/>
  <c r="C291" i="28"/>
  <c r="B291" i="28"/>
  <c r="A291" i="28"/>
  <c r="C290" i="28"/>
  <c r="B290" i="28"/>
  <c r="A290" i="28"/>
  <c r="C289" i="28"/>
  <c r="B289" i="28"/>
  <c r="A289" i="28"/>
  <c r="C288" i="28"/>
  <c r="B288" i="28"/>
  <c r="A288" i="28"/>
  <c r="C287" i="28"/>
  <c r="B287" i="28"/>
  <c r="A287" i="28"/>
  <c r="C286" i="28"/>
  <c r="B286" i="28"/>
  <c r="A286" i="28"/>
  <c r="C285" i="28"/>
  <c r="B285" i="28"/>
  <c r="A285" i="28"/>
  <c r="C284" i="28"/>
  <c r="B284" i="28"/>
  <c r="A284" i="28"/>
  <c r="C283" i="28"/>
  <c r="B283" i="28"/>
  <c r="A283" i="28"/>
  <c r="C282" i="28"/>
  <c r="B282" i="28"/>
  <c r="A282" i="28"/>
  <c r="C281" i="28"/>
  <c r="B281" i="28"/>
  <c r="A281" i="28"/>
  <c r="C280" i="28"/>
  <c r="B280" i="28"/>
  <c r="A280" i="28"/>
  <c r="C279" i="28"/>
  <c r="B279" i="28"/>
  <c r="A279" i="28"/>
  <c r="C278" i="28"/>
  <c r="B278" i="28"/>
  <c r="A278" i="28"/>
  <c r="C277" i="28"/>
  <c r="B277" i="28"/>
  <c r="A277" i="28"/>
  <c r="C276" i="28"/>
  <c r="B276" i="28"/>
  <c r="A276" i="28"/>
  <c r="C275" i="28"/>
  <c r="B275" i="28"/>
  <c r="A275" i="28"/>
  <c r="C274" i="28"/>
  <c r="B274" i="28"/>
  <c r="A274" i="28"/>
  <c r="C273" i="28"/>
  <c r="B273" i="28"/>
  <c r="A273" i="28"/>
  <c r="C272" i="28"/>
  <c r="B272" i="28"/>
  <c r="A272" i="28"/>
  <c r="C271" i="28"/>
  <c r="B271" i="28"/>
  <c r="A271" i="28"/>
  <c r="C270" i="28"/>
  <c r="B270" i="28"/>
  <c r="A270" i="28"/>
  <c r="C269" i="28"/>
  <c r="B269" i="28"/>
  <c r="A269" i="28"/>
  <c r="C268" i="28"/>
  <c r="B268" i="28"/>
  <c r="A268" i="28"/>
  <c r="C267" i="28"/>
  <c r="B267" i="28"/>
  <c r="A267" i="28"/>
  <c r="C266" i="28"/>
  <c r="B266" i="28"/>
  <c r="A266" i="28"/>
  <c r="C265" i="28"/>
  <c r="B265" i="28"/>
  <c r="A265" i="28"/>
  <c r="C264" i="28"/>
  <c r="B264" i="28"/>
  <c r="A264" i="28"/>
  <c r="C263" i="28"/>
  <c r="B263" i="28"/>
  <c r="A263" i="28"/>
  <c r="C262" i="28"/>
  <c r="B262" i="28"/>
  <c r="A262" i="28"/>
  <c r="C261" i="28"/>
  <c r="B261" i="28"/>
  <c r="A261" i="28"/>
  <c r="C260" i="28"/>
  <c r="B260" i="28"/>
  <c r="A260" i="28"/>
  <c r="C259" i="28"/>
  <c r="B259" i="28"/>
  <c r="A259" i="28"/>
  <c r="C258" i="28"/>
  <c r="B258" i="28"/>
  <c r="A258" i="28"/>
  <c r="C257" i="28"/>
  <c r="B257" i="28"/>
  <c r="A257" i="28"/>
  <c r="C256" i="28"/>
  <c r="B256" i="28"/>
  <c r="A256" i="28"/>
  <c r="C255" i="28"/>
  <c r="B255" i="28"/>
  <c r="A255" i="28"/>
  <c r="C254" i="28"/>
  <c r="B254" i="28"/>
  <c r="A254" i="28"/>
  <c r="C253" i="28"/>
  <c r="B253" i="28"/>
  <c r="A253" i="28"/>
  <c r="C252" i="28"/>
  <c r="B252" i="28"/>
  <c r="A252" i="28"/>
  <c r="C251" i="28"/>
  <c r="B251" i="28"/>
  <c r="A251" i="28"/>
  <c r="C250" i="28"/>
  <c r="B250" i="28"/>
  <c r="A250" i="28"/>
  <c r="C249" i="28"/>
  <c r="B249" i="28"/>
  <c r="A249" i="28"/>
  <c r="C248" i="28"/>
  <c r="B248" i="28"/>
  <c r="A248" i="28"/>
  <c r="C247" i="28"/>
  <c r="B247" i="28"/>
  <c r="A247" i="28"/>
  <c r="C246" i="28"/>
  <c r="B246" i="28"/>
  <c r="A246" i="28"/>
  <c r="C245" i="28"/>
  <c r="B245" i="28"/>
  <c r="A245" i="28"/>
  <c r="C244" i="28"/>
  <c r="B244" i="28"/>
  <c r="A244" i="28"/>
  <c r="C243" i="28"/>
  <c r="B243" i="28"/>
  <c r="A243" i="28"/>
  <c r="C242" i="28"/>
  <c r="B242" i="28"/>
  <c r="A242" i="28"/>
  <c r="C241" i="28"/>
  <c r="B241" i="28"/>
  <c r="A241" i="28"/>
  <c r="C240" i="28"/>
  <c r="B240" i="28"/>
  <c r="A240" i="28"/>
  <c r="C239" i="28"/>
  <c r="B239" i="28"/>
  <c r="A239" i="28"/>
  <c r="C238" i="28"/>
  <c r="B238" i="28"/>
  <c r="A238" i="28"/>
  <c r="C237" i="28"/>
  <c r="B237" i="28"/>
  <c r="A237" i="28"/>
  <c r="C236" i="28"/>
  <c r="B236" i="28"/>
  <c r="A236" i="28"/>
  <c r="C235" i="28"/>
  <c r="B235" i="28"/>
  <c r="A235" i="28"/>
  <c r="C234" i="28"/>
  <c r="B234" i="28"/>
  <c r="A234" i="28"/>
  <c r="C233" i="28"/>
  <c r="B233" i="28"/>
  <c r="A233" i="28"/>
  <c r="C232" i="28"/>
  <c r="B232" i="28"/>
  <c r="A232" i="28"/>
  <c r="C231" i="28"/>
  <c r="B231" i="28"/>
  <c r="A231" i="28"/>
  <c r="C230" i="28"/>
  <c r="B230" i="28"/>
  <c r="A230" i="28"/>
  <c r="C229" i="28"/>
  <c r="B229" i="28"/>
  <c r="A229" i="28"/>
  <c r="C228" i="28"/>
  <c r="B228" i="28"/>
  <c r="A228" i="28"/>
  <c r="C227" i="28"/>
  <c r="B227" i="28"/>
  <c r="A227" i="28"/>
  <c r="C226" i="28"/>
  <c r="B226" i="28"/>
  <c r="A226" i="28"/>
  <c r="C225" i="28"/>
  <c r="B225" i="28"/>
  <c r="A225" i="28"/>
  <c r="C224" i="28"/>
  <c r="B224" i="28"/>
  <c r="A224" i="28"/>
  <c r="C223" i="28"/>
  <c r="B223" i="28"/>
  <c r="A223" i="28"/>
  <c r="C222" i="28"/>
  <c r="B222" i="28"/>
  <c r="A222" i="28"/>
  <c r="C221" i="28"/>
  <c r="B221" i="28"/>
  <c r="A221" i="28"/>
  <c r="C220" i="28"/>
  <c r="B220" i="28"/>
  <c r="A220" i="28"/>
  <c r="C219" i="28"/>
  <c r="B219" i="28"/>
  <c r="A219" i="28"/>
  <c r="C218" i="28"/>
  <c r="B218" i="28"/>
  <c r="A218" i="28"/>
  <c r="C217" i="28"/>
  <c r="B217" i="28"/>
  <c r="A217" i="28"/>
  <c r="C216" i="28"/>
  <c r="B216" i="28"/>
  <c r="A216" i="28"/>
  <c r="C215" i="28"/>
  <c r="B215" i="28"/>
  <c r="A215" i="28"/>
  <c r="C214" i="28"/>
  <c r="B214" i="28"/>
  <c r="A214" i="28"/>
  <c r="C213" i="28"/>
  <c r="B213" i="28"/>
  <c r="A213" i="28"/>
  <c r="C212" i="28"/>
  <c r="B212" i="28"/>
  <c r="A212" i="28"/>
  <c r="C211" i="28"/>
  <c r="B211" i="28"/>
  <c r="A211" i="28"/>
  <c r="C210" i="28"/>
  <c r="B210" i="28"/>
  <c r="A210" i="28"/>
  <c r="C209" i="28"/>
  <c r="B209" i="28"/>
  <c r="A209" i="28"/>
  <c r="C208" i="28"/>
  <c r="B208" i="28"/>
  <c r="A208" i="28"/>
  <c r="C207" i="28"/>
  <c r="B207" i="28"/>
  <c r="A207" i="28"/>
  <c r="C206" i="28"/>
  <c r="B206" i="28"/>
  <c r="A206" i="28"/>
  <c r="C205" i="28"/>
  <c r="B205" i="28"/>
  <c r="A205" i="28"/>
  <c r="C204" i="28"/>
  <c r="B204" i="28"/>
  <c r="A204" i="28"/>
  <c r="C203" i="28"/>
  <c r="B203" i="28"/>
  <c r="A203" i="28"/>
  <c r="C202" i="28"/>
  <c r="B202" i="28"/>
  <c r="A202" i="28"/>
  <c r="C201" i="28"/>
  <c r="B201" i="28"/>
  <c r="A201" i="28"/>
  <c r="C200" i="28"/>
  <c r="B200" i="28"/>
  <c r="A200" i="28"/>
  <c r="C199" i="28"/>
  <c r="B199" i="28"/>
  <c r="A199" i="28"/>
  <c r="C198" i="28"/>
  <c r="B198" i="28"/>
  <c r="A198" i="28"/>
  <c r="C197" i="28"/>
  <c r="B197" i="28"/>
  <c r="A197" i="28"/>
  <c r="C196" i="28"/>
  <c r="B196" i="28"/>
  <c r="A196" i="28"/>
  <c r="C195" i="28"/>
  <c r="B195" i="28"/>
  <c r="A195" i="28"/>
  <c r="C194" i="28"/>
  <c r="B194" i="28"/>
  <c r="A194" i="28"/>
  <c r="C193" i="28"/>
  <c r="B193" i="28"/>
  <c r="A193" i="28"/>
  <c r="C192" i="28"/>
  <c r="B192" i="28"/>
  <c r="A192" i="28"/>
  <c r="C191" i="28"/>
  <c r="B191" i="28"/>
  <c r="A191" i="28"/>
  <c r="C190" i="28"/>
  <c r="B190" i="28"/>
  <c r="A190" i="28"/>
  <c r="C189" i="28"/>
  <c r="B189" i="28"/>
  <c r="A189" i="28"/>
  <c r="C188" i="28"/>
  <c r="B188" i="28"/>
  <c r="A188" i="28"/>
  <c r="C187" i="28"/>
  <c r="B187" i="28"/>
  <c r="A187" i="28"/>
  <c r="C186" i="28"/>
  <c r="B186" i="28"/>
  <c r="A186" i="28"/>
  <c r="C185" i="28"/>
  <c r="B185" i="28"/>
  <c r="A185" i="28"/>
  <c r="C184" i="28"/>
  <c r="B184" i="28"/>
  <c r="A184" i="28"/>
  <c r="C183" i="28"/>
  <c r="B183" i="28"/>
  <c r="A183" i="28"/>
  <c r="C182" i="28"/>
  <c r="B182" i="28"/>
  <c r="A182" i="28"/>
  <c r="C181" i="28"/>
  <c r="B181" i="28"/>
  <c r="A181" i="28"/>
  <c r="C180" i="28"/>
  <c r="B180" i="28"/>
  <c r="A180" i="28"/>
  <c r="C179" i="28"/>
  <c r="B179" i="28"/>
  <c r="A179" i="28"/>
  <c r="C178" i="28"/>
  <c r="B178" i="28"/>
  <c r="A178" i="28"/>
  <c r="C177" i="28"/>
  <c r="B177" i="28"/>
  <c r="A177" i="28"/>
  <c r="C176" i="28"/>
  <c r="B176" i="28"/>
  <c r="A176" i="28"/>
  <c r="C175" i="28"/>
  <c r="B175" i="28"/>
  <c r="A175" i="28"/>
  <c r="C174" i="28"/>
  <c r="B174" i="28"/>
  <c r="A174" i="28"/>
  <c r="C173" i="28"/>
  <c r="B173" i="28"/>
  <c r="A173" i="28"/>
  <c r="C172" i="28"/>
  <c r="B172" i="28"/>
  <c r="A172" i="28"/>
  <c r="C171" i="28"/>
  <c r="B171" i="28"/>
  <c r="A171" i="28"/>
  <c r="C170" i="28"/>
  <c r="B170" i="28"/>
  <c r="A170" i="28"/>
  <c r="C169" i="28"/>
  <c r="B169" i="28"/>
  <c r="A169" i="28"/>
  <c r="C168" i="28"/>
  <c r="B168" i="28"/>
  <c r="A168" i="28"/>
  <c r="C167" i="28"/>
  <c r="B167" i="28"/>
  <c r="A167" i="28"/>
  <c r="C166" i="28"/>
  <c r="B166" i="28"/>
  <c r="A166" i="28"/>
  <c r="C165" i="28"/>
  <c r="B165" i="28"/>
  <c r="A165" i="28"/>
  <c r="C164" i="28"/>
  <c r="B164" i="28"/>
  <c r="A164" i="28"/>
  <c r="C163" i="28"/>
  <c r="B163" i="28"/>
  <c r="A163" i="28"/>
  <c r="C162" i="28"/>
  <c r="B162" i="28"/>
  <c r="A162" i="28"/>
  <c r="C161" i="28"/>
  <c r="B161" i="28"/>
  <c r="A161" i="28"/>
  <c r="C160" i="28"/>
  <c r="B160" i="28"/>
  <c r="A160" i="28"/>
  <c r="C159" i="28"/>
  <c r="B159" i="28"/>
  <c r="A159" i="28"/>
  <c r="C158" i="28"/>
  <c r="B158" i="28"/>
  <c r="A158" i="28"/>
  <c r="C157" i="28"/>
  <c r="B157" i="28"/>
  <c r="A157" i="28"/>
  <c r="C156" i="28"/>
  <c r="B156" i="28"/>
  <c r="A156" i="28"/>
  <c r="C155" i="28"/>
  <c r="B155" i="28"/>
  <c r="A155" i="28"/>
  <c r="C154" i="28"/>
  <c r="B154" i="28"/>
  <c r="A154" i="28"/>
  <c r="C153" i="28"/>
  <c r="B153" i="28"/>
  <c r="A153" i="28"/>
  <c r="C152" i="28"/>
  <c r="B152" i="28"/>
  <c r="A152" i="28"/>
  <c r="C151" i="28"/>
  <c r="B151" i="28"/>
  <c r="A151" i="28"/>
  <c r="C150" i="28"/>
  <c r="B150" i="28"/>
  <c r="A150" i="28"/>
  <c r="C149" i="28"/>
  <c r="B149" i="28"/>
  <c r="A149" i="28"/>
  <c r="C148" i="28"/>
  <c r="B148" i="28"/>
  <c r="A148" i="28"/>
  <c r="C147" i="28"/>
  <c r="B147" i="28"/>
  <c r="A147" i="28"/>
  <c r="C146" i="28"/>
  <c r="B146" i="28"/>
  <c r="A146" i="28"/>
  <c r="C145" i="28"/>
  <c r="B145" i="28"/>
  <c r="A145" i="28"/>
  <c r="C144" i="28"/>
  <c r="B144" i="28"/>
  <c r="A144" i="28"/>
  <c r="C143" i="28"/>
  <c r="B143" i="28"/>
  <c r="A143" i="28"/>
  <c r="C142" i="28"/>
  <c r="B142" i="28"/>
  <c r="A142" i="28"/>
  <c r="C141" i="28"/>
  <c r="B141" i="28"/>
  <c r="A141" i="28"/>
  <c r="C140" i="28"/>
  <c r="B140" i="28"/>
  <c r="A140" i="28"/>
  <c r="C139" i="28"/>
  <c r="B139" i="28"/>
  <c r="A139" i="28"/>
  <c r="C138" i="28"/>
  <c r="B138" i="28"/>
  <c r="A138" i="28"/>
  <c r="C137" i="28"/>
  <c r="B137" i="28"/>
  <c r="A137" i="28"/>
  <c r="C136" i="28"/>
  <c r="B136" i="28"/>
  <c r="A136" i="28"/>
  <c r="C135" i="28"/>
  <c r="B135" i="28"/>
  <c r="A135" i="28"/>
  <c r="C134" i="28"/>
  <c r="B134" i="28"/>
  <c r="A134" i="28"/>
  <c r="C133" i="28"/>
  <c r="B133" i="28"/>
  <c r="A133" i="28"/>
  <c r="C132" i="28"/>
  <c r="B132" i="28"/>
  <c r="A132" i="28"/>
  <c r="C131" i="28"/>
  <c r="B131" i="28"/>
  <c r="A131" i="28"/>
  <c r="C130" i="28"/>
  <c r="B130" i="28"/>
  <c r="A130" i="28"/>
  <c r="C129" i="28"/>
  <c r="B129" i="28"/>
  <c r="A129" i="28"/>
  <c r="C128" i="28"/>
  <c r="B128" i="28"/>
  <c r="A128" i="28"/>
  <c r="C127" i="28"/>
  <c r="B127" i="28"/>
  <c r="A127" i="28"/>
  <c r="C126" i="28"/>
  <c r="B126" i="28"/>
  <c r="A126" i="28"/>
  <c r="C125" i="28"/>
  <c r="B125" i="28"/>
  <c r="A125" i="28"/>
  <c r="C124" i="28"/>
  <c r="B124" i="28"/>
  <c r="A124" i="28"/>
  <c r="C123" i="28"/>
  <c r="B123" i="28"/>
  <c r="A123" i="28"/>
  <c r="C122" i="28"/>
  <c r="B122" i="28"/>
  <c r="A122" i="28"/>
  <c r="C121" i="28"/>
  <c r="B121" i="28"/>
  <c r="A121" i="28"/>
  <c r="C120" i="28"/>
  <c r="B120" i="28"/>
  <c r="A120" i="28"/>
  <c r="C119" i="28"/>
  <c r="B119" i="28"/>
  <c r="A119" i="28"/>
  <c r="C118" i="28"/>
  <c r="B118" i="28"/>
  <c r="A118" i="28"/>
  <c r="C117" i="28"/>
  <c r="B117" i="28"/>
  <c r="A117" i="28"/>
  <c r="C116" i="28"/>
  <c r="B116" i="28"/>
  <c r="A116" i="28"/>
  <c r="C115" i="28"/>
  <c r="B115" i="28"/>
  <c r="A115" i="28"/>
  <c r="C114" i="28"/>
  <c r="B114" i="28"/>
  <c r="A114" i="28"/>
  <c r="C113" i="28"/>
  <c r="B113" i="28"/>
  <c r="A113" i="28"/>
  <c r="C112" i="28"/>
  <c r="B112" i="28"/>
  <c r="A112" i="28"/>
  <c r="C111" i="28"/>
  <c r="B111" i="28"/>
  <c r="A111" i="28"/>
  <c r="C110" i="28"/>
  <c r="B110" i="28"/>
  <c r="A110" i="28"/>
  <c r="C109" i="28"/>
  <c r="B109" i="28"/>
  <c r="A109" i="28"/>
  <c r="C108" i="28"/>
  <c r="B108" i="28"/>
  <c r="A108" i="28"/>
  <c r="C107" i="28"/>
  <c r="B107" i="28"/>
  <c r="A107" i="28"/>
  <c r="C106" i="28"/>
  <c r="B106" i="28"/>
  <c r="A106" i="28"/>
  <c r="C105" i="28"/>
  <c r="B105" i="28"/>
  <c r="A105" i="28"/>
  <c r="C104" i="28"/>
  <c r="B104" i="28"/>
  <c r="A104" i="28"/>
  <c r="C103" i="28"/>
  <c r="B103" i="28"/>
  <c r="A103" i="28"/>
  <c r="C102" i="28"/>
  <c r="B102" i="28"/>
  <c r="A102" i="28"/>
  <c r="C101" i="28"/>
  <c r="B101" i="28"/>
  <c r="A101" i="28"/>
  <c r="C100" i="28"/>
  <c r="B100" i="28"/>
  <c r="A100" i="28"/>
  <c r="C99" i="28"/>
  <c r="B99" i="28"/>
  <c r="A99" i="28"/>
  <c r="C98" i="28"/>
  <c r="B98" i="28"/>
  <c r="A98" i="28"/>
  <c r="C97" i="28"/>
  <c r="B97" i="28"/>
  <c r="A97" i="28"/>
  <c r="C96" i="28"/>
  <c r="B96" i="28"/>
  <c r="A96" i="28"/>
  <c r="C95" i="28"/>
  <c r="B95" i="28"/>
  <c r="A95" i="28"/>
  <c r="C94" i="28"/>
  <c r="B94" i="28"/>
  <c r="A94" i="28"/>
  <c r="C93" i="28"/>
  <c r="B93" i="28"/>
  <c r="A93" i="28"/>
  <c r="C92" i="28"/>
  <c r="B92" i="28"/>
  <c r="A92" i="28"/>
  <c r="C91" i="28"/>
  <c r="B91" i="28"/>
  <c r="A91" i="28"/>
  <c r="C90" i="28"/>
  <c r="B90" i="28"/>
  <c r="A90" i="28"/>
  <c r="C89" i="28"/>
  <c r="B89" i="28"/>
  <c r="A89" i="28"/>
  <c r="C88" i="28"/>
  <c r="B88" i="28"/>
  <c r="A88" i="28"/>
  <c r="C87" i="28"/>
  <c r="B87" i="28"/>
  <c r="A87" i="28"/>
  <c r="C86" i="28"/>
  <c r="B86" i="28"/>
  <c r="A86" i="28"/>
  <c r="C85" i="28"/>
  <c r="B85" i="28"/>
  <c r="A85" i="28"/>
  <c r="C84" i="28"/>
  <c r="B84" i="28"/>
  <c r="A84" i="28"/>
  <c r="C83" i="28"/>
  <c r="B83" i="28"/>
  <c r="A83" i="28"/>
  <c r="C82" i="28"/>
  <c r="B82" i="28"/>
  <c r="A82" i="28"/>
  <c r="C81" i="28"/>
  <c r="B81" i="28"/>
  <c r="A81" i="28"/>
  <c r="C80" i="28"/>
  <c r="B80" i="28"/>
  <c r="A80" i="28"/>
  <c r="C79" i="28"/>
  <c r="B79" i="28"/>
  <c r="A79" i="28"/>
  <c r="C78" i="28"/>
  <c r="B78" i="28"/>
  <c r="A78" i="28"/>
  <c r="C77" i="28"/>
  <c r="B77" i="28"/>
  <c r="A77" i="28"/>
  <c r="C76" i="28"/>
  <c r="B76" i="28"/>
  <c r="A76" i="28"/>
  <c r="C75" i="28"/>
  <c r="B75" i="28"/>
  <c r="A75" i="28"/>
  <c r="C74" i="28"/>
  <c r="B74" i="28"/>
  <c r="A74" i="28"/>
  <c r="C73" i="28"/>
  <c r="B73" i="28"/>
  <c r="A73" i="28"/>
  <c r="C72" i="28"/>
  <c r="B72" i="28"/>
  <c r="A72" i="28"/>
  <c r="C71" i="28"/>
  <c r="B71" i="28"/>
  <c r="A71" i="28"/>
  <c r="C70" i="28"/>
  <c r="B70" i="28"/>
  <c r="A70" i="28"/>
  <c r="C69" i="28"/>
  <c r="B69" i="28"/>
  <c r="A69" i="28"/>
  <c r="C68" i="28"/>
  <c r="B68" i="28"/>
  <c r="A68" i="28"/>
  <c r="C67" i="28"/>
  <c r="B67" i="28"/>
  <c r="A67" i="28"/>
  <c r="C66" i="28"/>
  <c r="B66" i="28"/>
  <c r="A66" i="28"/>
  <c r="C65" i="28"/>
  <c r="B65" i="28"/>
  <c r="A65" i="28"/>
  <c r="C64" i="28"/>
  <c r="B64" i="28"/>
  <c r="A64" i="28"/>
  <c r="C63" i="28"/>
  <c r="B63" i="28"/>
  <c r="A63" i="28"/>
  <c r="C62" i="28"/>
  <c r="B62" i="28"/>
  <c r="A62" i="28"/>
  <c r="C61" i="28"/>
  <c r="B61" i="28"/>
  <c r="A61" i="28"/>
  <c r="C60" i="28"/>
  <c r="B60" i="28"/>
  <c r="A60" i="28"/>
  <c r="C59" i="28"/>
  <c r="B59" i="28"/>
  <c r="A59" i="28"/>
  <c r="C58" i="28"/>
  <c r="B58" i="28"/>
  <c r="A58" i="28"/>
  <c r="C57" i="28"/>
  <c r="B57" i="28"/>
  <c r="A57" i="28"/>
  <c r="C56" i="28"/>
  <c r="B56" i="28"/>
  <c r="A56" i="28"/>
  <c r="C55" i="28"/>
  <c r="B55" i="28"/>
  <c r="A55" i="28"/>
  <c r="C54" i="28"/>
  <c r="B54" i="28"/>
  <c r="A54" i="28"/>
  <c r="C53" i="28"/>
  <c r="B53" i="28"/>
  <c r="A53" i="28"/>
  <c r="C52" i="28"/>
  <c r="B52" i="28"/>
  <c r="A52" i="28"/>
  <c r="C51" i="28"/>
  <c r="B51" i="28"/>
  <c r="A51" i="28"/>
  <c r="C50" i="28"/>
  <c r="B50" i="28"/>
  <c r="A50" i="28"/>
  <c r="C49" i="28"/>
  <c r="B49" i="28"/>
  <c r="A49" i="28"/>
  <c r="C48" i="28"/>
  <c r="B48" i="28"/>
  <c r="A48" i="28"/>
  <c r="C47" i="28"/>
  <c r="B47" i="28"/>
  <c r="A47" i="28"/>
  <c r="C46" i="28"/>
  <c r="B46" i="28"/>
  <c r="A46" i="28"/>
  <c r="C45" i="28"/>
  <c r="B45" i="28"/>
  <c r="A45" i="28"/>
  <c r="C44" i="28"/>
  <c r="B44" i="28"/>
  <c r="A44" i="28"/>
  <c r="C43" i="28"/>
  <c r="B43" i="28"/>
  <c r="A43" i="28"/>
  <c r="C42" i="28"/>
  <c r="B42" i="28"/>
  <c r="A42" i="28"/>
  <c r="C41" i="28"/>
  <c r="B41" i="28"/>
  <c r="A41" i="28"/>
  <c r="C40" i="28"/>
  <c r="B40" i="28"/>
  <c r="A40" i="28"/>
  <c r="C39" i="28"/>
  <c r="B39" i="28"/>
  <c r="A39" i="28"/>
  <c r="C38" i="28"/>
  <c r="B38" i="28"/>
  <c r="A38" i="28"/>
  <c r="C37" i="28"/>
  <c r="B37" i="28"/>
  <c r="A37" i="28"/>
  <c r="C36" i="28"/>
  <c r="B36" i="28"/>
  <c r="A36" i="28"/>
  <c r="C35" i="28"/>
  <c r="B35" i="28"/>
  <c r="A35" i="28"/>
  <c r="C34" i="28"/>
  <c r="B34" i="28"/>
  <c r="A34" i="28"/>
  <c r="C33" i="28"/>
  <c r="B33" i="28"/>
  <c r="A33" i="28"/>
  <c r="C32" i="28"/>
  <c r="B32" i="28"/>
  <c r="A32" i="28"/>
  <c r="C31" i="28"/>
  <c r="B31" i="28"/>
  <c r="A31" i="28"/>
  <c r="C30" i="28"/>
  <c r="B30" i="28"/>
  <c r="A30" i="28"/>
  <c r="C29" i="28"/>
  <c r="B29" i="28"/>
  <c r="A29" i="28"/>
  <c r="C28" i="28"/>
  <c r="B28" i="28"/>
  <c r="A28" i="28"/>
  <c r="C27" i="28"/>
  <c r="B27" i="28"/>
  <c r="A27" i="28"/>
  <c r="C26" i="28"/>
  <c r="B26" i="28"/>
  <c r="A26" i="28"/>
  <c r="C25" i="28"/>
  <c r="B25" i="28"/>
  <c r="A25" i="28"/>
  <c r="C24" i="28"/>
  <c r="B24" i="28"/>
  <c r="A24" i="28"/>
  <c r="C23" i="28"/>
  <c r="B23" i="28"/>
  <c r="A23" i="28"/>
  <c r="C22" i="28"/>
  <c r="B22" i="28"/>
  <c r="A22" i="28"/>
  <c r="C21" i="28"/>
  <c r="B21" i="28"/>
  <c r="A21" i="28"/>
  <c r="C20" i="28"/>
  <c r="B20" i="28"/>
  <c r="A20" i="28"/>
  <c r="C19" i="28"/>
  <c r="B19" i="28"/>
  <c r="A19" i="28"/>
  <c r="E15" i="28"/>
  <c r="B15" i="28"/>
  <c r="E13" i="28"/>
  <c r="B13" i="28"/>
  <c r="E10" i="28"/>
  <c r="H7" i="28"/>
  <c r="E7" i="28"/>
  <c r="B7" i="28"/>
  <c r="C300" i="27"/>
  <c r="B300" i="27"/>
  <c r="A300" i="27"/>
  <c r="C299" i="27"/>
  <c r="B299" i="27"/>
  <c r="A299" i="27"/>
  <c r="C298" i="27"/>
  <c r="B298" i="27"/>
  <c r="A298" i="27"/>
  <c r="C297" i="27"/>
  <c r="B297" i="27"/>
  <c r="A297" i="27"/>
  <c r="C296" i="27"/>
  <c r="B296" i="27"/>
  <c r="A296" i="27"/>
  <c r="C295" i="27"/>
  <c r="B295" i="27"/>
  <c r="A295" i="27"/>
  <c r="C294" i="27"/>
  <c r="B294" i="27"/>
  <c r="A294" i="27"/>
  <c r="C293" i="27"/>
  <c r="B293" i="27"/>
  <c r="A293" i="27"/>
  <c r="C292" i="27"/>
  <c r="B292" i="27"/>
  <c r="A292" i="27"/>
  <c r="C291" i="27"/>
  <c r="B291" i="27"/>
  <c r="A291" i="27"/>
  <c r="C290" i="27"/>
  <c r="B290" i="27"/>
  <c r="A290" i="27"/>
  <c r="C289" i="27"/>
  <c r="B289" i="27"/>
  <c r="A289" i="27"/>
  <c r="C288" i="27"/>
  <c r="B288" i="27"/>
  <c r="A288" i="27"/>
  <c r="C287" i="27"/>
  <c r="B287" i="27"/>
  <c r="A287" i="27"/>
  <c r="C286" i="27"/>
  <c r="B286" i="27"/>
  <c r="A286" i="27"/>
  <c r="C285" i="27"/>
  <c r="B285" i="27"/>
  <c r="A285" i="27"/>
  <c r="C284" i="27"/>
  <c r="B284" i="27"/>
  <c r="A284" i="27"/>
  <c r="C283" i="27"/>
  <c r="B283" i="27"/>
  <c r="A283" i="27"/>
  <c r="C282" i="27"/>
  <c r="B282" i="27"/>
  <c r="A282" i="27"/>
  <c r="C281" i="27"/>
  <c r="B281" i="27"/>
  <c r="A281" i="27"/>
  <c r="C280" i="27"/>
  <c r="B280" i="27"/>
  <c r="A280" i="27"/>
  <c r="C279" i="27"/>
  <c r="B279" i="27"/>
  <c r="A279" i="27"/>
  <c r="C278" i="27"/>
  <c r="B278" i="27"/>
  <c r="A278" i="27"/>
  <c r="C277" i="27"/>
  <c r="B277" i="27"/>
  <c r="A277" i="27"/>
  <c r="C276" i="27"/>
  <c r="B276" i="27"/>
  <c r="A276" i="27"/>
  <c r="C275" i="27"/>
  <c r="B275" i="27"/>
  <c r="A275" i="27"/>
  <c r="C274" i="27"/>
  <c r="B274" i="27"/>
  <c r="A274" i="27"/>
  <c r="C273" i="27"/>
  <c r="B273" i="27"/>
  <c r="A273" i="27"/>
  <c r="C272" i="27"/>
  <c r="B272" i="27"/>
  <c r="A272" i="27"/>
  <c r="C271" i="27"/>
  <c r="B271" i="27"/>
  <c r="A271" i="27"/>
  <c r="C270" i="27"/>
  <c r="B270" i="27"/>
  <c r="A270" i="27"/>
  <c r="C269" i="27"/>
  <c r="B269" i="27"/>
  <c r="A269" i="27"/>
  <c r="C268" i="27"/>
  <c r="B268" i="27"/>
  <c r="A268" i="27"/>
  <c r="C267" i="27"/>
  <c r="B267" i="27"/>
  <c r="A267" i="27"/>
  <c r="C266" i="27"/>
  <c r="B266" i="27"/>
  <c r="A266" i="27"/>
  <c r="C265" i="27"/>
  <c r="B265" i="27"/>
  <c r="A265" i="27"/>
  <c r="C264" i="27"/>
  <c r="B264" i="27"/>
  <c r="A264" i="27"/>
  <c r="C263" i="27"/>
  <c r="B263" i="27"/>
  <c r="A263" i="27"/>
  <c r="C262" i="27"/>
  <c r="B262" i="27"/>
  <c r="A262" i="27"/>
  <c r="C261" i="27"/>
  <c r="B261" i="27"/>
  <c r="A261" i="27"/>
  <c r="C260" i="27"/>
  <c r="B260" i="27"/>
  <c r="A260" i="27"/>
  <c r="C259" i="27"/>
  <c r="B259" i="27"/>
  <c r="A259" i="27"/>
  <c r="C258" i="27"/>
  <c r="B258" i="27"/>
  <c r="A258" i="27"/>
  <c r="C257" i="27"/>
  <c r="B257" i="27"/>
  <c r="A257" i="27"/>
  <c r="C256" i="27"/>
  <c r="B256" i="27"/>
  <c r="A256" i="27"/>
  <c r="C255" i="27"/>
  <c r="B255" i="27"/>
  <c r="A255" i="27"/>
  <c r="C254" i="27"/>
  <c r="B254" i="27"/>
  <c r="A254" i="27"/>
  <c r="C253" i="27"/>
  <c r="B253" i="27"/>
  <c r="A253" i="27"/>
  <c r="C252" i="27"/>
  <c r="B252" i="27"/>
  <c r="A252" i="27"/>
  <c r="C251" i="27"/>
  <c r="B251" i="27"/>
  <c r="A251" i="27"/>
  <c r="C250" i="27"/>
  <c r="B250" i="27"/>
  <c r="A250" i="27"/>
  <c r="C249" i="27"/>
  <c r="B249" i="27"/>
  <c r="A249" i="27"/>
  <c r="C248" i="27"/>
  <c r="B248" i="27"/>
  <c r="A248" i="27"/>
  <c r="C247" i="27"/>
  <c r="B247" i="27"/>
  <c r="A247" i="27"/>
  <c r="C246" i="27"/>
  <c r="B246" i="27"/>
  <c r="A246" i="27"/>
  <c r="C245" i="27"/>
  <c r="B245" i="27"/>
  <c r="A245" i="27"/>
  <c r="C244" i="27"/>
  <c r="B244" i="27"/>
  <c r="A244" i="27"/>
  <c r="C243" i="27"/>
  <c r="B243" i="27"/>
  <c r="A243" i="27"/>
  <c r="C242" i="27"/>
  <c r="B242" i="27"/>
  <c r="A242" i="27"/>
  <c r="C241" i="27"/>
  <c r="B241" i="27"/>
  <c r="A241" i="27"/>
  <c r="C240" i="27"/>
  <c r="B240" i="27"/>
  <c r="A240" i="27"/>
  <c r="C239" i="27"/>
  <c r="B239" i="27"/>
  <c r="A239" i="27"/>
  <c r="C238" i="27"/>
  <c r="B238" i="27"/>
  <c r="A238" i="27"/>
  <c r="C237" i="27"/>
  <c r="B237" i="27"/>
  <c r="A237" i="27"/>
  <c r="C236" i="27"/>
  <c r="B236" i="27"/>
  <c r="A236" i="27"/>
  <c r="C235" i="27"/>
  <c r="B235" i="27"/>
  <c r="A235" i="27"/>
  <c r="C234" i="27"/>
  <c r="B234" i="27"/>
  <c r="A234" i="27"/>
  <c r="C233" i="27"/>
  <c r="B233" i="27"/>
  <c r="A233" i="27"/>
  <c r="C232" i="27"/>
  <c r="B232" i="27"/>
  <c r="A232" i="27"/>
  <c r="C231" i="27"/>
  <c r="B231" i="27"/>
  <c r="A231" i="27"/>
  <c r="C230" i="27"/>
  <c r="B230" i="27"/>
  <c r="A230" i="27"/>
  <c r="C229" i="27"/>
  <c r="B229" i="27"/>
  <c r="A229" i="27"/>
  <c r="C228" i="27"/>
  <c r="B228" i="27"/>
  <c r="A228" i="27"/>
  <c r="C227" i="27"/>
  <c r="B227" i="27"/>
  <c r="A227" i="27"/>
  <c r="C226" i="27"/>
  <c r="B226" i="27"/>
  <c r="A226" i="27"/>
  <c r="C225" i="27"/>
  <c r="B225" i="27"/>
  <c r="A225" i="27"/>
  <c r="C224" i="27"/>
  <c r="B224" i="27"/>
  <c r="A224" i="27"/>
  <c r="C223" i="27"/>
  <c r="B223" i="27"/>
  <c r="A223" i="27"/>
  <c r="C222" i="27"/>
  <c r="B222" i="27"/>
  <c r="A222" i="27"/>
  <c r="C221" i="27"/>
  <c r="B221" i="27"/>
  <c r="A221" i="27"/>
  <c r="C220" i="27"/>
  <c r="B220" i="27"/>
  <c r="A220" i="27"/>
  <c r="C219" i="27"/>
  <c r="B219" i="27"/>
  <c r="A219" i="27"/>
  <c r="C218" i="27"/>
  <c r="B218" i="27"/>
  <c r="A218" i="27"/>
  <c r="C217" i="27"/>
  <c r="B217" i="27"/>
  <c r="A217" i="27"/>
  <c r="C216" i="27"/>
  <c r="B216" i="27"/>
  <c r="A216" i="27"/>
  <c r="C215" i="27"/>
  <c r="B215" i="27"/>
  <c r="A215" i="27"/>
  <c r="C214" i="27"/>
  <c r="B214" i="27"/>
  <c r="A214" i="27"/>
  <c r="C213" i="27"/>
  <c r="B213" i="27"/>
  <c r="A213" i="27"/>
  <c r="C212" i="27"/>
  <c r="B212" i="27"/>
  <c r="A212" i="27"/>
  <c r="C211" i="27"/>
  <c r="B211" i="27"/>
  <c r="A211" i="27"/>
  <c r="C210" i="27"/>
  <c r="B210" i="27"/>
  <c r="A210" i="27"/>
  <c r="C209" i="27"/>
  <c r="B209" i="27"/>
  <c r="A209" i="27"/>
  <c r="C208" i="27"/>
  <c r="B208" i="27"/>
  <c r="A208" i="27"/>
  <c r="C207" i="27"/>
  <c r="B207" i="27"/>
  <c r="A207" i="27"/>
  <c r="C206" i="27"/>
  <c r="B206" i="27"/>
  <c r="A206" i="27"/>
  <c r="C205" i="27"/>
  <c r="B205" i="27"/>
  <c r="A205" i="27"/>
  <c r="C204" i="27"/>
  <c r="B204" i="27"/>
  <c r="A204" i="27"/>
  <c r="C203" i="27"/>
  <c r="B203" i="27"/>
  <c r="A203" i="27"/>
  <c r="C202" i="27"/>
  <c r="B202" i="27"/>
  <c r="A202" i="27"/>
  <c r="C201" i="27"/>
  <c r="B201" i="27"/>
  <c r="A201" i="27"/>
  <c r="C200" i="27"/>
  <c r="B200" i="27"/>
  <c r="A200" i="27"/>
  <c r="C199" i="27"/>
  <c r="B199" i="27"/>
  <c r="A199" i="27"/>
  <c r="C198" i="27"/>
  <c r="B198" i="27"/>
  <c r="A198" i="27"/>
  <c r="C197" i="27"/>
  <c r="B197" i="27"/>
  <c r="A197" i="27"/>
  <c r="C196" i="27"/>
  <c r="B196" i="27"/>
  <c r="A196" i="27"/>
  <c r="C195" i="27"/>
  <c r="B195" i="27"/>
  <c r="A195" i="27"/>
  <c r="C194" i="27"/>
  <c r="B194" i="27"/>
  <c r="A194" i="27"/>
  <c r="C193" i="27"/>
  <c r="B193" i="27"/>
  <c r="A193" i="27"/>
  <c r="C192" i="27"/>
  <c r="B192" i="27"/>
  <c r="A192" i="27"/>
  <c r="C191" i="27"/>
  <c r="B191" i="27"/>
  <c r="A191" i="27"/>
  <c r="C190" i="27"/>
  <c r="B190" i="27"/>
  <c r="A190" i="27"/>
  <c r="C189" i="27"/>
  <c r="B189" i="27"/>
  <c r="A189" i="27"/>
  <c r="C188" i="27"/>
  <c r="B188" i="27"/>
  <c r="A188" i="27"/>
  <c r="C187" i="27"/>
  <c r="B187" i="27"/>
  <c r="A187" i="27"/>
  <c r="C186" i="27"/>
  <c r="B186" i="27"/>
  <c r="A186" i="27"/>
  <c r="C185" i="27"/>
  <c r="B185" i="27"/>
  <c r="A185" i="27"/>
  <c r="C184" i="27"/>
  <c r="B184" i="27"/>
  <c r="A184" i="27"/>
  <c r="C183" i="27"/>
  <c r="B183" i="27"/>
  <c r="A183" i="27"/>
  <c r="C182" i="27"/>
  <c r="B182" i="27"/>
  <c r="A182" i="27"/>
  <c r="C181" i="27"/>
  <c r="B181" i="27"/>
  <c r="A181" i="27"/>
  <c r="C180" i="27"/>
  <c r="B180" i="27"/>
  <c r="A180" i="27"/>
  <c r="C179" i="27"/>
  <c r="B179" i="27"/>
  <c r="A179" i="27"/>
  <c r="C178" i="27"/>
  <c r="B178" i="27"/>
  <c r="A178" i="27"/>
  <c r="C177" i="27"/>
  <c r="B177" i="27"/>
  <c r="A177" i="27"/>
  <c r="C176" i="27"/>
  <c r="B176" i="27"/>
  <c r="A176" i="27"/>
  <c r="C175" i="27"/>
  <c r="B175" i="27"/>
  <c r="A175" i="27"/>
  <c r="C174" i="27"/>
  <c r="B174" i="27"/>
  <c r="A174" i="27"/>
  <c r="C173" i="27"/>
  <c r="B173" i="27"/>
  <c r="A173" i="27"/>
  <c r="C172" i="27"/>
  <c r="B172" i="27"/>
  <c r="A172" i="27"/>
  <c r="C171" i="27"/>
  <c r="B171" i="27"/>
  <c r="A171" i="27"/>
  <c r="C170" i="27"/>
  <c r="B170" i="27"/>
  <c r="A170" i="27"/>
  <c r="C169" i="27"/>
  <c r="B169" i="27"/>
  <c r="A169" i="27"/>
  <c r="C168" i="27"/>
  <c r="B168" i="27"/>
  <c r="A168" i="27"/>
  <c r="C167" i="27"/>
  <c r="B167" i="27"/>
  <c r="A167" i="27"/>
  <c r="C166" i="27"/>
  <c r="B166" i="27"/>
  <c r="A166" i="27"/>
  <c r="C165" i="27"/>
  <c r="B165" i="27"/>
  <c r="A165" i="27"/>
  <c r="C164" i="27"/>
  <c r="B164" i="27"/>
  <c r="A164" i="27"/>
  <c r="C163" i="27"/>
  <c r="B163" i="27"/>
  <c r="A163" i="27"/>
  <c r="C162" i="27"/>
  <c r="B162" i="27"/>
  <c r="A162" i="27"/>
  <c r="C161" i="27"/>
  <c r="B161" i="27"/>
  <c r="A161" i="27"/>
  <c r="C160" i="27"/>
  <c r="B160" i="27"/>
  <c r="A160" i="27"/>
  <c r="C159" i="27"/>
  <c r="B159" i="27"/>
  <c r="A159" i="27"/>
  <c r="C158" i="27"/>
  <c r="B158" i="27"/>
  <c r="A158" i="27"/>
  <c r="C157" i="27"/>
  <c r="B157" i="27"/>
  <c r="A157" i="27"/>
  <c r="C156" i="27"/>
  <c r="B156" i="27"/>
  <c r="A156" i="27"/>
  <c r="C155" i="27"/>
  <c r="B155" i="27"/>
  <c r="A155" i="27"/>
  <c r="C154" i="27"/>
  <c r="B154" i="27"/>
  <c r="A154" i="27"/>
  <c r="C153" i="27"/>
  <c r="B153" i="27"/>
  <c r="A153" i="27"/>
  <c r="C152" i="27"/>
  <c r="B152" i="27"/>
  <c r="A152" i="27"/>
  <c r="C151" i="27"/>
  <c r="B151" i="27"/>
  <c r="A151" i="27"/>
  <c r="C150" i="27"/>
  <c r="B150" i="27"/>
  <c r="A150" i="27"/>
  <c r="C149" i="27"/>
  <c r="B149" i="27"/>
  <c r="A149" i="27"/>
  <c r="C148" i="27"/>
  <c r="B148" i="27"/>
  <c r="A148" i="27"/>
  <c r="C147" i="27"/>
  <c r="B147" i="27"/>
  <c r="A147" i="27"/>
  <c r="C146" i="27"/>
  <c r="B146" i="27"/>
  <c r="A146" i="27"/>
  <c r="C145" i="27"/>
  <c r="B145" i="27"/>
  <c r="A145" i="27"/>
  <c r="C144" i="27"/>
  <c r="B144" i="27"/>
  <c r="A144" i="27"/>
  <c r="C143" i="27"/>
  <c r="B143" i="27"/>
  <c r="A143" i="27"/>
  <c r="C142" i="27"/>
  <c r="B142" i="27"/>
  <c r="A142" i="27"/>
  <c r="C141" i="27"/>
  <c r="B141" i="27"/>
  <c r="A141" i="27"/>
  <c r="C140" i="27"/>
  <c r="B140" i="27"/>
  <c r="A140" i="27"/>
  <c r="C139" i="27"/>
  <c r="B139" i="27"/>
  <c r="A139" i="27"/>
  <c r="C138" i="27"/>
  <c r="B138" i="27"/>
  <c r="A138" i="27"/>
  <c r="C137" i="27"/>
  <c r="B137" i="27"/>
  <c r="A137" i="27"/>
  <c r="C136" i="27"/>
  <c r="B136" i="27"/>
  <c r="A136" i="27"/>
  <c r="C135" i="27"/>
  <c r="B135" i="27"/>
  <c r="A135" i="27"/>
  <c r="C134" i="27"/>
  <c r="B134" i="27"/>
  <c r="A134" i="27"/>
  <c r="C133" i="27"/>
  <c r="B133" i="27"/>
  <c r="A133" i="27"/>
  <c r="C132" i="27"/>
  <c r="B132" i="27"/>
  <c r="A132" i="27"/>
  <c r="C131" i="27"/>
  <c r="B131" i="27"/>
  <c r="A131" i="27"/>
  <c r="C130" i="27"/>
  <c r="B130" i="27"/>
  <c r="A130" i="27"/>
  <c r="C129" i="27"/>
  <c r="B129" i="27"/>
  <c r="A129" i="27"/>
  <c r="C128" i="27"/>
  <c r="B128" i="27"/>
  <c r="A128" i="27"/>
  <c r="C127" i="27"/>
  <c r="B127" i="27"/>
  <c r="A127" i="27"/>
  <c r="C126" i="27"/>
  <c r="B126" i="27"/>
  <c r="A126" i="27"/>
  <c r="C125" i="27"/>
  <c r="B125" i="27"/>
  <c r="A125" i="27"/>
  <c r="C124" i="27"/>
  <c r="B124" i="27"/>
  <c r="A124" i="27"/>
  <c r="C123" i="27"/>
  <c r="B123" i="27"/>
  <c r="A123" i="27"/>
  <c r="C122" i="27"/>
  <c r="B122" i="27"/>
  <c r="A122" i="27"/>
  <c r="C121" i="27"/>
  <c r="B121" i="27"/>
  <c r="A121" i="27"/>
  <c r="C120" i="27"/>
  <c r="B120" i="27"/>
  <c r="A120" i="27"/>
  <c r="C119" i="27"/>
  <c r="B119" i="27"/>
  <c r="A119" i="27"/>
  <c r="C118" i="27"/>
  <c r="B118" i="27"/>
  <c r="A118" i="27"/>
  <c r="C117" i="27"/>
  <c r="B117" i="27"/>
  <c r="A117" i="27"/>
  <c r="C116" i="27"/>
  <c r="B116" i="27"/>
  <c r="A116" i="27"/>
  <c r="C115" i="27"/>
  <c r="B115" i="27"/>
  <c r="A115" i="27"/>
  <c r="C114" i="27"/>
  <c r="B114" i="27"/>
  <c r="A114" i="27"/>
  <c r="C113" i="27"/>
  <c r="B113" i="27"/>
  <c r="A113" i="27"/>
  <c r="C112" i="27"/>
  <c r="B112" i="27"/>
  <c r="A112" i="27"/>
  <c r="C111" i="27"/>
  <c r="B111" i="27"/>
  <c r="A111" i="27"/>
  <c r="C110" i="27"/>
  <c r="B110" i="27"/>
  <c r="A110" i="27"/>
  <c r="C109" i="27"/>
  <c r="B109" i="27"/>
  <c r="A109" i="27"/>
  <c r="C108" i="27"/>
  <c r="B108" i="27"/>
  <c r="A108" i="27"/>
  <c r="C107" i="27"/>
  <c r="B107" i="27"/>
  <c r="A107" i="27"/>
  <c r="C106" i="27"/>
  <c r="B106" i="27"/>
  <c r="A106" i="27"/>
  <c r="C105" i="27"/>
  <c r="B105" i="27"/>
  <c r="A105" i="27"/>
  <c r="C104" i="27"/>
  <c r="B104" i="27"/>
  <c r="A104" i="27"/>
  <c r="C103" i="27"/>
  <c r="B103" i="27"/>
  <c r="A103" i="27"/>
  <c r="C102" i="27"/>
  <c r="B102" i="27"/>
  <c r="A102" i="27"/>
  <c r="C101" i="27"/>
  <c r="B101" i="27"/>
  <c r="A101" i="27"/>
  <c r="C100" i="27"/>
  <c r="B100" i="27"/>
  <c r="A100" i="27"/>
  <c r="C99" i="27"/>
  <c r="B99" i="27"/>
  <c r="A99" i="27"/>
  <c r="C98" i="27"/>
  <c r="B98" i="27"/>
  <c r="A98" i="27"/>
  <c r="C97" i="27"/>
  <c r="B97" i="27"/>
  <c r="A97" i="27"/>
  <c r="C96" i="27"/>
  <c r="B96" i="27"/>
  <c r="A96" i="27"/>
  <c r="C95" i="27"/>
  <c r="B95" i="27"/>
  <c r="A95" i="27"/>
  <c r="C94" i="27"/>
  <c r="B94" i="27"/>
  <c r="A94" i="27"/>
  <c r="C93" i="27"/>
  <c r="B93" i="27"/>
  <c r="A93" i="27"/>
  <c r="C92" i="27"/>
  <c r="B92" i="27"/>
  <c r="A92" i="27"/>
  <c r="C91" i="27"/>
  <c r="B91" i="27"/>
  <c r="A91" i="27"/>
  <c r="C90" i="27"/>
  <c r="B90" i="27"/>
  <c r="A90" i="27"/>
  <c r="C89" i="27"/>
  <c r="B89" i="27"/>
  <c r="A89" i="27"/>
  <c r="C88" i="27"/>
  <c r="B88" i="27"/>
  <c r="A88" i="27"/>
  <c r="C87" i="27"/>
  <c r="B87" i="27"/>
  <c r="A87" i="27"/>
  <c r="C86" i="27"/>
  <c r="B86" i="27"/>
  <c r="A86" i="27"/>
  <c r="C85" i="27"/>
  <c r="B85" i="27"/>
  <c r="A85" i="27"/>
  <c r="C84" i="27"/>
  <c r="B84" i="27"/>
  <c r="A84" i="27"/>
  <c r="C83" i="27"/>
  <c r="B83" i="27"/>
  <c r="A83" i="27"/>
  <c r="C82" i="27"/>
  <c r="B82" i="27"/>
  <c r="A82" i="27"/>
  <c r="C81" i="27"/>
  <c r="B81" i="27"/>
  <c r="A81" i="27"/>
  <c r="C80" i="27"/>
  <c r="B80" i="27"/>
  <c r="A80" i="27"/>
  <c r="C79" i="27"/>
  <c r="B79" i="27"/>
  <c r="A79" i="27"/>
  <c r="C78" i="27"/>
  <c r="B78" i="27"/>
  <c r="A78" i="27"/>
  <c r="C77" i="27"/>
  <c r="B77" i="27"/>
  <c r="A77" i="27"/>
  <c r="C76" i="27"/>
  <c r="B76" i="27"/>
  <c r="A76" i="27"/>
  <c r="C75" i="27"/>
  <c r="B75" i="27"/>
  <c r="A75" i="27"/>
  <c r="C74" i="27"/>
  <c r="B74" i="27"/>
  <c r="A74" i="27"/>
  <c r="C73" i="27"/>
  <c r="B73" i="27"/>
  <c r="A73" i="27"/>
  <c r="C72" i="27"/>
  <c r="B72" i="27"/>
  <c r="A72" i="27"/>
  <c r="C71" i="27"/>
  <c r="B71" i="27"/>
  <c r="A71" i="27"/>
  <c r="C70" i="27"/>
  <c r="B70" i="27"/>
  <c r="A70" i="27"/>
  <c r="C69" i="27"/>
  <c r="B69" i="27"/>
  <c r="A69" i="27"/>
  <c r="C68" i="27"/>
  <c r="B68" i="27"/>
  <c r="A68" i="27"/>
  <c r="C67" i="27"/>
  <c r="B67" i="27"/>
  <c r="A67" i="27"/>
  <c r="C66" i="27"/>
  <c r="B66" i="27"/>
  <c r="A66" i="27"/>
  <c r="C65" i="27"/>
  <c r="B65" i="27"/>
  <c r="A65" i="27"/>
  <c r="C64" i="27"/>
  <c r="B64" i="27"/>
  <c r="A64" i="27"/>
  <c r="C63" i="27"/>
  <c r="B63" i="27"/>
  <c r="A63" i="27"/>
  <c r="C62" i="27"/>
  <c r="B62" i="27"/>
  <c r="A62" i="27"/>
  <c r="C61" i="27"/>
  <c r="B61" i="27"/>
  <c r="A61" i="27"/>
  <c r="C60" i="27"/>
  <c r="B60" i="27"/>
  <c r="A60" i="27"/>
  <c r="C59" i="27"/>
  <c r="B59" i="27"/>
  <c r="A59" i="27"/>
  <c r="C58" i="27"/>
  <c r="B58" i="27"/>
  <c r="A58" i="27"/>
  <c r="C57" i="27"/>
  <c r="B57" i="27"/>
  <c r="A57" i="27"/>
  <c r="C56" i="27"/>
  <c r="B56" i="27"/>
  <c r="A56" i="27"/>
  <c r="C55" i="27"/>
  <c r="B55" i="27"/>
  <c r="A55" i="27"/>
  <c r="C54" i="27"/>
  <c r="B54" i="27"/>
  <c r="A54" i="27"/>
  <c r="C53" i="27"/>
  <c r="B53" i="27"/>
  <c r="A53" i="27"/>
  <c r="C52" i="27"/>
  <c r="B52" i="27"/>
  <c r="A52" i="27"/>
  <c r="C51" i="27"/>
  <c r="B51" i="27"/>
  <c r="A51" i="27"/>
  <c r="C50" i="27"/>
  <c r="B50" i="27"/>
  <c r="A50" i="27"/>
  <c r="C49" i="27"/>
  <c r="B49" i="27"/>
  <c r="A49" i="27"/>
  <c r="C48" i="27"/>
  <c r="B48" i="27"/>
  <c r="A48" i="27"/>
  <c r="C47" i="27"/>
  <c r="B47" i="27"/>
  <c r="A47" i="27"/>
  <c r="C46" i="27"/>
  <c r="B46" i="27"/>
  <c r="A46" i="27"/>
  <c r="C45" i="27"/>
  <c r="B45" i="27"/>
  <c r="A45" i="27"/>
  <c r="C44" i="27"/>
  <c r="B44" i="27"/>
  <c r="A44" i="27"/>
  <c r="C43" i="27"/>
  <c r="B43" i="27"/>
  <c r="A43" i="27"/>
  <c r="C42" i="27"/>
  <c r="B42" i="27"/>
  <c r="A42" i="27"/>
  <c r="C41" i="27"/>
  <c r="B41" i="27"/>
  <c r="A41" i="27"/>
  <c r="C40" i="27"/>
  <c r="B40" i="27"/>
  <c r="A40" i="27"/>
  <c r="C39" i="27"/>
  <c r="B39" i="27"/>
  <c r="A39" i="27"/>
  <c r="C38" i="27"/>
  <c r="B38" i="27"/>
  <c r="A38" i="27"/>
  <c r="C37" i="27"/>
  <c r="B37" i="27"/>
  <c r="A37" i="27"/>
  <c r="C36" i="27"/>
  <c r="B36" i="27"/>
  <c r="A36" i="27"/>
  <c r="C35" i="27"/>
  <c r="B35" i="27"/>
  <c r="A35" i="27"/>
  <c r="C34" i="27"/>
  <c r="B34" i="27"/>
  <c r="A34" i="27"/>
  <c r="C33" i="27"/>
  <c r="B33" i="27"/>
  <c r="A33" i="27"/>
  <c r="C32" i="27"/>
  <c r="B32" i="27"/>
  <c r="A32" i="27"/>
  <c r="C31" i="27"/>
  <c r="B31" i="27"/>
  <c r="A31" i="27"/>
  <c r="C30" i="27"/>
  <c r="B30" i="27"/>
  <c r="A30" i="27"/>
  <c r="C29" i="27"/>
  <c r="B29" i="27"/>
  <c r="A29" i="27"/>
  <c r="C28" i="27"/>
  <c r="B28" i="27"/>
  <c r="A28" i="27"/>
  <c r="C27" i="27"/>
  <c r="B27" i="27"/>
  <c r="A27" i="27"/>
  <c r="C26" i="27"/>
  <c r="B26" i="27"/>
  <c r="A26" i="27"/>
  <c r="C25" i="27"/>
  <c r="B25" i="27"/>
  <c r="A25" i="27"/>
  <c r="C24" i="27"/>
  <c r="B24" i="27"/>
  <c r="A24" i="27"/>
  <c r="C23" i="27"/>
  <c r="B23" i="27"/>
  <c r="A23" i="27"/>
  <c r="C22" i="27"/>
  <c r="B22" i="27"/>
  <c r="A22" i="27"/>
  <c r="C21" i="27"/>
  <c r="B21" i="27"/>
  <c r="A21" i="27"/>
  <c r="C20" i="27"/>
  <c r="B20" i="27"/>
  <c r="A20" i="27"/>
  <c r="C19" i="27"/>
  <c r="B19" i="27"/>
  <c r="A19" i="27"/>
  <c r="E15" i="27"/>
  <c r="B15" i="27"/>
  <c r="E13" i="27"/>
  <c r="B13" i="27"/>
  <c r="E10" i="27"/>
  <c r="H7" i="27"/>
  <c r="E7" i="27"/>
  <c r="B7" i="27"/>
  <c r="C300" i="26"/>
  <c r="B300" i="26"/>
  <c r="A300" i="26"/>
  <c r="C299" i="26"/>
  <c r="B299" i="26"/>
  <c r="A299" i="26"/>
  <c r="C298" i="26"/>
  <c r="B298" i="26"/>
  <c r="A298" i="26"/>
  <c r="C297" i="26"/>
  <c r="B297" i="26"/>
  <c r="A297" i="26"/>
  <c r="C296" i="26"/>
  <c r="B296" i="26"/>
  <c r="A296" i="26"/>
  <c r="C295" i="26"/>
  <c r="B295" i="26"/>
  <c r="A295" i="26"/>
  <c r="C294" i="26"/>
  <c r="B294" i="26"/>
  <c r="A294" i="26"/>
  <c r="C293" i="26"/>
  <c r="B293" i="26"/>
  <c r="A293" i="26"/>
  <c r="C292" i="26"/>
  <c r="B292" i="26"/>
  <c r="A292" i="26"/>
  <c r="C291" i="26"/>
  <c r="B291" i="26"/>
  <c r="A291" i="26"/>
  <c r="C290" i="26"/>
  <c r="B290" i="26"/>
  <c r="A290" i="26"/>
  <c r="C289" i="26"/>
  <c r="B289" i="26"/>
  <c r="A289" i="26"/>
  <c r="C288" i="26"/>
  <c r="B288" i="26"/>
  <c r="A288" i="26"/>
  <c r="C287" i="26"/>
  <c r="B287" i="26"/>
  <c r="A287" i="26"/>
  <c r="C286" i="26"/>
  <c r="B286" i="26"/>
  <c r="A286" i="26"/>
  <c r="C285" i="26"/>
  <c r="B285" i="26"/>
  <c r="A285" i="26"/>
  <c r="C284" i="26"/>
  <c r="B284" i="26"/>
  <c r="A284" i="26"/>
  <c r="C283" i="26"/>
  <c r="B283" i="26"/>
  <c r="A283" i="26"/>
  <c r="C282" i="26"/>
  <c r="B282" i="26"/>
  <c r="A282" i="26"/>
  <c r="C281" i="26"/>
  <c r="B281" i="26"/>
  <c r="A281" i="26"/>
  <c r="C280" i="26"/>
  <c r="B280" i="26"/>
  <c r="A280" i="26"/>
  <c r="C279" i="26"/>
  <c r="B279" i="26"/>
  <c r="A279" i="26"/>
  <c r="C278" i="26"/>
  <c r="B278" i="26"/>
  <c r="A278" i="26"/>
  <c r="C277" i="26"/>
  <c r="B277" i="26"/>
  <c r="A277" i="26"/>
  <c r="C276" i="26"/>
  <c r="B276" i="26"/>
  <c r="A276" i="26"/>
  <c r="C275" i="26"/>
  <c r="B275" i="26"/>
  <c r="A275" i="26"/>
  <c r="C274" i="26"/>
  <c r="B274" i="26"/>
  <c r="A274" i="26"/>
  <c r="C273" i="26"/>
  <c r="B273" i="26"/>
  <c r="A273" i="26"/>
  <c r="C272" i="26"/>
  <c r="B272" i="26"/>
  <c r="A272" i="26"/>
  <c r="C271" i="26"/>
  <c r="B271" i="26"/>
  <c r="A271" i="26"/>
  <c r="C270" i="26"/>
  <c r="B270" i="26"/>
  <c r="A270" i="26"/>
  <c r="C269" i="26"/>
  <c r="B269" i="26"/>
  <c r="A269" i="26"/>
  <c r="C268" i="26"/>
  <c r="B268" i="26"/>
  <c r="A268" i="26"/>
  <c r="C267" i="26"/>
  <c r="B267" i="26"/>
  <c r="A267" i="26"/>
  <c r="C266" i="26"/>
  <c r="B266" i="26"/>
  <c r="A266" i="26"/>
  <c r="C265" i="26"/>
  <c r="B265" i="26"/>
  <c r="A265" i="26"/>
  <c r="C264" i="26"/>
  <c r="B264" i="26"/>
  <c r="A264" i="26"/>
  <c r="C263" i="26"/>
  <c r="B263" i="26"/>
  <c r="A263" i="26"/>
  <c r="C262" i="26"/>
  <c r="B262" i="26"/>
  <c r="A262" i="26"/>
  <c r="C261" i="26"/>
  <c r="B261" i="26"/>
  <c r="A261" i="26"/>
  <c r="C260" i="26"/>
  <c r="B260" i="26"/>
  <c r="A260" i="26"/>
  <c r="C259" i="26"/>
  <c r="B259" i="26"/>
  <c r="A259" i="26"/>
  <c r="C258" i="26"/>
  <c r="B258" i="26"/>
  <c r="A258" i="26"/>
  <c r="C257" i="26"/>
  <c r="B257" i="26"/>
  <c r="A257" i="26"/>
  <c r="C256" i="26"/>
  <c r="B256" i="26"/>
  <c r="A256" i="26"/>
  <c r="C255" i="26"/>
  <c r="B255" i="26"/>
  <c r="A255" i="26"/>
  <c r="C254" i="26"/>
  <c r="B254" i="26"/>
  <c r="A254" i="26"/>
  <c r="C253" i="26"/>
  <c r="B253" i="26"/>
  <c r="A253" i="26"/>
  <c r="C252" i="26"/>
  <c r="B252" i="26"/>
  <c r="A252" i="26"/>
  <c r="C251" i="26"/>
  <c r="B251" i="26"/>
  <c r="A251" i="26"/>
  <c r="C250" i="26"/>
  <c r="B250" i="26"/>
  <c r="A250" i="26"/>
  <c r="C249" i="26"/>
  <c r="B249" i="26"/>
  <c r="A249" i="26"/>
  <c r="C248" i="26"/>
  <c r="B248" i="26"/>
  <c r="A248" i="26"/>
  <c r="C247" i="26"/>
  <c r="B247" i="26"/>
  <c r="A247" i="26"/>
  <c r="C246" i="26"/>
  <c r="B246" i="26"/>
  <c r="A246" i="26"/>
  <c r="C245" i="26"/>
  <c r="B245" i="26"/>
  <c r="A245" i="26"/>
  <c r="C244" i="26"/>
  <c r="B244" i="26"/>
  <c r="A244" i="26"/>
  <c r="C243" i="26"/>
  <c r="B243" i="26"/>
  <c r="A243" i="26"/>
  <c r="C242" i="26"/>
  <c r="B242" i="26"/>
  <c r="A242" i="26"/>
  <c r="C241" i="26"/>
  <c r="B241" i="26"/>
  <c r="A241" i="26"/>
  <c r="C240" i="26"/>
  <c r="B240" i="26"/>
  <c r="A240" i="26"/>
  <c r="C239" i="26"/>
  <c r="B239" i="26"/>
  <c r="A239" i="26"/>
  <c r="C238" i="26"/>
  <c r="B238" i="26"/>
  <c r="A238" i="26"/>
  <c r="C237" i="26"/>
  <c r="B237" i="26"/>
  <c r="A237" i="26"/>
  <c r="C236" i="26"/>
  <c r="B236" i="26"/>
  <c r="A236" i="26"/>
  <c r="C235" i="26"/>
  <c r="B235" i="26"/>
  <c r="A235" i="26"/>
  <c r="C234" i="26"/>
  <c r="B234" i="26"/>
  <c r="A234" i="26"/>
  <c r="C233" i="26"/>
  <c r="B233" i="26"/>
  <c r="A233" i="26"/>
  <c r="C232" i="26"/>
  <c r="B232" i="26"/>
  <c r="A232" i="26"/>
  <c r="C231" i="26"/>
  <c r="B231" i="26"/>
  <c r="A231" i="26"/>
  <c r="C230" i="26"/>
  <c r="B230" i="26"/>
  <c r="A230" i="26"/>
  <c r="C229" i="26"/>
  <c r="B229" i="26"/>
  <c r="A229" i="26"/>
  <c r="C228" i="26"/>
  <c r="B228" i="26"/>
  <c r="A228" i="26"/>
  <c r="C227" i="26"/>
  <c r="B227" i="26"/>
  <c r="A227" i="26"/>
  <c r="C226" i="26"/>
  <c r="B226" i="26"/>
  <c r="A226" i="26"/>
  <c r="C225" i="26"/>
  <c r="B225" i="26"/>
  <c r="A225" i="26"/>
  <c r="C224" i="26"/>
  <c r="B224" i="26"/>
  <c r="A224" i="26"/>
  <c r="C223" i="26"/>
  <c r="B223" i="26"/>
  <c r="A223" i="26"/>
  <c r="C222" i="26"/>
  <c r="B222" i="26"/>
  <c r="A222" i="26"/>
  <c r="C221" i="26"/>
  <c r="B221" i="26"/>
  <c r="A221" i="26"/>
  <c r="C220" i="26"/>
  <c r="B220" i="26"/>
  <c r="A220" i="26"/>
  <c r="C219" i="26"/>
  <c r="B219" i="26"/>
  <c r="A219" i="26"/>
  <c r="C218" i="26"/>
  <c r="B218" i="26"/>
  <c r="A218" i="26"/>
  <c r="C217" i="26"/>
  <c r="B217" i="26"/>
  <c r="A217" i="26"/>
  <c r="C216" i="26"/>
  <c r="B216" i="26"/>
  <c r="A216" i="26"/>
  <c r="C215" i="26"/>
  <c r="B215" i="26"/>
  <c r="A215" i="26"/>
  <c r="C214" i="26"/>
  <c r="B214" i="26"/>
  <c r="A214" i="26"/>
  <c r="C213" i="26"/>
  <c r="B213" i="26"/>
  <c r="A213" i="26"/>
  <c r="C212" i="26"/>
  <c r="B212" i="26"/>
  <c r="A212" i="26"/>
  <c r="C211" i="26"/>
  <c r="B211" i="26"/>
  <c r="A211" i="26"/>
  <c r="C210" i="26"/>
  <c r="B210" i="26"/>
  <c r="A210" i="26"/>
  <c r="C209" i="26"/>
  <c r="B209" i="26"/>
  <c r="A209" i="26"/>
  <c r="C208" i="26"/>
  <c r="B208" i="26"/>
  <c r="A208" i="26"/>
  <c r="C207" i="26"/>
  <c r="B207" i="26"/>
  <c r="A207" i="26"/>
  <c r="C206" i="26"/>
  <c r="B206" i="26"/>
  <c r="A206" i="26"/>
  <c r="C205" i="26"/>
  <c r="B205" i="26"/>
  <c r="A205" i="26"/>
  <c r="C204" i="26"/>
  <c r="B204" i="26"/>
  <c r="A204" i="26"/>
  <c r="C203" i="26"/>
  <c r="B203" i="26"/>
  <c r="A203" i="26"/>
  <c r="C202" i="26"/>
  <c r="B202" i="26"/>
  <c r="A202" i="26"/>
  <c r="C201" i="26"/>
  <c r="B201" i="26"/>
  <c r="A201" i="26"/>
  <c r="C200" i="26"/>
  <c r="B200" i="26"/>
  <c r="A200" i="26"/>
  <c r="C199" i="26"/>
  <c r="B199" i="26"/>
  <c r="A199" i="26"/>
  <c r="C198" i="26"/>
  <c r="B198" i="26"/>
  <c r="A198" i="26"/>
  <c r="C197" i="26"/>
  <c r="B197" i="26"/>
  <c r="A197" i="26"/>
  <c r="C196" i="26"/>
  <c r="B196" i="26"/>
  <c r="A196" i="26"/>
  <c r="C195" i="26"/>
  <c r="B195" i="26"/>
  <c r="A195" i="26"/>
  <c r="C194" i="26"/>
  <c r="B194" i="26"/>
  <c r="A194" i="26"/>
  <c r="C193" i="26"/>
  <c r="B193" i="26"/>
  <c r="A193" i="26"/>
  <c r="C192" i="26"/>
  <c r="B192" i="26"/>
  <c r="A192" i="26"/>
  <c r="C191" i="26"/>
  <c r="B191" i="26"/>
  <c r="A191" i="26"/>
  <c r="C190" i="26"/>
  <c r="B190" i="26"/>
  <c r="A190" i="26"/>
  <c r="C189" i="26"/>
  <c r="B189" i="26"/>
  <c r="A189" i="26"/>
  <c r="C188" i="26"/>
  <c r="B188" i="26"/>
  <c r="A188" i="26"/>
  <c r="C187" i="26"/>
  <c r="B187" i="26"/>
  <c r="A187" i="26"/>
  <c r="C186" i="26"/>
  <c r="B186" i="26"/>
  <c r="A186" i="26"/>
  <c r="C185" i="26"/>
  <c r="B185" i="26"/>
  <c r="A185" i="26"/>
  <c r="C184" i="26"/>
  <c r="B184" i="26"/>
  <c r="A184" i="26"/>
  <c r="C183" i="26"/>
  <c r="B183" i="26"/>
  <c r="A183" i="26"/>
  <c r="C182" i="26"/>
  <c r="B182" i="26"/>
  <c r="A182" i="26"/>
  <c r="C181" i="26"/>
  <c r="B181" i="26"/>
  <c r="A181" i="26"/>
  <c r="C180" i="26"/>
  <c r="B180" i="26"/>
  <c r="A180" i="26"/>
  <c r="C179" i="26"/>
  <c r="B179" i="26"/>
  <c r="A179" i="26"/>
  <c r="C178" i="26"/>
  <c r="B178" i="26"/>
  <c r="A178" i="26"/>
  <c r="C177" i="26"/>
  <c r="B177" i="26"/>
  <c r="A177" i="26"/>
  <c r="C176" i="26"/>
  <c r="B176" i="26"/>
  <c r="A176" i="26"/>
  <c r="C175" i="26"/>
  <c r="B175" i="26"/>
  <c r="A175" i="26"/>
  <c r="C174" i="26"/>
  <c r="B174" i="26"/>
  <c r="A174" i="26"/>
  <c r="C173" i="26"/>
  <c r="B173" i="26"/>
  <c r="A173" i="26"/>
  <c r="C172" i="26"/>
  <c r="B172" i="26"/>
  <c r="A172" i="26"/>
  <c r="C171" i="26"/>
  <c r="B171" i="26"/>
  <c r="A171" i="26"/>
  <c r="C170" i="26"/>
  <c r="B170" i="26"/>
  <c r="A170" i="26"/>
  <c r="C169" i="26"/>
  <c r="B169" i="26"/>
  <c r="A169" i="26"/>
  <c r="C168" i="26"/>
  <c r="B168" i="26"/>
  <c r="A168" i="26"/>
  <c r="C167" i="26"/>
  <c r="B167" i="26"/>
  <c r="A167" i="26"/>
  <c r="C166" i="26"/>
  <c r="B166" i="26"/>
  <c r="A166" i="26"/>
  <c r="C165" i="26"/>
  <c r="B165" i="26"/>
  <c r="A165" i="26"/>
  <c r="C164" i="26"/>
  <c r="B164" i="26"/>
  <c r="A164" i="26"/>
  <c r="C163" i="26"/>
  <c r="B163" i="26"/>
  <c r="A163" i="26"/>
  <c r="C162" i="26"/>
  <c r="B162" i="26"/>
  <c r="A162" i="26"/>
  <c r="C161" i="26"/>
  <c r="B161" i="26"/>
  <c r="A161" i="26"/>
  <c r="C160" i="26"/>
  <c r="B160" i="26"/>
  <c r="A160" i="26"/>
  <c r="C159" i="26"/>
  <c r="B159" i="26"/>
  <c r="A159" i="26"/>
  <c r="C158" i="26"/>
  <c r="B158" i="26"/>
  <c r="A158" i="26"/>
  <c r="C157" i="26"/>
  <c r="B157" i="26"/>
  <c r="A157" i="26"/>
  <c r="C156" i="26"/>
  <c r="B156" i="26"/>
  <c r="A156" i="26"/>
  <c r="C155" i="26"/>
  <c r="B155" i="26"/>
  <c r="A155" i="26"/>
  <c r="C154" i="26"/>
  <c r="B154" i="26"/>
  <c r="A154" i="26"/>
  <c r="C153" i="26"/>
  <c r="B153" i="26"/>
  <c r="A153" i="26"/>
  <c r="C152" i="26"/>
  <c r="B152" i="26"/>
  <c r="A152" i="26"/>
  <c r="C151" i="26"/>
  <c r="B151" i="26"/>
  <c r="A151" i="26"/>
  <c r="C150" i="26"/>
  <c r="B150" i="26"/>
  <c r="A150" i="26"/>
  <c r="C149" i="26"/>
  <c r="B149" i="26"/>
  <c r="A149" i="26"/>
  <c r="C148" i="26"/>
  <c r="B148" i="26"/>
  <c r="A148" i="26"/>
  <c r="C147" i="26"/>
  <c r="B147" i="26"/>
  <c r="A147" i="26"/>
  <c r="C146" i="26"/>
  <c r="B146" i="26"/>
  <c r="A146" i="26"/>
  <c r="C145" i="26"/>
  <c r="B145" i="26"/>
  <c r="A145" i="26"/>
  <c r="C144" i="26"/>
  <c r="B144" i="26"/>
  <c r="A144" i="26"/>
  <c r="C143" i="26"/>
  <c r="B143" i="26"/>
  <c r="A143" i="26"/>
  <c r="C142" i="26"/>
  <c r="B142" i="26"/>
  <c r="A142" i="26"/>
  <c r="C141" i="26"/>
  <c r="B141" i="26"/>
  <c r="A141" i="26"/>
  <c r="C140" i="26"/>
  <c r="B140" i="26"/>
  <c r="A140" i="26"/>
  <c r="C139" i="26"/>
  <c r="B139" i="26"/>
  <c r="A139" i="26"/>
  <c r="C138" i="26"/>
  <c r="B138" i="26"/>
  <c r="A138" i="26"/>
  <c r="C137" i="26"/>
  <c r="B137" i="26"/>
  <c r="A137" i="26"/>
  <c r="C136" i="26"/>
  <c r="B136" i="26"/>
  <c r="A136" i="26"/>
  <c r="C135" i="26"/>
  <c r="B135" i="26"/>
  <c r="A135" i="26"/>
  <c r="C134" i="26"/>
  <c r="B134" i="26"/>
  <c r="A134" i="26"/>
  <c r="C133" i="26"/>
  <c r="B133" i="26"/>
  <c r="A133" i="26"/>
  <c r="C132" i="26"/>
  <c r="B132" i="26"/>
  <c r="A132" i="26"/>
  <c r="C131" i="26"/>
  <c r="B131" i="26"/>
  <c r="A131" i="26"/>
  <c r="C130" i="26"/>
  <c r="B130" i="26"/>
  <c r="A130" i="26"/>
  <c r="C129" i="26"/>
  <c r="B129" i="26"/>
  <c r="A129" i="26"/>
  <c r="C128" i="26"/>
  <c r="B128" i="26"/>
  <c r="A128" i="26"/>
  <c r="C127" i="26"/>
  <c r="B127" i="26"/>
  <c r="A127" i="26"/>
  <c r="C126" i="26"/>
  <c r="B126" i="26"/>
  <c r="A126" i="26"/>
  <c r="C125" i="26"/>
  <c r="B125" i="26"/>
  <c r="A125" i="26"/>
  <c r="C124" i="26"/>
  <c r="B124" i="26"/>
  <c r="A124" i="26"/>
  <c r="C123" i="26"/>
  <c r="B123" i="26"/>
  <c r="A123" i="26"/>
  <c r="C122" i="26"/>
  <c r="B122" i="26"/>
  <c r="A122" i="26"/>
  <c r="C121" i="26"/>
  <c r="B121" i="26"/>
  <c r="A121" i="26"/>
  <c r="C120" i="26"/>
  <c r="B120" i="26"/>
  <c r="A120" i="26"/>
  <c r="C119" i="26"/>
  <c r="B119" i="26"/>
  <c r="A119" i="26"/>
  <c r="C118" i="26"/>
  <c r="B118" i="26"/>
  <c r="A118" i="26"/>
  <c r="C117" i="26"/>
  <c r="B117" i="26"/>
  <c r="A117" i="26"/>
  <c r="C116" i="26"/>
  <c r="B116" i="26"/>
  <c r="A116" i="26"/>
  <c r="C115" i="26"/>
  <c r="B115" i="26"/>
  <c r="A115" i="26"/>
  <c r="C114" i="26"/>
  <c r="B114" i="26"/>
  <c r="A114" i="26"/>
  <c r="C113" i="26"/>
  <c r="B113" i="26"/>
  <c r="A113" i="26"/>
  <c r="C112" i="26"/>
  <c r="B112" i="26"/>
  <c r="A112" i="26"/>
  <c r="C111" i="26"/>
  <c r="B111" i="26"/>
  <c r="A111" i="26"/>
  <c r="C110" i="26"/>
  <c r="B110" i="26"/>
  <c r="A110" i="26"/>
  <c r="C109" i="26"/>
  <c r="B109" i="26"/>
  <c r="A109" i="26"/>
  <c r="C108" i="26"/>
  <c r="B108" i="26"/>
  <c r="A108" i="26"/>
  <c r="C107" i="26"/>
  <c r="B107" i="26"/>
  <c r="A107" i="26"/>
  <c r="C106" i="26"/>
  <c r="B106" i="26"/>
  <c r="A106" i="26"/>
  <c r="C105" i="26"/>
  <c r="B105" i="26"/>
  <c r="A105" i="26"/>
  <c r="C104" i="26"/>
  <c r="B104" i="26"/>
  <c r="A104" i="26"/>
  <c r="C103" i="26"/>
  <c r="B103" i="26"/>
  <c r="A103" i="26"/>
  <c r="C102" i="26"/>
  <c r="B102" i="26"/>
  <c r="A102" i="26"/>
  <c r="C101" i="26"/>
  <c r="B101" i="26"/>
  <c r="A101" i="26"/>
  <c r="C100" i="26"/>
  <c r="B100" i="26"/>
  <c r="A100" i="26"/>
  <c r="C99" i="26"/>
  <c r="B99" i="26"/>
  <c r="A99" i="26"/>
  <c r="C98" i="26"/>
  <c r="B98" i="26"/>
  <c r="A98" i="26"/>
  <c r="C97" i="26"/>
  <c r="B97" i="26"/>
  <c r="A97" i="26"/>
  <c r="C96" i="26"/>
  <c r="B96" i="26"/>
  <c r="A96" i="26"/>
  <c r="C95" i="26"/>
  <c r="B95" i="26"/>
  <c r="A95" i="26"/>
  <c r="C94" i="26"/>
  <c r="B94" i="26"/>
  <c r="A94" i="26"/>
  <c r="C93" i="26"/>
  <c r="B93" i="26"/>
  <c r="A93" i="26"/>
  <c r="C92" i="26"/>
  <c r="B92" i="26"/>
  <c r="A92" i="26"/>
  <c r="C91" i="26"/>
  <c r="B91" i="26"/>
  <c r="A91" i="26"/>
  <c r="C90" i="26"/>
  <c r="B90" i="26"/>
  <c r="A90" i="26"/>
  <c r="C89" i="26"/>
  <c r="B89" i="26"/>
  <c r="A89" i="26"/>
  <c r="C88" i="26"/>
  <c r="B88" i="26"/>
  <c r="A88" i="26"/>
  <c r="C87" i="26"/>
  <c r="B87" i="26"/>
  <c r="A87" i="26"/>
  <c r="C86" i="26"/>
  <c r="B86" i="26"/>
  <c r="A86" i="26"/>
  <c r="C85" i="26"/>
  <c r="B85" i="26"/>
  <c r="A85" i="26"/>
  <c r="C84" i="26"/>
  <c r="B84" i="26"/>
  <c r="A84" i="26"/>
  <c r="C83" i="26"/>
  <c r="B83" i="26"/>
  <c r="A83" i="26"/>
  <c r="C82" i="26"/>
  <c r="B82" i="26"/>
  <c r="A82" i="26"/>
  <c r="C81" i="26"/>
  <c r="B81" i="26"/>
  <c r="A81" i="26"/>
  <c r="C80" i="26"/>
  <c r="B80" i="26"/>
  <c r="A80" i="26"/>
  <c r="C79" i="26"/>
  <c r="B79" i="26"/>
  <c r="A79" i="26"/>
  <c r="C78" i="26"/>
  <c r="B78" i="26"/>
  <c r="A78" i="26"/>
  <c r="C77" i="26"/>
  <c r="B77" i="26"/>
  <c r="A77" i="26"/>
  <c r="C76" i="26"/>
  <c r="B76" i="26"/>
  <c r="A76" i="26"/>
  <c r="C75" i="26"/>
  <c r="B75" i="26"/>
  <c r="A75" i="26"/>
  <c r="C74" i="26"/>
  <c r="B74" i="26"/>
  <c r="A74" i="26"/>
  <c r="C73" i="26"/>
  <c r="B73" i="26"/>
  <c r="A73" i="26"/>
  <c r="C72" i="26"/>
  <c r="B72" i="26"/>
  <c r="A72" i="26"/>
  <c r="C71" i="26"/>
  <c r="B71" i="26"/>
  <c r="A71" i="26"/>
  <c r="C70" i="26"/>
  <c r="B70" i="26"/>
  <c r="A70" i="26"/>
  <c r="C69" i="26"/>
  <c r="B69" i="26"/>
  <c r="A69" i="26"/>
  <c r="C68" i="26"/>
  <c r="B68" i="26"/>
  <c r="A68" i="26"/>
  <c r="C67" i="26"/>
  <c r="B67" i="26"/>
  <c r="A67" i="26"/>
  <c r="C66" i="26"/>
  <c r="B66" i="26"/>
  <c r="A66" i="26"/>
  <c r="C65" i="26"/>
  <c r="B65" i="26"/>
  <c r="A65" i="26"/>
  <c r="C64" i="26"/>
  <c r="B64" i="26"/>
  <c r="A64" i="26"/>
  <c r="C63" i="26"/>
  <c r="B63" i="26"/>
  <c r="A63" i="26"/>
  <c r="C62" i="26"/>
  <c r="B62" i="26"/>
  <c r="A62" i="26"/>
  <c r="C61" i="26"/>
  <c r="B61" i="26"/>
  <c r="A61" i="26"/>
  <c r="C60" i="26"/>
  <c r="B60" i="26"/>
  <c r="A60" i="26"/>
  <c r="C59" i="26"/>
  <c r="B59" i="26"/>
  <c r="A59" i="26"/>
  <c r="C58" i="26"/>
  <c r="B58" i="26"/>
  <c r="A58" i="26"/>
  <c r="C57" i="26"/>
  <c r="B57" i="26"/>
  <c r="A57" i="26"/>
  <c r="C56" i="26"/>
  <c r="B56" i="26"/>
  <c r="A56" i="26"/>
  <c r="C55" i="26"/>
  <c r="B55" i="26"/>
  <c r="A55" i="26"/>
  <c r="C54" i="26"/>
  <c r="B54" i="26"/>
  <c r="A54" i="26"/>
  <c r="C53" i="26"/>
  <c r="B53" i="26"/>
  <c r="A53" i="26"/>
  <c r="C52" i="26"/>
  <c r="B52" i="26"/>
  <c r="A52" i="26"/>
  <c r="C51" i="26"/>
  <c r="B51" i="26"/>
  <c r="A51" i="26"/>
  <c r="C50" i="26"/>
  <c r="B50" i="26"/>
  <c r="A50" i="26"/>
  <c r="C49" i="26"/>
  <c r="B49" i="26"/>
  <c r="A49" i="26"/>
  <c r="C48" i="26"/>
  <c r="B48" i="26"/>
  <c r="A48" i="26"/>
  <c r="C47" i="26"/>
  <c r="B47" i="26"/>
  <c r="A47" i="26"/>
  <c r="C46" i="26"/>
  <c r="B46" i="26"/>
  <c r="A46" i="26"/>
  <c r="C45" i="26"/>
  <c r="B45" i="26"/>
  <c r="A45" i="26"/>
  <c r="C44" i="26"/>
  <c r="B44" i="26"/>
  <c r="A44" i="26"/>
  <c r="C43" i="26"/>
  <c r="B43" i="26"/>
  <c r="A43" i="26"/>
  <c r="C42" i="26"/>
  <c r="B42" i="26"/>
  <c r="A42" i="26"/>
  <c r="C41" i="26"/>
  <c r="B41" i="26"/>
  <c r="A41" i="26"/>
  <c r="C40" i="26"/>
  <c r="B40" i="26"/>
  <c r="A40" i="26"/>
  <c r="C39" i="26"/>
  <c r="B39" i="26"/>
  <c r="A39" i="26"/>
  <c r="C38" i="26"/>
  <c r="B38" i="26"/>
  <c r="A38" i="26"/>
  <c r="C37" i="26"/>
  <c r="B37" i="26"/>
  <c r="A37" i="26"/>
  <c r="C36" i="26"/>
  <c r="B36" i="26"/>
  <c r="A36" i="26"/>
  <c r="C35" i="26"/>
  <c r="B35" i="26"/>
  <c r="A35" i="26"/>
  <c r="C34" i="26"/>
  <c r="B34" i="26"/>
  <c r="A34" i="26"/>
  <c r="C33" i="26"/>
  <c r="B33" i="26"/>
  <c r="A33" i="26"/>
  <c r="C32" i="26"/>
  <c r="B32" i="26"/>
  <c r="A32" i="26"/>
  <c r="C31" i="26"/>
  <c r="B31" i="26"/>
  <c r="A31" i="26"/>
  <c r="C30" i="26"/>
  <c r="B30" i="26"/>
  <c r="A30" i="26"/>
  <c r="C29" i="26"/>
  <c r="B29" i="26"/>
  <c r="A29" i="26"/>
  <c r="C28" i="26"/>
  <c r="B28" i="26"/>
  <c r="A28" i="26"/>
  <c r="C27" i="26"/>
  <c r="B27" i="26"/>
  <c r="A27" i="26"/>
  <c r="C26" i="26"/>
  <c r="B26" i="26"/>
  <c r="A26" i="26"/>
  <c r="C25" i="26"/>
  <c r="B25" i="26"/>
  <c r="A25" i="26"/>
  <c r="C24" i="26"/>
  <c r="B24" i="26"/>
  <c r="A24" i="26"/>
  <c r="C23" i="26"/>
  <c r="B23" i="26"/>
  <c r="A23" i="26"/>
  <c r="C22" i="26"/>
  <c r="B22" i="26"/>
  <c r="A22" i="26"/>
  <c r="C21" i="26"/>
  <c r="B21" i="26"/>
  <c r="A21" i="26"/>
  <c r="C20" i="26"/>
  <c r="B20" i="26"/>
  <c r="A20" i="26"/>
  <c r="C19" i="26"/>
  <c r="B19" i="26"/>
  <c r="A19" i="26"/>
  <c r="E15" i="26"/>
  <c r="B15" i="26"/>
  <c r="E13" i="26"/>
  <c r="B13" i="26"/>
  <c r="E10" i="26"/>
  <c r="H7" i="26"/>
  <c r="E7" i="26"/>
  <c r="B7" i="26"/>
  <c r="C300" i="25"/>
  <c r="B300" i="25"/>
  <c r="A300" i="25"/>
  <c r="C299" i="25"/>
  <c r="B299" i="25"/>
  <c r="A299" i="25"/>
  <c r="C298" i="25"/>
  <c r="B298" i="25"/>
  <c r="A298" i="25"/>
  <c r="C297" i="25"/>
  <c r="B297" i="25"/>
  <c r="A297" i="25"/>
  <c r="C296" i="25"/>
  <c r="B296" i="25"/>
  <c r="A296" i="25"/>
  <c r="C295" i="25"/>
  <c r="B295" i="25"/>
  <c r="A295" i="25"/>
  <c r="C294" i="25"/>
  <c r="B294" i="25"/>
  <c r="A294" i="25"/>
  <c r="C293" i="25"/>
  <c r="B293" i="25"/>
  <c r="A293" i="25"/>
  <c r="C292" i="25"/>
  <c r="B292" i="25"/>
  <c r="A292" i="25"/>
  <c r="C291" i="25"/>
  <c r="B291" i="25"/>
  <c r="A291" i="25"/>
  <c r="C290" i="25"/>
  <c r="B290" i="25"/>
  <c r="A290" i="25"/>
  <c r="C289" i="25"/>
  <c r="B289" i="25"/>
  <c r="A289" i="25"/>
  <c r="C288" i="25"/>
  <c r="B288" i="25"/>
  <c r="A288" i="25"/>
  <c r="C287" i="25"/>
  <c r="B287" i="25"/>
  <c r="A287" i="25"/>
  <c r="C286" i="25"/>
  <c r="B286" i="25"/>
  <c r="A286" i="25"/>
  <c r="C285" i="25"/>
  <c r="B285" i="25"/>
  <c r="A285" i="25"/>
  <c r="C284" i="25"/>
  <c r="B284" i="25"/>
  <c r="A284" i="25"/>
  <c r="C283" i="25"/>
  <c r="B283" i="25"/>
  <c r="A283" i="25"/>
  <c r="C282" i="25"/>
  <c r="B282" i="25"/>
  <c r="A282" i="25"/>
  <c r="C281" i="25"/>
  <c r="B281" i="25"/>
  <c r="A281" i="25"/>
  <c r="C280" i="25"/>
  <c r="B280" i="25"/>
  <c r="A280" i="25"/>
  <c r="C279" i="25"/>
  <c r="B279" i="25"/>
  <c r="A279" i="25"/>
  <c r="C278" i="25"/>
  <c r="B278" i="25"/>
  <c r="A278" i="25"/>
  <c r="C277" i="25"/>
  <c r="B277" i="25"/>
  <c r="A277" i="25"/>
  <c r="C276" i="25"/>
  <c r="B276" i="25"/>
  <c r="A276" i="25"/>
  <c r="C275" i="25"/>
  <c r="B275" i="25"/>
  <c r="A275" i="25"/>
  <c r="C274" i="25"/>
  <c r="B274" i="25"/>
  <c r="A274" i="25"/>
  <c r="C273" i="25"/>
  <c r="B273" i="25"/>
  <c r="A273" i="25"/>
  <c r="C272" i="25"/>
  <c r="B272" i="25"/>
  <c r="A272" i="25"/>
  <c r="C271" i="25"/>
  <c r="B271" i="25"/>
  <c r="A271" i="25"/>
  <c r="C270" i="25"/>
  <c r="B270" i="25"/>
  <c r="A270" i="25"/>
  <c r="C269" i="25"/>
  <c r="B269" i="25"/>
  <c r="A269" i="25"/>
  <c r="C268" i="25"/>
  <c r="B268" i="25"/>
  <c r="A268" i="25"/>
  <c r="C267" i="25"/>
  <c r="B267" i="25"/>
  <c r="A267" i="25"/>
  <c r="C266" i="25"/>
  <c r="B266" i="25"/>
  <c r="A266" i="25"/>
  <c r="C265" i="25"/>
  <c r="B265" i="25"/>
  <c r="A265" i="25"/>
  <c r="C264" i="25"/>
  <c r="B264" i="25"/>
  <c r="A264" i="25"/>
  <c r="C263" i="25"/>
  <c r="B263" i="25"/>
  <c r="A263" i="25"/>
  <c r="C262" i="25"/>
  <c r="B262" i="25"/>
  <c r="A262" i="25"/>
  <c r="C261" i="25"/>
  <c r="B261" i="25"/>
  <c r="A261" i="25"/>
  <c r="C260" i="25"/>
  <c r="B260" i="25"/>
  <c r="A260" i="25"/>
  <c r="C259" i="25"/>
  <c r="B259" i="25"/>
  <c r="A259" i="25"/>
  <c r="C258" i="25"/>
  <c r="B258" i="25"/>
  <c r="A258" i="25"/>
  <c r="C257" i="25"/>
  <c r="B257" i="25"/>
  <c r="A257" i="25"/>
  <c r="C256" i="25"/>
  <c r="B256" i="25"/>
  <c r="A256" i="25"/>
  <c r="C255" i="25"/>
  <c r="B255" i="25"/>
  <c r="A255" i="25"/>
  <c r="C254" i="25"/>
  <c r="B254" i="25"/>
  <c r="A254" i="25"/>
  <c r="C253" i="25"/>
  <c r="B253" i="25"/>
  <c r="A253" i="25"/>
  <c r="C252" i="25"/>
  <c r="B252" i="25"/>
  <c r="A252" i="25"/>
  <c r="C251" i="25"/>
  <c r="B251" i="25"/>
  <c r="A251" i="25"/>
  <c r="C250" i="25"/>
  <c r="B250" i="25"/>
  <c r="A250" i="25"/>
  <c r="C249" i="25"/>
  <c r="B249" i="25"/>
  <c r="A249" i="25"/>
  <c r="C248" i="25"/>
  <c r="B248" i="25"/>
  <c r="A248" i="25"/>
  <c r="C247" i="25"/>
  <c r="B247" i="25"/>
  <c r="A247" i="25"/>
  <c r="C246" i="25"/>
  <c r="B246" i="25"/>
  <c r="A246" i="25"/>
  <c r="C245" i="25"/>
  <c r="B245" i="25"/>
  <c r="A245" i="25"/>
  <c r="C244" i="25"/>
  <c r="B244" i="25"/>
  <c r="A244" i="25"/>
  <c r="C243" i="25"/>
  <c r="B243" i="25"/>
  <c r="A243" i="25"/>
  <c r="C242" i="25"/>
  <c r="B242" i="25"/>
  <c r="A242" i="25"/>
  <c r="C241" i="25"/>
  <c r="B241" i="25"/>
  <c r="A241" i="25"/>
  <c r="C240" i="25"/>
  <c r="B240" i="25"/>
  <c r="A240" i="25"/>
  <c r="C239" i="25"/>
  <c r="B239" i="25"/>
  <c r="A239" i="25"/>
  <c r="C238" i="25"/>
  <c r="B238" i="25"/>
  <c r="A238" i="25"/>
  <c r="C237" i="25"/>
  <c r="B237" i="25"/>
  <c r="A237" i="25"/>
  <c r="C236" i="25"/>
  <c r="B236" i="25"/>
  <c r="A236" i="25"/>
  <c r="C235" i="25"/>
  <c r="B235" i="25"/>
  <c r="A235" i="25"/>
  <c r="C234" i="25"/>
  <c r="B234" i="25"/>
  <c r="A234" i="25"/>
  <c r="C233" i="25"/>
  <c r="B233" i="25"/>
  <c r="A233" i="25"/>
  <c r="C232" i="25"/>
  <c r="B232" i="25"/>
  <c r="A232" i="25"/>
  <c r="C231" i="25"/>
  <c r="B231" i="25"/>
  <c r="A231" i="25"/>
  <c r="C230" i="25"/>
  <c r="B230" i="25"/>
  <c r="A230" i="25"/>
  <c r="C229" i="25"/>
  <c r="B229" i="25"/>
  <c r="A229" i="25"/>
  <c r="C228" i="25"/>
  <c r="B228" i="25"/>
  <c r="A228" i="25"/>
  <c r="C227" i="25"/>
  <c r="B227" i="25"/>
  <c r="A227" i="25"/>
  <c r="C226" i="25"/>
  <c r="B226" i="25"/>
  <c r="A226" i="25"/>
  <c r="C225" i="25"/>
  <c r="B225" i="25"/>
  <c r="A225" i="25"/>
  <c r="C224" i="25"/>
  <c r="B224" i="25"/>
  <c r="A224" i="25"/>
  <c r="C223" i="25"/>
  <c r="B223" i="25"/>
  <c r="A223" i="25"/>
  <c r="C222" i="25"/>
  <c r="B222" i="25"/>
  <c r="A222" i="25"/>
  <c r="C221" i="25"/>
  <c r="B221" i="25"/>
  <c r="A221" i="25"/>
  <c r="C220" i="25"/>
  <c r="B220" i="25"/>
  <c r="A220" i="25"/>
  <c r="C219" i="25"/>
  <c r="B219" i="25"/>
  <c r="A219" i="25"/>
  <c r="C218" i="25"/>
  <c r="B218" i="25"/>
  <c r="A218" i="25"/>
  <c r="C217" i="25"/>
  <c r="B217" i="25"/>
  <c r="A217" i="25"/>
  <c r="C216" i="25"/>
  <c r="B216" i="25"/>
  <c r="A216" i="25"/>
  <c r="C215" i="25"/>
  <c r="B215" i="25"/>
  <c r="A215" i="25"/>
  <c r="C214" i="25"/>
  <c r="B214" i="25"/>
  <c r="A214" i="25"/>
  <c r="C213" i="25"/>
  <c r="B213" i="25"/>
  <c r="A213" i="25"/>
  <c r="C212" i="25"/>
  <c r="B212" i="25"/>
  <c r="A212" i="25"/>
  <c r="C211" i="25"/>
  <c r="B211" i="25"/>
  <c r="A211" i="25"/>
  <c r="C210" i="25"/>
  <c r="B210" i="25"/>
  <c r="A210" i="25"/>
  <c r="C209" i="25"/>
  <c r="B209" i="25"/>
  <c r="A209" i="25"/>
  <c r="C208" i="25"/>
  <c r="B208" i="25"/>
  <c r="A208" i="25"/>
  <c r="C207" i="25"/>
  <c r="B207" i="25"/>
  <c r="A207" i="25"/>
  <c r="C206" i="25"/>
  <c r="B206" i="25"/>
  <c r="A206" i="25"/>
  <c r="C205" i="25"/>
  <c r="B205" i="25"/>
  <c r="A205" i="25"/>
  <c r="C204" i="25"/>
  <c r="B204" i="25"/>
  <c r="A204" i="25"/>
  <c r="C203" i="25"/>
  <c r="B203" i="25"/>
  <c r="A203" i="25"/>
  <c r="C202" i="25"/>
  <c r="B202" i="25"/>
  <c r="A202" i="25"/>
  <c r="C201" i="25"/>
  <c r="B201" i="25"/>
  <c r="A201" i="25"/>
  <c r="C200" i="25"/>
  <c r="B200" i="25"/>
  <c r="A200" i="25"/>
  <c r="C199" i="25"/>
  <c r="B199" i="25"/>
  <c r="A199" i="25"/>
  <c r="C198" i="25"/>
  <c r="B198" i="25"/>
  <c r="A198" i="25"/>
  <c r="C197" i="25"/>
  <c r="B197" i="25"/>
  <c r="A197" i="25"/>
  <c r="C196" i="25"/>
  <c r="B196" i="25"/>
  <c r="A196" i="25"/>
  <c r="C195" i="25"/>
  <c r="B195" i="25"/>
  <c r="A195" i="25"/>
  <c r="C194" i="25"/>
  <c r="B194" i="25"/>
  <c r="A194" i="25"/>
  <c r="C193" i="25"/>
  <c r="B193" i="25"/>
  <c r="A193" i="25"/>
  <c r="C192" i="25"/>
  <c r="B192" i="25"/>
  <c r="A192" i="25"/>
  <c r="C191" i="25"/>
  <c r="B191" i="25"/>
  <c r="A191" i="25"/>
  <c r="C190" i="25"/>
  <c r="B190" i="25"/>
  <c r="A190" i="25"/>
  <c r="C189" i="25"/>
  <c r="B189" i="25"/>
  <c r="A189" i="25"/>
  <c r="C188" i="25"/>
  <c r="B188" i="25"/>
  <c r="A188" i="25"/>
  <c r="C187" i="25"/>
  <c r="B187" i="25"/>
  <c r="A187" i="25"/>
  <c r="C186" i="25"/>
  <c r="B186" i="25"/>
  <c r="A186" i="25"/>
  <c r="C185" i="25"/>
  <c r="B185" i="25"/>
  <c r="A185" i="25"/>
  <c r="C184" i="25"/>
  <c r="B184" i="25"/>
  <c r="A184" i="25"/>
  <c r="C183" i="25"/>
  <c r="B183" i="25"/>
  <c r="A183" i="25"/>
  <c r="C182" i="25"/>
  <c r="B182" i="25"/>
  <c r="A182" i="25"/>
  <c r="C181" i="25"/>
  <c r="B181" i="25"/>
  <c r="A181" i="25"/>
  <c r="C180" i="25"/>
  <c r="B180" i="25"/>
  <c r="A180" i="25"/>
  <c r="C179" i="25"/>
  <c r="B179" i="25"/>
  <c r="A179" i="25"/>
  <c r="C178" i="25"/>
  <c r="B178" i="25"/>
  <c r="A178" i="25"/>
  <c r="C177" i="25"/>
  <c r="B177" i="25"/>
  <c r="A177" i="25"/>
  <c r="C176" i="25"/>
  <c r="B176" i="25"/>
  <c r="A176" i="25"/>
  <c r="C175" i="25"/>
  <c r="B175" i="25"/>
  <c r="A175" i="25"/>
  <c r="C174" i="25"/>
  <c r="B174" i="25"/>
  <c r="A174" i="25"/>
  <c r="C173" i="25"/>
  <c r="B173" i="25"/>
  <c r="A173" i="25"/>
  <c r="C172" i="25"/>
  <c r="B172" i="25"/>
  <c r="A172" i="25"/>
  <c r="C171" i="25"/>
  <c r="B171" i="25"/>
  <c r="A171" i="25"/>
  <c r="C170" i="25"/>
  <c r="B170" i="25"/>
  <c r="A170" i="25"/>
  <c r="C169" i="25"/>
  <c r="B169" i="25"/>
  <c r="A169" i="25"/>
  <c r="C168" i="25"/>
  <c r="B168" i="25"/>
  <c r="A168" i="25"/>
  <c r="C167" i="25"/>
  <c r="B167" i="25"/>
  <c r="A167" i="25"/>
  <c r="C166" i="25"/>
  <c r="B166" i="25"/>
  <c r="A166" i="25"/>
  <c r="C165" i="25"/>
  <c r="B165" i="25"/>
  <c r="A165" i="25"/>
  <c r="C164" i="25"/>
  <c r="B164" i="25"/>
  <c r="A164" i="25"/>
  <c r="C163" i="25"/>
  <c r="B163" i="25"/>
  <c r="A163" i="25"/>
  <c r="C162" i="25"/>
  <c r="B162" i="25"/>
  <c r="A162" i="25"/>
  <c r="C161" i="25"/>
  <c r="B161" i="25"/>
  <c r="A161" i="25"/>
  <c r="C160" i="25"/>
  <c r="B160" i="25"/>
  <c r="A160" i="25"/>
  <c r="C159" i="25"/>
  <c r="B159" i="25"/>
  <c r="A159" i="25"/>
  <c r="C158" i="25"/>
  <c r="B158" i="25"/>
  <c r="A158" i="25"/>
  <c r="C157" i="25"/>
  <c r="B157" i="25"/>
  <c r="A157" i="25"/>
  <c r="C156" i="25"/>
  <c r="B156" i="25"/>
  <c r="A156" i="25"/>
  <c r="C155" i="25"/>
  <c r="B155" i="25"/>
  <c r="A155" i="25"/>
  <c r="C154" i="25"/>
  <c r="B154" i="25"/>
  <c r="A154" i="25"/>
  <c r="C153" i="25"/>
  <c r="B153" i="25"/>
  <c r="A153" i="25"/>
  <c r="C152" i="25"/>
  <c r="B152" i="25"/>
  <c r="A152" i="25"/>
  <c r="C151" i="25"/>
  <c r="B151" i="25"/>
  <c r="A151" i="25"/>
  <c r="C150" i="25"/>
  <c r="B150" i="25"/>
  <c r="A150" i="25"/>
  <c r="C149" i="25"/>
  <c r="B149" i="25"/>
  <c r="A149" i="25"/>
  <c r="C148" i="25"/>
  <c r="B148" i="25"/>
  <c r="A148" i="25"/>
  <c r="C147" i="25"/>
  <c r="B147" i="25"/>
  <c r="A147" i="25"/>
  <c r="C146" i="25"/>
  <c r="B146" i="25"/>
  <c r="A146" i="25"/>
  <c r="C145" i="25"/>
  <c r="B145" i="25"/>
  <c r="A145" i="25"/>
  <c r="C144" i="25"/>
  <c r="B144" i="25"/>
  <c r="A144" i="25"/>
  <c r="C143" i="25"/>
  <c r="B143" i="25"/>
  <c r="A143" i="25"/>
  <c r="C142" i="25"/>
  <c r="B142" i="25"/>
  <c r="A142" i="25"/>
  <c r="C141" i="25"/>
  <c r="B141" i="25"/>
  <c r="A141" i="25"/>
  <c r="C140" i="25"/>
  <c r="B140" i="25"/>
  <c r="A140" i="25"/>
  <c r="C139" i="25"/>
  <c r="B139" i="25"/>
  <c r="A139" i="25"/>
  <c r="C138" i="25"/>
  <c r="B138" i="25"/>
  <c r="A138" i="25"/>
  <c r="C137" i="25"/>
  <c r="B137" i="25"/>
  <c r="A137" i="25"/>
  <c r="C136" i="25"/>
  <c r="B136" i="25"/>
  <c r="A136" i="25"/>
  <c r="C135" i="25"/>
  <c r="B135" i="25"/>
  <c r="A135" i="25"/>
  <c r="C134" i="25"/>
  <c r="B134" i="25"/>
  <c r="A134" i="25"/>
  <c r="C133" i="25"/>
  <c r="B133" i="25"/>
  <c r="A133" i="25"/>
  <c r="C132" i="25"/>
  <c r="B132" i="25"/>
  <c r="A132" i="25"/>
  <c r="C131" i="25"/>
  <c r="B131" i="25"/>
  <c r="A131" i="25"/>
  <c r="C130" i="25"/>
  <c r="B130" i="25"/>
  <c r="A130" i="25"/>
  <c r="C129" i="25"/>
  <c r="B129" i="25"/>
  <c r="A129" i="25"/>
  <c r="C128" i="25"/>
  <c r="B128" i="25"/>
  <c r="A128" i="25"/>
  <c r="C127" i="25"/>
  <c r="B127" i="25"/>
  <c r="A127" i="25"/>
  <c r="C126" i="25"/>
  <c r="B126" i="25"/>
  <c r="A126" i="25"/>
  <c r="C125" i="25"/>
  <c r="B125" i="25"/>
  <c r="A125" i="25"/>
  <c r="C124" i="25"/>
  <c r="B124" i="25"/>
  <c r="A124" i="25"/>
  <c r="C123" i="25"/>
  <c r="B123" i="25"/>
  <c r="A123" i="25"/>
  <c r="C122" i="25"/>
  <c r="B122" i="25"/>
  <c r="A122" i="25"/>
  <c r="C121" i="25"/>
  <c r="B121" i="25"/>
  <c r="A121" i="25"/>
  <c r="C120" i="25"/>
  <c r="B120" i="25"/>
  <c r="A120" i="25"/>
  <c r="C119" i="25"/>
  <c r="B119" i="25"/>
  <c r="A119" i="25"/>
  <c r="C118" i="25"/>
  <c r="B118" i="25"/>
  <c r="A118" i="25"/>
  <c r="C117" i="25"/>
  <c r="B117" i="25"/>
  <c r="A117" i="25"/>
  <c r="C116" i="25"/>
  <c r="B116" i="25"/>
  <c r="A116" i="25"/>
  <c r="C115" i="25"/>
  <c r="B115" i="25"/>
  <c r="A115" i="25"/>
  <c r="C114" i="25"/>
  <c r="B114" i="25"/>
  <c r="A114" i="25"/>
  <c r="C113" i="25"/>
  <c r="B113" i="25"/>
  <c r="A113" i="25"/>
  <c r="C112" i="25"/>
  <c r="B112" i="25"/>
  <c r="A112" i="25"/>
  <c r="C111" i="25"/>
  <c r="B111" i="25"/>
  <c r="A111" i="25"/>
  <c r="C110" i="25"/>
  <c r="B110" i="25"/>
  <c r="A110" i="25"/>
  <c r="C109" i="25"/>
  <c r="B109" i="25"/>
  <c r="A109" i="25"/>
  <c r="C108" i="25"/>
  <c r="B108" i="25"/>
  <c r="A108" i="25"/>
  <c r="C107" i="25"/>
  <c r="B107" i="25"/>
  <c r="A107" i="25"/>
  <c r="C106" i="25"/>
  <c r="B106" i="25"/>
  <c r="A106" i="25"/>
  <c r="C105" i="25"/>
  <c r="B105" i="25"/>
  <c r="A105" i="25"/>
  <c r="C104" i="25"/>
  <c r="B104" i="25"/>
  <c r="A104" i="25"/>
  <c r="C103" i="25"/>
  <c r="B103" i="25"/>
  <c r="A103" i="25"/>
  <c r="C102" i="25"/>
  <c r="B102" i="25"/>
  <c r="A102" i="25"/>
  <c r="C101" i="25"/>
  <c r="B101" i="25"/>
  <c r="A101" i="25"/>
  <c r="C100" i="25"/>
  <c r="B100" i="25"/>
  <c r="A100" i="25"/>
  <c r="C99" i="25"/>
  <c r="B99" i="25"/>
  <c r="A99" i="25"/>
  <c r="C98" i="25"/>
  <c r="B98" i="25"/>
  <c r="A98" i="25"/>
  <c r="C97" i="25"/>
  <c r="B97" i="25"/>
  <c r="A97" i="25"/>
  <c r="C96" i="25"/>
  <c r="B96" i="25"/>
  <c r="A96" i="25"/>
  <c r="C95" i="25"/>
  <c r="B95" i="25"/>
  <c r="A95" i="25"/>
  <c r="C94" i="25"/>
  <c r="B94" i="25"/>
  <c r="A94" i="25"/>
  <c r="C93" i="25"/>
  <c r="B93" i="25"/>
  <c r="A93" i="25"/>
  <c r="C92" i="25"/>
  <c r="B92" i="25"/>
  <c r="A92" i="25"/>
  <c r="C91" i="25"/>
  <c r="B91" i="25"/>
  <c r="A91" i="25"/>
  <c r="C90" i="25"/>
  <c r="B90" i="25"/>
  <c r="A90" i="25"/>
  <c r="C89" i="25"/>
  <c r="B89" i="25"/>
  <c r="A89" i="25"/>
  <c r="C88" i="25"/>
  <c r="B88" i="25"/>
  <c r="A88" i="25"/>
  <c r="C87" i="25"/>
  <c r="B87" i="25"/>
  <c r="A87" i="25"/>
  <c r="C86" i="25"/>
  <c r="B86" i="25"/>
  <c r="A86" i="25"/>
  <c r="C85" i="25"/>
  <c r="B85" i="25"/>
  <c r="A85" i="25"/>
  <c r="C84" i="25"/>
  <c r="B84" i="25"/>
  <c r="A84" i="25"/>
  <c r="C83" i="25"/>
  <c r="B83" i="25"/>
  <c r="A83" i="25"/>
  <c r="C82" i="25"/>
  <c r="B82" i="25"/>
  <c r="A82" i="25"/>
  <c r="C81" i="25"/>
  <c r="B81" i="25"/>
  <c r="A81" i="25"/>
  <c r="C80" i="25"/>
  <c r="B80" i="25"/>
  <c r="A80" i="25"/>
  <c r="C79" i="25"/>
  <c r="B79" i="25"/>
  <c r="A79" i="25"/>
  <c r="C78" i="25"/>
  <c r="B78" i="25"/>
  <c r="A78" i="25"/>
  <c r="C77" i="25"/>
  <c r="B77" i="25"/>
  <c r="A77" i="25"/>
  <c r="C76" i="25"/>
  <c r="B76" i="25"/>
  <c r="A76" i="25"/>
  <c r="C75" i="25"/>
  <c r="B75" i="25"/>
  <c r="A75" i="25"/>
  <c r="C74" i="25"/>
  <c r="B74" i="25"/>
  <c r="A74" i="25"/>
  <c r="C73" i="25"/>
  <c r="B73" i="25"/>
  <c r="A73" i="25"/>
  <c r="C72" i="25"/>
  <c r="B72" i="25"/>
  <c r="A72" i="25"/>
  <c r="C71" i="25"/>
  <c r="B71" i="25"/>
  <c r="A71" i="25"/>
  <c r="C70" i="25"/>
  <c r="B70" i="25"/>
  <c r="A70" i="25"/>
  <c r="C69" i="25"/>
  <c r="B69" i="25"/>
  <c r="A69" i="25"/>
  <c r="C68" i="25"/>
  <c r="B68" i="25"/>
  <c r="A68" i="25"/>
  <c r="C67" i="25"/>
  <c r="B67" i="25"/>
  <c r="A67" i="25"/>
  <c r="C66" i="25"/>
  <c r="B66" i="25"/>
  <c r="A66" i="25"/>
  <c r="C65" i="25"/>
  <c r="B65" i="25"/>
  <c r="A65" i="25"/>
  <c r="C64" i="25"/>
  <c r="B64" i="25"/>
  <c r="A64" i="25"/>
  <c r="C63" i="25"/>
  <c r="B63" i="25"/>
  <c r="A63" i="25"/>
  <c r="C62" i="25"/>
  <c r="B62" i="25"/>
  <c r="A62" i="25"/>
  <c r="C61" i="25"/>
  <c r="B61" i="25"/>
  <c r="A61" i="25"/>
  <c r="C60" i="25"/>
  <c r="B60" i="25"/>
  <c r="A60" i="25"/>
  <c r="C59" i="25"/>
  <c r="B59" i="25"/>
  <c r="A59" i="25"/>
  <c r="C58" i="25"/>
  <c r="B58" i="25"/>
  <c r="A58" i="25"/>
  <c r="C57" i="25"/>
  <c r="B57" i="25"/>
  <c r="A57" i="25"/>
  <c r="C56" i="25"/>
  <c r="B56" i="25"/>
  <c r="A56" i="25"/>
  <c r="C55" i="25"/>
  <c r="B55" i="25"/>
  <c r="A55" i="25"/>
  <c r="C54" i="25"/>
  <c r="B54" i="25"/>
  <c r="A54" i="25"/>
  <c r="C53" i="25"/>
  <c r="B53" i="25"/>
  <c r="A53" i="25"/>
  <c r="C52" i="25"/>
  <c r="B52" i="25"/>
  <c r="A52" i="25"/>
  <c r="C51" i="25"/>
  <c r="B51" i="25"/>
  <c r="A51" i="25"/>
  <c r="C50" i="25"/>
  <c r="B50" i="25"/>
  <c r="A50" i="25"/>
  <c r="C49" i="25"/>
  <c r="B49" i="25"/>
  <c r="A49" i="25"/>
  <c r="C48" i="25"/>
  <c r="B48" i="25"/>
  <c r="A48" i="25"/>
  <c r="C47" i="25"/>
  <c r="B47" i="25"/>
  <c r="A47" i="25"/>
  <c r="C46" i="25"/>
  <c r="B46" i="25"/>
  <c r="A46" i="25"/>
  <c r="C45" i="25"/>
  <c r="B45" i="25"/>
  <c r="A45" i="25"/>
  <c r="C44" i="25"/>
  <c r="B44" i="25"/>
  <c r="A44" i="25"/>
  <c r="C43" i="25"/>
  <c r="B43" i="25"/>
  <c r="A43" i="25"/>
  <c r="C42" i="25"/>
  <c r="B42" i="25"/>
  <c r="A42" i="25"/>
  <c r="C41" i="25"/>
  <c r="B41" i="25"/>
  <c r="A41" i="25"/>
  <c r="C40" i="25"/>
  <c r="B40" i="25"/>
  <c r="A40" i="25"/>
  <c r="C39" i="25"/>
  <c r="B39" i="25"/>
  <c r="A39" i="25"/>
  <c r="C38" i="25"/>
  <c r="B38" i="25"/>
  <c r="A38" i="25"/>
  <c r="C37" i="25"/>
  <c r="B37" i="25"/>
  <c r="A37" i="25"/>
  <c r="C36" i="25"/>
  <c r="B36" i="25"/>
  <c r="A36" i="25"/>
  <c r="C35" i="25"/>
  <c r="B35" i="25"/>
  <c r="A35" i="25"/>
  <c r="C34" i="25"/>
  <c r="B34" i="25"/>
  <c r="A34" i="25"/>
  <c r="C33" i="25"/>
  <c r="B33" i="25"/>
  <c r="A33" i="25"/>
  <c r="C32" i="25"/>
  <c r="B32" i="25"/>
  <c r="A32" i="25"/>
  <c r="C31" i="25"/>
  <c r="B31" i="25"/>
  <c r="A31" i="25"/>
  <c r="C30" i="25"/>
  <c r="B30" i="25"/>
  <c r="A30" i="25"/>
  <c r="C29" i="25"/>
  <c r="B29" i="25"/>
  <c r="A29" i="25"/>
  <c r="C28" i="25"/>
  <c r="B28" i="25"/>
  <c r="A28" i="25"/>
  <c r="C27" i="25"/>
  <c r="B27" i="25"/>
  <c r="A27" i="25"/>
  <c r="C26" i="25"/>
  <c r="B26" i="25"/>
  <c r="A26" i="25"/>
  <c r="B25" i="25"/>
  <c r="A25" i="25"/>
  <c r="C24" i="25"/>
  <c r="B24" i="25"/>
  <c r="A24" i="25"/>
  <c r="C23" i="25"/>
  <c r="B23" i="25"/>
  <c r="A23" i="25"/>
  <c r="C22" i="25"/>
  <c r="B22" i="25"/>
  <c r="A22" i="25"/>
  <c r="C21" i="25"/>
  <c r="B21" i="25"/>
  <c r="A21" i="25"/>
  <c r="C20" i="25"/>
  <c r="B20" i="25"/>
  <c r="A20" i="25"/>
  <c r="C19" i="25"/>
  <c r="B19" i="25"/>
  <c r="A19" i="25"/>
  <c r="E15" i="25"/>
  <c r="B15" i="25"/>
  <c r="E13" i="25"/>
  <c r="B13" i="25"/>
  <c r="E10" i="25"/>
  <c r="H7" i="25"/>
  <c r="E7" i="25"/>
  <c r="B7" i="25"/>
  <c r="E10" i="23"/>
  <c r="E10" i="18"/>
  <c r="E10" i="22"/>
  <c r="E10" i="17"/>
  <c r="E10" i="24"/>
  <c r="E10" i="12"/>
  <c r="E10" i="4"/>
  <c r="E10" i="3"/>
  <c r="E13" i="18"/>
  <c r="B13" i="4"/>
  <c r="E13" i="4"/>
  <c r="B15" i="4"/>
  <c r="E15" i="4"/>
  <c r="B15" i="24"/>
  <c r="E15"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65" i="24"/>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227" i="24"/>
  <c r="C228" i="24"/>
  <c r="C229" i="24"/>
  <c r="C230" i="24"/>
  <c r="C231" i="24"/>
  <c r="C232" i="24"/>
  <c r="C233" i="24"/>
  <c r="C234" i="24"/>
  <c r="C235" i="24"/>
  <c r="C236" i="24"/>
  <c r="C237" i="24"/>
  <c r="C238" i="24"/>
  <c r="C239" i="24"/>
  <c r="C240" i="24"/>
  <c r="C241" i="24"/>
  <c r="C242" i="24"/>
  <c r="C243" i="24"/>
  <c r="C244" i="24"/>
  <c r="C245" i="24"/>
  <c r="C246" i="24"/>
  <c r="C247" i="24"/>
  <c r="C248" i="24"/>
  <c r="C249" i="24"/>
  <c r="C250" i="24"/>
  <c r="C251" i="24"/>
  <c r="C252" i="24"/>
  <c r="C253" i="24"/>
  <c r="C254" i="24"/>
  <c r="C255" i="24"/>
  <c r="C256" i="24"/>
  <c r="C257" i="24"/>
  <c r="C258" i="24"/>
  <c r="C259" i="24"/>
  <c r="C260" i="24"/>
  <c r="C261" i="24"/>
  <c r="C262" i="24"/>
  <c r="C263" i="24"/>
  <c r="C264" i="24"/>
  <c r="C265" i="24"/>
  <c r="C266" i="24"/>
  <c r="C267" i="24"/>
  <c r="C268" i="24"/>
  <c r="C269" i="24"/>
  <c r="C270" i="24"/>
  <c r="C271" i="24"/>
  <c r="C272" i="24"/>
  <c r="C273" i="24"/>
  <c r="C274" i="24"/>
  <c r="C275" i="24"/>
  <c r="C276" i="24"/>
  <c r="C277" i="24"/>
  <c r="C278" i="24"/>
  <c r="C279" i="24"/>
  <c r="C280" i="24"/>
  <c r="C281" i="24"/>
  <c r="C282" i="24"/>
  <c r="C283" i="24"/>
  <c r="C284" i="24"/>
  <c r="C285" i="24"/>
  <c r="C286" i="24"/>
  <c r="C287" i="24"/>
  <c r="C288" i="24"/>
  <c r="C289" i="24"/>
  <c r="C290" i="24"/>
  <c r="C291" i="24"/>
  <c r="C292" i="24"/>
  <c r="C293" i="24"/>
  <c r="C294" i="24"/>
  <c r="C295" i="24"/>
  <c r="C296" i="24"/>
  <c r="C297" i="24"/>
  <c r="C298" i="24"/>
  <c r="C299" i="24"/>
  <c r="C300" i="24"/>
  <c r="C23" i="24"/>
  <c r="C20" i="24"/>
  <c r="C21" i="24"/>
  <c r="C22" i="24"/>
  <c r="C19" i="24"/>
  <c r="A24" i="24"/>
  <c r="B24" i="24"/>
  <c r="A25" i="24"/>
  <c r="B25" i="24"/>
  <c r="A26" i="24"/>
  <c r="B26" i="24"/>
  <c r="A27" i="24"/>
  <c r="B27" i="24"/>
  <c r="A28" i="24"/>
  <c r="B28" i="24"/>
  <c r="A29" i="24"/>
  <c r="B29" i="24"/>
  <c r="A30" i="24"/>
  <c r="B30" i="24"/>
  <c r="A31" i="24"/>
  <c r="B31" i="24"/>
  <c r="A32" i="24"/>
  <c r="B32" i="24"/>
  <c r="A33" i="24"/>
  <c r="B33" i="24"/>
  <c r="A34" i="24"/>
  <c r="B34" i="24"/>
  <c r="A35" i="24"/>
  <c r="B35" i="24"/>
  <c r="A36" i="24"/>
  <c r="B36" i="24"/>
  <c r="A37" i="24"/>
  <c r="B37" i="24"/>
  <c r="A38" i="24"/>
  <c r="B38" i="24"/>
  <c r="A39" i="24"/>
  <c r="B39" i="24"/>
  <c r="A40" i="24"/>
  <c r="B40" i="24"/>
  <c r="A41" i="24"/>
  <c r="B41" i="24"/>
  <c r="A42" i="24"/>
  <c r="B42" i="24"/>
  <c r="A43" i="24"/>
  <c r="B43" i="24"/>
  <c r="A44" i="24"/>
  <c r="B44" i="24"/>
  <c r="A45" i="24"/>
  <c r="B45" i="24"/>
  <c r="A46" i="24"/>
  <c r="B46" i="24"/>
  <c r="A47" i="24"/>
  <c r="B47" i="24"/>
  <c r="A48" i="24"/>
  <c r="B48" i="24"/>
  <c r="A49" i="24"/>
  <c r="B49" i="24"/>
  <c r="A50" i="24"/>
  <c r="B50" i="24"/>
  <c r="A51" i="24"/>
  <c r="B51" i="24"/>
  <c r="A52" i="24"/>
  <c r="B52" i="24"/>
  <c r="A53" i="24"/>
  <c r="B53" i="24"/>
  <c r="A54" i="24"/>
  <c r="B54" i="24"/>
  <c r="A55" i="24"/>
  <c r="B55" i="24"/>
  <c r="A56" i="24"/>
  <c r="B56" i="24"/>
  <c r="A57" i="24"/>
  <c r="B57" i="24"/>
  <c r="A58" i="24"/>
  <c r="B58" i="24"/>
  <c r="A59" i="24"/>
  <c r="B59" i="24"/>
  <c r="A60" i="24"/>
  <c r="B60" i="24"/>
  <c r="A61" i="24"/>
  <c r="B61" i="24"/>
  <c r="A62" i="24"/>
  <c r="B62" i="24"/>
  <c r="A63" i="24"/>
  <c r="B63" i="24"/>
  <c r="A64" i="24"/>
  <c r="B64" i="24"/>
  <c r="A65" i="24"/>
  <c r="B65" i="24"/>
  <c r="A66" i="24"/>
  <c r="B66" i="24"/>
  <c r="A67" i="24"/>
  <c r="B67" i="24"/>
  <c r="A68" i="24"/>
  <c r="B68" i="24"/>
  <c r="A69" i="24"/>
  <c r="B69" i="24"/>
  <c r="A70" i="24"/>
  <c r="B70" i="24"/>
  <c r="A71" i="24"/>
  <c r="B71" i="24"/>
  <c r="A72" i="24"/>
  <c r="B72" i="24"/>
  <c r="A73" i="24"/>
  <c r="B73" i="24"/>
  <c r="A74" i="24"/>
  <c r="B74" i="24"/>
  <c r="A75" i="24"/>
  <c r="B75" i="24"/>
  <c r="A76" i="24"/>
  <c r="B76" i="24"/>
  <c r="A77" i="24"/>
  <c r="B77" i="24"/>
  <c r="A78" i="24"/>
  <c r="B78" i="24"/>
  <c r="A79" i="24"/>
  <c r="B79" i="24"/>
  <c r="A80" i="24"/>
  <c r="B80" i="24"/>
  <c r="A81" i="24"/>
  <c r="B81" i="24"/>
  <c r="A82" i="24"/>
  <c r="B82" i="24"/>
  <c r="A83" i="24"/>
  <c r="B83" i="24"/>
  <c r="A84" i="24"/>
  <c r="B84" i="24"/>
  <c r="A85" i="24"/>
  <c r="B85" i="24"/>
  <c r="A86" i="24"/>
  <c r="B86" i="24"/>
  <c r="A87" i="24"/>
  <c r="B87" i="24"/>
  <c r="A88" i="24"/>
  <c r="B88" i="24"/>
  <c r="A89" i="24"/>
  <c r="B89" i="24"/>
  <c r="A90" i="24"/>
  <c r="B90" i="24"/>
  <c r="A91" i="24"/>
  <c r="B91" i="24"/>
  <c r="A92" i="24"/>
  <c r="B92" i="24"/>
  <c r="A93" i="24"/>
  <c r="B93" i="24"/>
  <c r="A94" i="24"/>
  <c r="B94" i="24"/>
  <c r="A95" i="24"/>
  <c r="B95" i="24"/>
  <c r="A96" i="24"/>
  <c r="B96" i="24"/>
  <c r="A97" i="24"/>
  <c r="B97" i="24"/>
  <c r="A98" i="24"/>
  <c r="B98" i="24"/>
  <c r="A99" i="24"/>
  <c r="B99" i="24"/>
  <c r="A100" i="24"/>
  <c r="B100" i="24"/>
  <c r="A101" i="24"/>
  <c r="B101" i="24"/>
  <c r="A102" i="24"/>
  <c r="B102" i="24"/>
  <c r="A103" i="24"/>
  <c r="B103" i="24"/>
  <c r="A104" i="24"/>
  <c r="B104" i="24"/>
  <c r="A105" i="24"/>
  <c r="B105" i="24"/>
  <c r="A106" i="24"/>
  <c r="B106" i="24"/>
  <c r="A107" i="24"/>
  <c r="B107" i="24"/>
  <c r="A108" i="24"/>
  <c r="B108" i="24"/>
  <c r="A109" i="24"/>
  <c r="B109" i="24"/>
  <c r="A110" i="24"/>
  <c r="B110" i="24"/>
  <c r="A111" i="24"/>
  <c r="B111" i="24"/>
  <c r="A112" i="24"/>
  <c r="B112" i="24"/>
  <c r="A113" i="24"/>
  <c r="B113" i="24"/>
  <c r="A114" i="24"/>
  <c r="B114" i="24"/>
  <c r="A115" i="24"/>
  <c r="B115" i="24"/>
  <c r="A116" i="24"/>
  <c r="B116" i="24"/>
  <c r="A117" i="24"/>
  <c r="B117" i="24"/>
  <c r="A118" i="24"/>
  <c r="B118" i="24"/>
  <c r="A119" i="24"/>
  <c r="B119" i="24"/>
  <c r="A120" i="24"/>
  <c r="B120" i="24"/>
  <c r="A121" i="24"/>
  <c r="B121" i="24"/>
  <c r="A122" i="24"/>
  <c r="B122" i="24"/>
  <c r="A123" i="24"/>
  <c r="B123" i="24"/>
  <c r="A124" i="24"/>
  <c r="B124" i="24"/>
  <c r="A125" i="24"/>
  <c r="B125" i="24"/>
  <c r="A126" i="24"/>
  <c r="B126" i="24"/>
  <c r="A127" i="24"/>
  <c r="B127" i="24"/>
  <c r="A128" i="24"/>
  <c r="B128" i="24"/>
  <c r="A129" i="24"/>
  <c r="B129" i="24"/>
  <c r="A130" i="24"/>
  <c r="B130" i="24"/>
  <c r="A131" i="24"/>
  <c r="B131" i="24"/>
  <c r="A132" i="24"/>
  <c r="B132" i="24"/>
  <c r="A133" i="24"/>
  <c r="B133" i="24"/>
  <c r="A134" i="24"/>
  <c r="B134" i="24"/>
  <c r="A135" i="24"/>
  <c r="B135" i="24"/>
  <c r="A136" i="24"/>
  <c r="B136" i="24"/>
  <c r="A137" i="24"/>
  <c r="B137" i="24"/>
  <c r="A138" i="24"/>
  <c r="B138" i="24"/>
  <c r="A139" i="24"/>
  <c r="B139" i="24"/>
  <c r="A140" i="24"/>
  <c r="B140" i="24"/>
  <c r="A141" i="24"/>
  <c r="B141" i="24"/>
  <c r="A142" i="24"/>
  <c r="B142" i="24"/>
  <c r="A143" i="24"/>
  <c r="B143" i="24"/>
  <c r="A144" i="24"/>
  <c r="B144" i="24"/>
  <c r="A145" i="24"/>
  <c r="B145" i="24"/>
  <c r="A146" i="24"/>
  <c r="B146" i="24"/>
  <c r="A147" i="24"/>
  <c r="B147" i="24"/>
  <c r="A148" i="24"/>
  <c r="B148" i="24"/>
  <c r="A149" i="24"/>
  <c r="B149" i="24"/>
  <c r="A150" i="24"/>
  <c r="B150" i="24"/>
  <c r="A151" i="24"/>
  <c r="B151" i="24"/>
  <c r="A152" i="24"/>
  <c r="B152" i="24"/>
  <c r="A153" i="24"/>
  <c r="B153" i="24"/>
  <c r="A154" i="24"/>
  <c r="B154" i="24"/>
  <c r="A155" i="24"/>
  <c r="B155" i="24"/>
  <c r="A156" i="24"/>
  <c r="B156" i="24"/>
  <c r="A157" i="24"/>
  <c r="B157" i="24"/>
  <c r="A158" i="24"/>
  <c r="B158" i="24"/>
  <c r="A159" i="24"/>
  <c r="B159" i="24"/>
  <c r="A160" i="24"/>
  <c r="B160" i="24"/>
  <c r="A161" i="24"/>
  <c r="B161" i="24"/>
  <c r="A162" i="24"/>
  <c r="B162" i="24"/>
  <c r="A163" i="24"/>
  <c r="B163" i="24"/>
  <c r="A164" i="24"/>
  <c r="B164" i="24"/>
  <c r="A165" i="24"/>
  <c r="B165" i="24"/>
  <c r="A166" i="24"/>
  <c r="B166" i="24"/>
  <c r="A167" i="24"/>
  <c r="B167" i="24"/>
  <c r="A168" i="24"/>
  <c r="B168" i="24"/>
  <c r="A169" i="24"/>
  <c r="B169" i="24"/>
  <c r="A170" i="24"/>
  <c r="B170" i="24"/>
  <c r="A171" i="24"/>
  <c r="B171" i="24"/>
  <c r="A172" i="24"/>
  <c r="B172" i="24"/>
  <c r="A173" i="24"/>
  <c r="B173" i="24"/>
  <c r="A174" i="24"/>
  <c r="B174" i="24"/>
  <c r="A175" i="24"/>
  <c r="B175" i="24"/>
  <c r="A176" i="24"/>
  <c r="B176" i="24"/>
  <c r="A177" i="24"/>
  <c r="B177" i="24"/>
  <c r="A178" i="24"/>
  <c r="B178" i="24"/>
  <c r="A179" i="24"/>
  <c r="B179" i="24"/>
  <c r="A180" i="24"/>
  <c r="B180" i="24"/>
  <c r="A181" i="24"/>
  <c r="B181" i="24"/>
  <c r="A182" i="24"/>
  <c r="B182" i="24"/>
  <c r="A183" i="24"/>
  <c r="B183" i="24"/>
  <c r="A184" i="24"/>
  <c r="B184" i="24"/>
  <c r="A185" i="24"/>
  <c r="B185" i="24"/>
  <c r="A186" i="24"/>
  <c r="B186" i="24"/>
  <c r="A187" i="24"/>
  <c r="B187" i="24"/>
  <c r="A188" i="24"/>
  <c r="B188" i="24"/>
  <c r="A189" i="24"/>
  <c r="B189" i="24"/>
  <c r="A190" i="24"/>
  <c r="B190" i="24"/>
  <c r="A191" i="24"/>
  <c r="B191" i="24"/>
  <c r="A192" i="24"/>
  <c r="B192" i="24"/>
  <c r="A193" i="24"/>
  <c r="B193" i="24"/>
  <c r="A194" i="24"/>
  <c r="B194" i="24"/>
  <c r="A195" i="24"/>
  <c r="B195" i="24"/>
  <c r="A196" i="24"/>
  <c r="B196" i="24"/>
  <c r="A197" i="24"/>
  <c r="B197" i="24"/>
  <c r="A198" i="24"/>
  <c r="B198" i="24"/>
  <c r="A199" i="24"/>
  <c r="B199" i="24"/>
  <c r="A200" i="24"/>
  <c r="B200" i="24"/>
  <c r="A201" i="24"/>
  <c r="B201" i="24"/>
  <c r="A202" i="24"/>
  <c r="B202" i="24"/>
  <c r="A203" i="24"/>
  <c r="B203" i="24"/>
  <c r="A204" i="24"/>
  <c r="B204" i="24"/>
  <c r="A205" i="24"/>
  <c r="B205" i="24"/>
  <c r="A206" i="24"/>
  <c r="B206" i="24"/>
  <c r="A207" i="24"/>
  <c r="B207" i="24"/>
  <c r="A208" i="24"/>
  <c r="B208" i="24"/>
  <c r="A209" i="24"/>
  <c r="B209" i="24"/>
  <c r="A210" i="24"/>
  <c r="B210" i="24"/>
  <c r="A211" i="24"/>
  <c r="B211" i="24"/>
  <c r="A212" i="24"/>
  <c r="B212" i="24"/>
  <c r="A213" i="24"/>
  <c r="B213" i="24"/>
  <c r="A214" i="24"/>
  <c r="B214" i="24"/>
  <c r="A215" i="24"/>
  <c r="B215" i="24"/>
  <c r="A216" i="24"/>
  <c r="B216" i="24"/>
  <c r="A217" i="24"/>
  <c r="B217" i="24"/>
  <c r="A218" i="24"/>
  <c r="B218" i="24"/>
  <c r="A219" i="24"/>
  <c r="B219" i="24"/>
  <c r="A220" i="24"/>
  <c r="B220" i="24"/>
  <c r="A221" i="24"/>
  <c r="B221" i="24"/>
  <c r="A222" i="24"/>
  <c r="B222" i="24"/>
  <c r="A223" i="24"/>
  <c r="B223" i="24"/>
  <c r="A224" i="24"/>
  <c r="B224" i="24"/>
  <c r="A225" i="24"/>
  <c r="B225" i="24"/>
  <c r="A226" i="24"/>
  <c r="B226" i="24"/>
  <c r="A227" i="24"/>
  <c r="B227" i="24"/>
  <c r="A228" i="24"/>
  <c r="B228" i="24"/>
  <c r="A229" i="24"/>
  <c r="B229" i="24"/>
  <c r="A230" i="24"/>
  <c r="B230" i="24"/>
  <c r="A231" i="24"/>
  <c r="B231" i="24"/>
  <c r="A232" i="24"/>
  <c r="B232" i="24"/>
  <c r="A233" i="24"/>
  <c r="B233" i="24"/>
  <c r="A234" i="24"/>
  <c r="B234" i="24"/>
  <c r="A235" i="24"/>
  <c r="B235" i="24"/>
  <c r="A236" i="24"/>
  <c r="B236" i="24"/>
  <c r="A237" i="24"/>
  <c r="B237" i="24"/>
  <c r="A238" i="24"/>
  <c r="B238" i="24"/>
  <c r="A239" i="24"/>
  <c r="B239" i="24"/>
  <c r="A240" i="24"/>
  <c r="B240" i="24"/>
  <c r="A241" i="24"/>
  <c r="B241" i="24"/>
  <c r="A242" i="24"/>
  <c r="B242" i="24"/>
  <c r="A243" i="24"/>
  <c r="B243" i="24"/>
  <c r="A244" i="24"/>
  <c r="B244" i="24"/>
  <c r="A245" i="24"/>
  <c r="B245" i="24"/>
  <c r="A246" i="24"/>
  <c r="B246" i="24"/>
  <c r="A247" i="24"/>
  <c r="B247" i="24"/>
  <c r="A248" i="24"/>
  <c r="B248" i="24"/>
  <c r="A249" i="24"/>
  <c r="B249" i="24"/>
  <c r="A250" i="24"/>
  <c r="B250" i="24"/>
  <c r="A251" i="24"/>
  <c r="B251" i="24"/>
  <c r="A252" i="24"/>
  <c r="B252" i="24"/>
  <c r="A253" i="24"/>
  <c r="B253" i="24"/>
  <c r="A254" i="24"/>
  <c r="B254" i="24"/>
  <c r="A255" i="24"/>
  <c r="B255" i="24"/>
  <c r="A256" i="24"/>
  <c r="B256" i="24"/>
  <c r="A257" i="24"/>
  <c r="B257" i="24"/>
  <c r="A258" i="24"/>
  <c r="B258" i="24"/>
  <c r="A259" i="24"/>
  <c r="B259" i="24"/>
  <c r="A260" i="24"/>
  <c r="B260" i="24"/>
  <c r="A261" i="24"/>
  <c r="B261" i="24"/>
  <c r="A262" i="24"/>
  <c r="B262" i="24"/>
  <c r="A263" i="24"/>
  <c r="B263" i="24"/>
  <c r="A264" i="24"/>
  <c r="B264" i="24"/>
  <c r="A265" i="24"/>
  <c r="B265" i="24"/>
  <c r="A266" i="24"/>
  <c r="B266" i="24"/>
  <c r="A267" i="24"/>
  <c r="B267" i="24"/>
  <c r="A268" i="24"/>
  <c r="B268" i="24"/>
  <c r="A269" i="24"/>
  <c r="B269" i="24"/>
  <c r="A270" i="24"/>
  <c r="B270" i="24"/>
  <c r="A271" i="24"/>
  <c r="B271" i="24"/>
  <c r="A272" i="24"/>
  <c r="B272" i="24"/>
  <c r="A273" i="24"/>
  <c r="B273" i="24"/>
  <c r="A274" i="24"/>
  <c r="B274" i="24"/>
  <c r="A275" i="24"/>
  <c r="B275" i="24"/>
  <c r="A276" i="24"/>
  <c r="B276" i="24"/>
  <c r="A277" i="24"/>
  <c r="B277" i="24"/>
  <c r="A278" i="24"/>
  <c r="B278" i="24"/>
  <c r="A279" i="24"/>
  <c r="B279" i="24"/>
  <c r="A280" i="24"/>
  <c r="B280" i="24"/>
  <c r="A281" i="24"/>
  <c r="B281" i="24"/>
  <c r="A282" i="24"/>
  <c r="B282" i="24"/>
  <c r="A283" i="24"/>
  <c r="B283" i="24"/>
  <c r="A284" i="24"/>
  <c r="B284" i="24"/>
  <c r="A285" i="24"/>
  <c r="B285" i="24"/>
  <c r="A286" i="24"/>
  <c r="B286" i="24"/>
  <c r="A287" i="24"/>
  <c r="B287" i="24"/>
  <c r="A288" i="24"/>
  <c r="B288" i="24"/>
  <c r="A289" i="24"/>
  <c r="B289" i="24"/>
  <c r="A290" i="24"/>
  <c r="B290" i="24"/>
  <c r="A291" i="24"/>
  <c r="B291" i="24"/>
  <c r="A292" i="24"/>
  <c r="B292" i="24"/>
  <c r="A293" i="24"/>
  <c r="B293" i="24"/>
  <c r="A294" i="24"/>
  <c r="B294" i="24"/>
  <c r="A295" i="24"/>
  <c r="B295" i="24"/>
  <c r="A296" i="24"/>
  <c r="B296" i="24"/>
  <c r="A297" i="24"/>
  <c r="B297" i="24"/>
  <c r="A298" i="24"/>
  <c r="B298" i="24"/>
  <c r="A299" i="24"/>
  <c r="B299" i="24"/>
  <c r="A300" i="24"/>
  <c r="B300" i="24"/>
  <c r="B23" i="24"/>
  <c r="A23" i="24"/>
  <c r="A20" i="24"/>
  <c r="B20" i="24"/>
  <c r="A21" i="24"/>
  <c r="B21" i="24"/>
  <c r="A22" i="24"/>
  <c r="B22" i="24"/>
  <c r="B19" i="24"/>
  <c r="A19" i="24"/>
  <c r="E7" i="24"/>
  <c r="B7" i="24"/>
  <c r="H5" i="20"/>
  <c r="H18" i="20" s="1"/>
  <c r="W18" i="20"/>
  <c r="T18" i="20"/>
  <c r="Q18" i="20"/>
  <c r="N18" i="20"/>
  <c r="H7" i="24"/>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C38" i="23"/>
  <c r="B38" i="23"/>
  <c r="A38" i="23"/>
  <c r="C37" i="23"/>
  <c r="B37" i="23"/>
  <c r="A37" i="23"/>
  <c r="C36" i="23"/>
  <c r="B36" i="23"/>
  <c r="A36" i="23"/>
  <c r="C35" i="23"/>
  <c r="B35" i="23"/>
  <c r="A35" i="23"/>
  <c r="C34" i="23"/>
  <c r="B34" i="23"/>
  <c r="A34" i="23"/>
  <c r="C33" i="23"/>
  <c r="B33" i="23"/>
  <c r="A33" i="23"/>
  <c r="C32" i="23"/>
  <c r="B32" i="23"/>
  <c r="A32" i="23"/>
  <c r="C31" i="23"/>
  <c r="B31" i="23"/>
  <c r="A31" i="23"/>
  <c r="C30" i="23"/>
  <c r="B30" i="23"/>
  <c r="A30" i="23"/>
  <c r="C29" i="23"/>
  <c r="B29" i="23"/>
  <c r="A29" i="23"/>
  <c r="C28" i="23"/>
  <c r="B28" i="23"/>
  <c r="A28" i="23"/>
  <c r="C27" i="23"/>
  <c r="B27" i="23"/>
  <c r="A27" i="23"/>
  <c r="C26" i="23"/>
  <c r="B26" i="23"/>
  <c r="A26" i="23"/>
  <c r="C25" i="23"/>
  <c r="B25" i="23"/>
  <c r="A25" i="23"/>
  <c r="C24" i="23"/>
  <c r="B24" i="23"/>
  <c r="A24" i="23"/>
  <c r="C23" i="23"/>
  <c r="B23" i="23"/>
  <c r="A23" i="23"/>
  <c r="C22" i="23"/>
  <c r="B22" i="23"/>
  <c r="A22" i="23"/>
  <c r="C21" i="23"/>
  <c r="B21" i="23"/>
  <c r="A21" i="23"/>
  <c r="C20" i="23"/>
  <c r="B20" i="23"/>
  <c r="A20" i="23"/>
  <c r="C19" i="23"/>
  <c r="B19" i="23"/>
  <c r="A19" i="23"/>
  <c r="E15" i="23"/>
  <c r="B15" i="23"/>
  <c r="E7" i="23"/>
  <c r="B7" i="23"/>
  <c r="C300" i="22"/>
  <c r="B300" i="22"/>
  <c r="A300" i="22"/>
  <c r="C299" i="22"/>
  <c r="B299" i="22"/>
  <c r="A299" i="22"/>
  <c r="C298" i="22"/>
  <c r="B298" i="22"/>
  <c r="A298" i="22"/>
  <c r="C297" i="22"/>
  <c r="B297" i="22"/>
  <c r="A297" i="22"/>
  <c r="C296" i="22"/>
  <c r="B296" i="22"/>
  <c r="A296" i="22"/>
  <c r="C295" i="22"/>
  <c r="B295" i="22"/>
  <c r="A295" i="22"/>
  <c r="C294" i="22"/>
  <c r="B294" i="22"/>
  <c r="A294" i="22"/>
  <c r="C293" i="22"/>
  <c r="B293" i="22"/>
  <c r="A293" i="22"/>
  <c r="C292" i="22"/>
  <c r="B292" i="22"/>
  <c r="A292" i="22"/>
  <c r="C291" i="22"/>
  <c r="B291" i="22"/>
  <c r="A291" i="22"/>
  <c r="C290" i="22"/>
  <c r="B290" i="22"/>
  <c r="A290" i="22"/>
  <c r="C289" i="22"/>
  <c r="B289" i="22"/>
  <c r="A289" i="22"/>
  <c r="C288" i="22"/>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2" i="22"/>
  <c r="B92" i="22"/>
  <c r="A92" i="22"/>
  <c r="C91" i="22"/>
  <c r="B91" i="22"/>
  <c r="A91" i="22"/>
  <c r="C90" i="22"/>
  <c r="B90" i="22"/>
  <c r="A90" i="22"/>
  <c r="C89" i="22"/>
  <c r="B89" i="22"/>
  <c r="A89" i="22"/>
  <c r="C88" i="22"/>
  <c r="B88" i="22"/>
  <c r="A88" i="22"/>
  <c r="C87" i="22"/>
  <c r="B87" i="22"/>
  <c r="A87" i="22"/>
  <c r="C86" i="22"/>
  <c r="B86" i="22"/>
  <c r="A86" i="22"/>
  <c r="C85" i="22"/>
  <c r="B85" i="22"/>
  <c r="A85" i="22"/>
  <c r="C84" i="22"/>
  <c r="B84" i="22"/>
  <c r="A84" i="22"/>
  <c r="C83" i="22"/>
  <c r="B83" i="22"/>
  <c r="A83" i="22"/>
  <c r="C82" i="22"/>
  <c r="B82" i="22"/>
  <c r="A82" i="22"/>
  <c r="C81" i="22"/>
  <c r="B81" i="22"/>
  <c r="A81" i="22"/>
  <c r="C80" i="22"/>
  <c r="B80" i="22"/>
  <c r="A80" i="22"/>
  <c r="C79" i="22"/>
  <c r="B79" i="22"/>
  <c r="A79" i="22"/>
  <c r="C78" i="22"/>
  <c r="B78" i="22"/>
  <c r="A78" i="22"/>
  <c r="C77" i="22"/>
  <c r="B77" i="22"/>
  <c r="A77" i="22"/>
  <c r="C76" i="22"/>
  <c r="B76" i="22"/>
  <c r="A76" i="22"/>
  <c r="C75" i="22"/>
  <c r="B75" i="22"/>
  <c r="A75" i="22"/>
  <c r="C74" i="22"/>
  <c r="B74" i="22"/>
  <c r="A74" i="22"/>
  <c r="C73" i="22"/>
  <c r="B73" i="22"/>
  <c r="A73" i="22"/>
  <c r="C72" i="22"/>
  <c r="B72" i="22"/>
  <c r="A72" i="22"/>
  <c r="C71" i="22"/>
  <c r="B71" i="22"/>
  <c r="A71" i="22"/>
  <c r="C70" i="22"/>
  <c r="B70" i="22"/>
  <c r="A70" i="22"/>
  <c r="C69" i="22"/>
  <c r="B69" i="22"/>
  <c r="A69" i="22"/>
  <c r="C68" i="22"/>
  <c r="B68" i="22"/>
  <c r="A68" i="22"/>
  <c r="C67" i="22"/>
  <c r="B67" i="22"/>
  <c r="A67" i="22"/>
  <c r="C66" i="22"/>
  <c r="B66" i="22"/>
  <c r="A66" i="22"/>
  <c r="C65" i="22"/>
  <c r="B65" i="22"/>
  <c r="A65" i="22"/>
  <c r="C64" i="22"/>
  <c r="B64" i="22"/>
  <c r="A64" i="22"/>
  <c r="C63" i="22"/>
  <c r="B63" i="22"/>
  <c r="A63" i="22"/>
  <c r="C62" i="22"/>
  <c r="B62" i="22"/>
  <c r="A62" i="22"/>
  <c r="C61" i="22"/>
  <c r="B61" i="22"/>
  <c r="A61" i="22"/>
  <c r="C60" i="22"/>
  <c r="B60" i="22"/>
  <c r="A60" i="22"/>
  <c r="C59" i="22"/>
  <c r="B59" i="22"/>
  <c r="A59" i="22"/>
  <c r="C58" i="22"/>
  <c r="B58" i="22"/>
  <c r="A58" i="22"/>
  <c r="C57" i="22"/>
  <c r="B57" i="22"/>
  <c r="A57" i="22"/>
  <c r="C56" i="22"/>
  <c r="B56" i="22"/>
  <c r="A56" i="22"/>
  <c r="C55" i="22"/>
  <c r="B55" i="22"/>
  <c r="A55" i="22"/>
  <c r="C54" i="22"/>
  <c r="B54" i="22"/>
  <c r="A54" i="22"/>
  <c r="C53" i="22"/>
  <c r="B53" i="22"/>
  <c r="A53" i="22"/>
  <c r="C52" i="22"/>
  <c r="B52" i="22"/>
  <c r="A52" i="22"/>
  <c r="C51" i="22"/>
  <c r="B51" i="22"/>
  <c r="A51" i="22"/>
  <c r="C50" i="22"/>
  <c r="B50" i="22"/>
  <c r="A50" i="22"/>
  <c r="C49" i="22"/>
  <c r="B49" i="22"/>
  <c r="A49" i="22"/>
  <c r="C48" i="22"/>
  <c r="B48" i="22"/>
  <c r="A48" i="22"/>
  <c r="C47" i="22"/>
  <c r="B47" i="22"/>
  <c r="A47" i="22"/>
  <c r="C46" i="22"/>
  <c r="B46" i="22"/>
  <c r="A46" i="22"/>
  <c r="C45" i="22"/>
  <c r="B45" i="22"/>
  <c r="A45" i="22"/>
  <c r="C44" i="22"/>
  <c r="B44" i="22"/>
  <c r="A44" i="22"/>
  <c r="C43" i="22"/>
  <c r="B43" i="22"/>
  <c r="A43" i="22"/>
  <c r="C42" i="22"/>
  <c r="B42" i="22"/>
  <c r="A42" i="22"/>
  <c r="C41" i="22"/>
  <c r="B41" i="22"/>
  <c r="A41" i="22"/>
  <c r="C40" i="22"/>
  <c r="B40" i="22"/>
  <c r="A40" i="22"/>
  <c r="C39" i="22"/>
  <c r="B39" i="22"/>
  <c r="A39" i="22"/>
  <c r="C38" i="22"/>
  <c r="B38" i="22"/>
  <c r="A38" i="22"/>
  <c r="C37" i="22"/>
  <c r="B37" i="22"/>
  <c r="A37" i="22"/>
  <c r="C36" i="22"/>
  <c r="B36" i="22"/>
  <c r="A36" i="22"/>
  <c r="C35" i="22"/>
  <c r="B35" i="22"/>
  <c r="A35" i="22"/>
  <c r="C34" i="22"/>
  <c r="B34" i="22"/>
  <c r="A34" i="22"/>
  <c r="C33" i="22"/>
  <c r="B33" i="22"/>
  <c r="A33" i="22"/>
  <c r="C32" i="22"/>
  <c r="B32" i="22"/>
  <c r="A32" i="22"/>
  <c r="C31" i="22"/>
  <c r="B31" i="22"/>
  <c r="A31" i="22"/>
  <c r="C30" i="22"/>
  <c r="B30" i="22"/>
  <c r="A30" i="22"/>
  <c r="C29" i="22"/>
  <c r="B29" i="22"/>
  <c r="A29" i="22"/>
  <c r="C28" i="22"/>
  <c r="B28" i="22"/>
  <c r="A28" i="22"/>
  <c r="C27" i="22"/>
  <c r="B27" i="22"/>
  <c r="A27" i="22"/>
  <c r="C26" i="22"/>
  <c r="B26" i="22"/>
  <c r="A26" i="22"/>
  <c r="C25" i="22"/>
  <c r="B25" i="22"/>
  <c r="A25" i="22"/>
  <c r="C24" i="22"/>
  <c r="B24" i="22"/>
  <c r="A24" i="22"/>
  <c r="C23" i="22"/>
  <c r="B23" i="22"/>
  <c r="A23" i="22"/>
  <c r="C22" i="22"/>
  <c r="B22" i="22"/>
  <c r="A22" i="22"/>
  <c r="C21" i="22"/>
  <c r="B21" i="22"/>
  <c r="A21" i="22"/>
  <c r="C20" i="22"/>
  <c r="B20" i="22"/>
  <c r="A20" i="22"/>
  <c r="C19" i="22"/>
  <c r="B19" i="22"/>
  <c r="A19" i="22"/>
  <c r="E15" i="22"/>
  <c r="E13" i="22"/>
  <c r="B15" i="22"/>
  <c r="B13" i="22"/>
  <c r="E7" i="22"/>
  <c r="B7" i="22"/>
  <c r="B13" i="18"/>
  <c r="B13" i="23"/>
  <c r="B13" i="12"/>
  <c r="B13" i="24" s="1"/>
  <c r="E13" i="12"/>
  <c r="E13" i="24" s="1"/>
  <c r="E7" i="4"/>
  <c r="B7" i="3"/>
  <c r="B5" i="20"/>
  <c r="B18" i="20" s="1"/>
  <c r="AD5" i="20"/>
  <c r="AD6" i="20"/>
  <c r="AD7" i="20"/>
  <c r="AD8" i="20"/>
  <c r="AD9" i="20"/>
  <c r="AD10" i="20"/>
  <c r="AD11" i="20"/>
  <c r="AD12" i="20"/>
  <c r="AD13" i="20"/>
  <c r="AD14" i="20"/>
  <c r="AD15" i="20"/>
  <c r="AD16" i="20"/>
  <c r="AD17" i="20"/>
  <c r="AD18" i="20"/>
  <c r="AD19" i="20"/>
  <c r="AD20" i="20"/>
  <c r="AD21" i="20"/>
  <c r="AD22" i="20"/>
  <c r="AD23" i="20"/>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16" i="20"/>
  <c r="AD117" i="20"/>
  <c r="AD118" i="20"/>
  <c r="AD119" i="20"/>
  <c r="AD120" i="20"/>
  <c r="AD121" i="20"/>
  <c r="AD122" i="20"/>
  <c r="AD123" i="20"/>
  <c r="AD124" i="20"/>
  <c r="AD125" i="20"/>
  <c r="AD126" i="20"/>
  <c r="AD127" i="20"/>
  <c r="AD128" i="20"/>
  <c r="AD129" i="20"/>
  <c r="AD130" i="20"/>
  <c r="AD131" i="20"/>
  <c r="AD132" i="20"/>
  <c r="AD133" i="20"/>
  <c r="AD134" i="20"/>
  <c r="AD135" i="20"/>
  <c r="AD136" i="20"/>
  <c r="AD137" i="20"/>
  <c r="AD138" i="20"/>
  <c r="AD139" i="20"/>
  <c r="AD140" i="20"/>
  <c r="AD141" i="20"/>
  <c r="AD142" i="20"/>
  <c r="AD143" i="20"/>
  <c r="AD144" i="20"/>
  <c r="AD145" i="20"/>
  <c r="AD146" i="20"/>
  <c r="AD147" i="20"/>
  <c r="AD148" i="20"/>
  <c r="AD149" i="20"/>
  <c r="AD150" i="20"/>
  <c r="AD151" i="20"/>
  <c r="AD152" i="20"/>
  <c r="AD153" i="20"/>
  <c r="AD154" i="20"/>
  <c r="AD155" i="20"/>
  <c r="AD156" i="20"/>
  <c r="AD157" i="20"/>
  <c r="AD158" i="20"/>
  <c r="AD159" i="20"/>
  <c r="AD160" i="20"/>
  <c r="AD161" i="20"/>
  <c r="AD162" i="20"/>
  <c r="AD163" i="20"/>
  <c r="AD164" i="20"/>
  <c r="AD165" i="20"/>
  <c r="AD166" i="20"/>
  <c r="AD167" i="20"/>
  <c r="AD168" i="20"/>
  <c r="AD169" i="20"/>
  <c r="AD170" i="20"/>
  <c r="AD171" i="20"/>
  <c r="AD172" i="20"/>
  <c r="AD173" i="20"/>
  <c r="AD174" i="20"/>
  <c r="AD175" i="20"/>
  <c r="AD176" i="20"/>
  <c r="AD177" i="20"/>
  <c r="AD178" i="20"/>
  <c r="AD179" i="20"/>
  <c r="AD180" i="20"/>
  <c r="AD181" i="20"/>
  <c r="AD182" i="20"/>
  <c r="AD183" i="20"/>
  <c r="AD184" i="20"/>
  <c r="AD185" i="20"/>
  <c r="AD186" i="20"/>
  <c r="AD187" i="20"/>
  <c r="AD188" i="20"/>
  <c r="AD189" i="20"/>
  <c r="AD190" i="20"/>
  <c r="AD191" i="20"/>
  <c r="AD192" i="20"/>
  <c r="AD193" i="20"/>
  <c r="AD194" i="20"/>
  <c r="AD195" i="20"/>
  <c r="AD196" i="20"/>
  <c r="AD197" i="20"/>
  <c r="AD198" i="20"/>
  <c r="AD199" i="20"/>
  <c r="AD200" i="20"/>
  <c r="AD201" i="20"/>
  <c r="AD202" i="20"/>
  <c r="AD203" i="20"/>
  <c r="AD204" i="20"/>
  <c r="AD205" i="20"/>
  <c r="AD206" i="20"/>
  <c r="AD207" i="20"/>
  <c r="AD208" i="20"/>
  <c r="AD209" i="20"/>
  <c r="AD210" i="20"/>
  <c r="AD211" i="20"/>
  <c r="AD212" i="20"/>
  <c r="AD213" i="20"/>
  <c r="AD214" i="20"/>
  <c r="AD215" i="20"/>
  <c r="AD216" i="20"/>
  <c r="AD217" i="20"/>
  <c r="AD218" i="20"/>
  <c r="AD219" i="20"/>
  <c r="AD220" i="20"/>
  <c r="AD221" i="20"/>
  <c r="AD222" i="20"/>
  <c r="AD223" i="20"/>
  <c r="AD224" i="20"/>
  <c r="AD225" i="20"/>
  <c r="AD226" i="20"/>
  <c r="AD227" i="20"/>
  <c r="AD228" i="20"/>
  <c r="AD229" i="20"/>
  <c r="AD230" i="20"/>
  <c r="AD231" i="20"/>
  <c r="AD232" i="20"/>
  <c r="AD233" i="20"/>
  <c r="AD234" i="20"/>
  <c r="AD235" i="20"/>
  <c r="AD236" i="20"/>
  <c r="AD237" i="20"/>
  <c r="AD238" i="20"/>
  <c r="AD239" i="20"/>
  <c r="AD240" i="20"/>
  <c r="AD241" i="20"/>
  <c r="AD242" i="20"/>
  <c r="AD243" i="20"/>
  <c r="AD244" i="20"/>
  <c r="AD245" i="20"/>
  <c r="AD246" i="20"/>
  <c r="AD247" i="20"/>
  <c r="AD248" i="20"/>
  <c r="AD249" i="20"/>
  <c r="AD250" i="20"/>
  <c r="AD251" i="20"/>
  <c r="AD252" i="20"/>
  <c r="AD253" i="20"/>
  <c r="AD254" i="20"/>
  <c r="AD255" i="20"/>
  <c r="AD256" i="20"/>
  <c r="AD257" i="20"/>
  <c r="AD258" i="20"/>
  <c r="AD259" i="20"/>
  <c r="AD260" i="20"/>
  <c r="AD261" i="20"/>
  <c r="AD262" i="20"/>
  <c r="AD263" i="20"/>
  <c r="AD264" i="20"/>
  <c r="AD265" i="20"/>
  <c r="AD266" i="20"/>
  <c r="AD267" i="20"/>
  <c r="AD268" i="20"/>
  <c r="AD269" i="20"/>
  <c r="AD270" i="20"/>
  <c r="AD271" i="20"/>
  <c r="AD272" i="20"/>
  <c r="AD273" i="20"/>
  <c r="AD274" i="20"/>
  <c r="AD275" i="20"/>
  <c r="AD276" i="20"/>
  <c r="AD277" i="20"/>
  <c r="AD278" i="20"/>
  <c r="AD279" i="20"/>
  <c r="AD280" i="20"/>
  <c r="AD281" i="20"/>
  <c r="AD282" i="20"/>
  <c r="AD283" i="20"/>
  <c r="AD284" i="20"/>
  <c r="AD285" i="20"/>
  <c r="AD286" i="20"/>
  <c r="AD287" i="20"/>
  <c r="AD288" i="20"/>
  <c r="AD289" i="20"/>
  <c r="AD290" i="20"/>
  <c r="AD291" i="20"/>
  <c r="AD4" i="20"/>
  <c r="J5" i="20" s="1"/>
  <c r="AC5" i="20"/>
  <c r="AC6" i="20"/>
  <c r="AC7" i="20"/>
  <c r="AC8" i="20"/>
  <c r="AC9" i="20"/>
  <c r="AC10" i="20"/>
  <c r="AC11" i="20"/>
  <c r="AC12" i="20"/>
  <c r="AC13" i="20"/>
  <c r="AC14" i="20"/>
  <c r="AC15" i="20"/>
  <c r="AC16" i="20"/>
  <c r="AC17" i="20"/>
  <c r="AC18" i="20"/>
  <c r="AC19" i="20"/>
  <c r="AC20" i="20"/>
  <c r="AC21" i="20"/>
  <c r="AC22" i="20"/>
  <c r="AC23" i="20"/>
  <c r="AC24" i="20"/>
  <c r="AC25" i="20"/>
  <c r="AC26" i="20"/>
  <c r="AC27" i="20"/>
  <c r="AC28" i="20"/>
  <c r="AC29" i="20"/>
  <c r="AC30" i="20"/>
  <c r="AC31" i="20"/>
  <c r="AC32" i="20"/>
  <c r="AC33" i="20"/>
  <c r="AC34" i="20"/>
  <c r="AC35" i="20"/>
  <c r="AC36" i="20"/>
  <c r="AC37" i="20"/>
  <c r="AC38" i="20"/>
  <c r="AC39" i="20"/>
  <c r="AC40" i="20"/>
  <c r="AC41" i="20"/>
  <c r="AC42" i="20"/>
  <c r="AC43" i="20"/>
  <c r="AC44" i="20"/>
  <c r="AC45" i="20"/>
  <c r="AC46" i="20"/>
  <c r="AC47" i="20"/>
  <c r="AC48" i="20"/>
  <c r="AC49" i="20"/>
  <c r="AC50" i="20"/>
  <c r="AC51" i="20"/>
  <c r="AC52" i="20"/>
  <c r="AC53" i="20"/>
  <c r="AC54" i="20"/>
  <c r="AC55" i="20"/>
  <c r="AC56" i="20"/>
  <c r="AC57" i="20"/>
  <c r="AC58" i="20"/>
  <c r="AC59" i="20"/>
  <c r="AC60" i="20"/>
  <c r="AC61" i="20"/>
  <c r="AC62" i="20"/>
  <c r="AC63" i="20"/>
  <c r="AC64" i="20"/>
  <c r="AC65" i="20"/>
  <c r="AC66" i="20"/>
  <c r="AC67" i="20"/>
  <c r="AC68" i="20"/>
  <c r="AC69" i="20"/>
  <c r="AC70" i="20"/>
  <c r="AC71" i="20"/>
  <c r="AC72" i="20"/>
  <c r="AC73" i="20"/>
  <c r="AC74" i="20"/>
  <c r="AC75" i="20"/>
  <c r="AC76" i="20"/>
  <c r="AC77" i="20"/>
  <c r="AC78" i="20"/>
  <c r="AC79" i="20"/>
  <c r="AC80" i="20"/>
  <c r="AC81" i="20"/>
  <c r="AC82" i="20"/>
  <c r="AC83" i="20"/>
  <c r="AC84" i="20"/>
  <c r="AC85" i="20"/>
  <c r="AC86" i="20"/>
  <c r="AC87" i="20"/>
  <c r="AC88" i="20"/>
  <c r="AC89" i="20"/>
  <c r="AC90" i="20"/>
  <c r="AC91" i="20"/>
  <c r="AC92" i="20"/>
  <c r="AC93" i="20"/>
  <c r="AC94" i="20"/>
  <c r="AC95" i="20"/>
  <c r="AC96" i="20"/>
  <c r="AC97" i="20"/>
  <c r="AC98" i="20"/>
  <c r="AC99" i="20"/>
  <c r="AC100" i="20"/>
  <c r="AC101" i="20"/>
  <c r="AC102" i="20"/>
  <c r="AC103" i="20"/>
  <c r="AC104" i="20"/>
  <c r="AC105" i="20"/>
  <c r="AC106" i="20"/>
  <c r="AC107" i="20"/>
  <c r="AC108" i="20"/>
  <c r="AC109" i="20"/>
  <c r="AC110" i="20"/>
  <c r="AC111" i="20"/>
  <c r="AC112" i="20"/>
  <c r="AC113" i="20"/>
  <c r="AC114" i="20"/>
  <c r="AC115" i="20"/>
  <c r="AC116" i="20"/>
  <c r="AC117" i="20"/>
  <c r="AC118" i="20"/>
  <c r="AC119" i="20"/>
  <c r="AC120" i="20"/>
  <c r="AC121" i="20"/>
  <c r="AC122" i="20"/>
  <c r="AC123" i="20"/>
  <c r="AC124" i="20"/>
  <c r="AC125" i="20"/>
  <c r="AC126" i="20"/>
  <c r="AC127" i="20"/>
  <c r="AC128" i="20"/>
  <c r="AC129" i="20"/>
  <c r="AC130" i="20"/>
  <c r="AC131" i="20"/>
  <c r="AC132" i="20"/>
  <c r="AC133" i="20"/>
  <c r="AC134" i="20"/>
  <c r="AC135" i="20"/>
  <c r="AC136" i="20"/>
  <c r="AC137" i="20"/>
  <c r="AC138" i="20"/>
  <c r="AC139" i="20"/>
  <c r="AC140" i="20"/>
  <c r="AC141" i="20"/>
  <c r="AC142" i="20"/>
  <c r="AC143" i="20"/>
  <c r="AC144" i="20"/>
  <c r="AC145" i="20"/>
  <c r="AC146" i="20"/>
  <c r="AC147" i="20"/>
  <c r="AC148" i="20"/>
  <c r="AC149" i="20"/>
  <c r="AC150" i="20"/>
  <c r="AC151" i="20"/>
  <c r="AC152" i="20"/>
  <c r="AC153" i="20"/>
  <c r="AC154" i="20"/>
  <c r="AC155" i="20"/>
  <c r="AC156" i="20"/>
  <c r="AC157" i="20"/>
  <c r="AC158" i="20"/>
  <c r="AC159" i="20"/>
  <c r="AC160" i="20"/>
  <c r="AC161" i="20"/>
  <c r="AC162" i="20"/>
  <c r="AC163" i="20"/>
  <c r="AC164" i="20"/>
  <c r="AC165" i="20"/>
  <c r="AC166" i="20"/>
  <c r="AC167" i="20"/>
  <c r="AC168" i="20"/>
  <c r="AC169" i="20"/>
  <c r="AC170" i="20"/>
  <c r="AC171" i="20"/>
  <c r="AC172" i="20"/>
  <c r="AC173" i="20"/>
  <c r="AC174" i="20"/>
  <c r="AC175" i="20"/>
  <c r="AC176" i="20"/>
  <c r="AC177" i="20"/>
  <c r="AC178" i="20"/>
  <c r="AC179" i="20"/>
  <c r="AC180" i="20"/>
  <c r="AC181" i="20"/>
  <c r="AC182" i="20"/>
  <c r="AC183" i="20"/>
  <c r="AC184" i="20"/>
  <c r="AC185" i="20"/>
  <c r="AC186" i="20"/>
  <c r="AC187" i="20"/>
  <c r="AC188" i="20"/>
  <c r="AC189" i="20"/>
  <c r="AC190" i="20"/>
  <c r="AC191" i="20"/>
  <c r="AC192" i="20"/>
  <c r="AC193" i="20"/>
  <c r="AC194" i="20"/>
  <c r="AC195" i="20"/>
  <c r="AC196" i="20"/>
  <c r="AC197" i="20"/>
  <c r="AC198" i="20"/>
  <c r="AC199" i="20"/>
  <c r="AC200" i="20"/>
  <c r="AC201" i="20"/>
  <c r="AC202" i="20"/>
  <c r="AC203" i="20"/>
  <c r="AC204" i="20"/>
  <c r="AC205" i="20"/>
  <c r="AC206" i="20"/>
  <c r="AC207" i="20"/>
  <c r="AC208" i="20"/>
  <c r="AC209" i="20"/>
  <c r="AC210" i="20"/>
  <c r="AC211" i="20"/>
  <c r="AC212" i="20"/>
  <c r="AC213" i="20"/>
  <c r="AC214" i="20"/>
  <c r="AC215" i="20"/>
  <c r="AC216" i="20"/>
  <c r="AC217" i="20"/>
  <c r="AC218" i="20"/>
  <c r="AC219" i="20"/>
  <c r="AC220" i="20"/>
  <c r="AC221" i="20"/>
  <c r="AC222" i="20"/>
  <c r="AC223" i="20"/>
  <c r="AC224" i="20"/>
  <c r="AC225" i="20"/>
  <c r="AC226" i="20"/>
  <c r="AC227" i="20"/>
  <c r="AC228" i="20"/>
  <c r="AC229" i="20"/>
  <c r="AC230" i="20"/>
  <c r="AC231" i="20"/>
  <c r="AC232" i="20"/>
  <c r="AC233" i="20"/>
  <c r="AC234" i="20"/>
  <c r="AC235" i="20"/>
  <c r="AC236" i="20"/>
  <c r="AC237" i="20"/>
  <c r="AC238" i="20"/>
  <c r="AC239" i="20"/>
  <c r="AC240" i="20"/>
  <c r="AC241" i="20"/>
  <c r="AC242" i="20"/>
  <c r="AC243" i="20"/>
  <c r="AC244" i="20"/>
  <c r="AC245" i="20"/>
  <c r="AC246" i="20"/>
  <c r="AC247" i="20"/>
  <c r="AC248" i="20"/>
  <c r="AC249" i="20"/>
  <c r="AC250" i="20"/>
  <c r="AC251" i="20"/>
  <c r="AC252" i="20"/>
  <c r="AC253" i="20"/>
  <c r="AC254" i="20"/>
  <c r="AC255" i="20"/>
  <c r="AC256" i="20"/>
  <c r="AC257" i="20"/>
  <c r="AC258" i="20"/>
  <c r="AC259" i="20"/>
  <c r="AC260" i="20"/>
  <c r="AC261" i="20"/>
  <c r="AC262" i="20"/>
  <c r="AC263" i="20"/>
  <c r="AC264" i="20"/>
  <c r="AC265" i="20"/>
  <c r="AC266" i="20"/>
  <c r="AC267" i="20"/>
  <c r="AC268" i="20"/>
  <c r="AC269" i="20"/>
  <c r="AC270" i="20"/>
  <c r="AC271" i="20"/>
  <c r="AC272" i="20"/>
  <c r="AC273" i="20"/>
  <c r="AC274" i="20"/>
  <c r="AC275" i="20"/>
  <c r="AC276" i="20"/>
  <c r="AC277" i="20"/>
  <c r="AC278" i="20"/>
  <c r="AC279" i="20"/>
  <c r="AC280" i="20"/>
  <c r="AC281" i="20"/>
  <c r="AC282" i="20"/>
  <c r="AC283" i="20"/>
  <c r="AC284" i="20"/>
  <c r="AC285" i="20"/>
  <c r="AC286" i="20"/>
  <c r="AC287" i="20"/>
  <c r="AC288" i="20"/>
  <c r="AC289" i="20"/>
  <c r="AC290" i="20"/>
  <c r="AC291" i="20"/>
  <c r="AC4" i="20"/>
  <c r="G5" i="20" s="1"/>
  <c r="AB5" i="20"/>
  <c r="AB6" i="20"/>
  <c r="AB7" i="20"/>
  <c r="AB8" i="20"/>
  <c r="AB9" i="20"/>
  <c r="AB10" i="20"/>
  <c r="AB11" i="20"/>
  <c r="AB12" i="20"/>
  <c r="AB13" i="20"/>
  <c r="AB14" i="20"/>
  <c r="AB15" i="20"/>
  <c r="AB16" i="20"/>
  <c r="AB17" i="20"/>
  <c r="AB18" i="20"/>
  <c r="AB19" i="20"/>
  <c r="AB20" i="20"/>
  <c r="AB21" i="20"/>
  <c r="AB22" i="20"/>
  <c r="AB23" i="20"/>
  <c r="AB24" i="20"/>
  <c r="AB25" i="20"/>
  <c r="AB26" i="20"/>
  <c r="AB27" i="20"/>
  <c r="AB28" i="20"/>
  <c r="AB29" i="20"/>
  <c r="AB30" i="20"/>
  <c r="AB31" i="20"/>
  <c r="AB32" i="20"/>
  <c r="AB33" i="20"/>
  <c r="AB34" i="20"/>
  <c r="AB35" i="20"/>
  <c r="AB36" i="20"/>
  <c r="AB37" i="20"/>
  <c r="AB38" i="20"/>
  <c r="AB39" i="20"/>
  <c r="AB40" i="20"/>
  <c r="AB41" i="20"/>
  <c r="AB42" i="20"/>
  <c r="AB43" i="20"/>
  <c r="AB44" i="20"/>
  <c r="AB45" i="20"/>
  <c r="AB46" i="20"/>
  <c r="AB47" i="20"/>
  <c r="AB48" i="20"/>
  <c r="AB49" i="20"/>
  <c r="AB50" i="20"/>
  <c r="AB51" i="20"/>
  <c r="AB52" i="20"/>
  <c r="AB53" i="20"/>
  <c r="AB54" i="20"/>
  <c r="AB55" i="20"/>
  <c r="AB56" i="20"/>
  <c r="AB57" i="20"/>
  <c r="AB58" i="20"/>
  <c r="AB59" i="20"/>
  <c r="AB60" i="20"/>
  <c r="AB61" i="20"/>
  <c r="AB62" i="20"/>
  <c r="AB63" i="20"/>
  <c r="AB64" i="20"/>
  <c r="AB65" i="20"/>
  <c r="AB66" i="20"/>
  <c r="AB67" i="20"/>
  <c r="AB68" i="20"/>
  <c r="AB69" i="20"/>
  <c r="AB70" i="20"/>
  <c r="AB71" i="20"/>
  <c r="AB72" i="20"/>
  <c r="AB73" i="20"/>
  <c r="AB74" i="20"/>
  <c r="AB75" i="20"/>
  <c r="AB76" i="20"/>
  <c r="AB77" i="20"/>
  <c r="AB78" i="20"/>
  <c r="AB79" i="20"/>
  <c r="AB80" i="20"/>
  <c r="AB81" i="20"/>
  <c r="AB82" i="20"/>
  <c r="AB83" i="20"/>
  <c r="AB84" i="20"/>
  <c r="AB85" i="20"/>
  <c r="AB86" i="20"/>
  <c r="AB87" i="20"/>
  <c r="AB88" i="20"/>
  <c r="AB89" i="20"/>
  <c r="AB90" i="20"/>
  <c r="AB91" i="20"/>
  <c r="AB92" i="20"/>
  <c r="AB93" i="20"/>
  <c r="AB94" i="20"/>
  <c r="AB95" i="20"/>
  <c r="AB96" i="20"/>
  <c r="AB97" i="20"/>
  <c r="AB98" i="20"/>
  <c r="AB99" i="20"/>
  <c r="AB100" i="20"/>
  <c r="AB101" i="20"/>
  <c r="AB102" i="20"/>
  <c r="AB103" i="20"/>
  <c r="AB104" i="20"/>
  <c r="AB105" i="20"/>
  <c r="AB106" i="20"/>
  <c r="AB107" i="20"/>
  <c r="AB108" i="20"/>
  <c r="AB109" i="20"/>
  <c r="AB110" i="20"/>
  <c r="AB111" i="20"/>
  <c r="AB112" i="20"/>
  <c r="AB113" i="20"/>
  <c r="AB114" i="20"/>
  <c r="AB115" i="20"/>
  <c r="AB116" i="20"/>
  <c r="AB117" i="20"/>
  <c r="AB118" i="20"/>
  <c r="AB119" i="20"/>
  <c r="AB120" i="20"/>
  <c r="AB121" i="20"/>
  <c r="AB122" i="20"/>
  <c r="AB123" i="20"/>
  <c r="AB124" i="20"/>
  <c r="AB125" i="20"/>
  <c r="AB126" i="20"/>
  <c r="AB127" i="20"/>
  <c r="AB128" i="20"/>
  <c r="AB129" i="20"/>
  <c r="AB130" i="20"/>
  <c r="AB131" i="20"/>
  <c r="AB132" i="20"/>
  <c r="AB133" i="20"/>
  <c r="AB134" i="20"/>
  <c r="AB135" i="20"/>
  <c r="AB136" i="20"/>
  <c r="AB137" i="20"/>
  <c r="AB138" i="20"/>
  <c r="AB139" i="20"/>
  <c r="AB140" i="20"/>
  <c r="AB141" i="20"/>
  <c r="AB142" i="20"/>
  <c r="AB143" i="20"/>
  <c r="AB144" i="20"/>
  <c r="AB145" i="20"/>
  <c r="AB146" i="20"/>
  <c r="AB147" i="20"/>
  <c r="AB148" i="20"/>
  <c r="AB149" i="20"/>
  <c r="AB150" i="20"/>
  <c r="AB151" i="20"/>
  <c r="AB152" i="20"/>
  <c r="AB153" i="20"/>
  <c r="AB154" i="20"/>
  <c r="AB155" i="20"/>
  <c r="AB156" i="20"/>
  <c r="AB157" i="20"/>
  <c r="AB158" i="20"/>
  <c r="AB159" i="20"/>
  <c r="AB160" i="20"/>
  <c r="AB161" i="20"/>
  <c r="AB162" i="20"/>
  <c r="AB163" i="20"/>
  <c r="AB164" i="20"/>
  <c r="AB165" i="20"/>
  <c r="AB166" i="20"/>
  <c r="AB167" i="20"/>
  <c r="AB168" i="20"/>
  <c r="AB169" i="20"/>
  <c r="AB170" i="20"/>
  <c r="AB171" i="20"/>
  <c r="AB172" i="20"/>
  <c r="AB173" i="20"/>
  <c r="AB174" i="20"/>
  <c r="AB175" i="20"/>
  <c r="AB176" i="20"/>
  <c r="AB177" i="20"/>
  <c r="AB178" i="20"/>
  <c r="AB179" i="20"/>
  <c r="AB180" i="20"/>
  <c r="AB181" i="20"/>
  <c r="AB182" i="20"/>
  <c r="AB183" i="20"/>
  <c r="AB184" i="20"/>
  <c r="AB185" i="20"/>
  <c r="AB186" i="20"/>
  <c r="AB187" i="20"/>
  <c r="AB188" i="20"/>
  <c r="AB189" i="20"/>
  <c r="AB190" i="20"/>
  <c r="AB191" i="20"/>
  <c r="AB192" i="20"/>
  <c r="AB193" i="20"/>
  <c r="AB194" i="20"/>
  <c r="AB195" i="20"/>
  <c r="AB196" i="20"/>
  <c r="AB197" i="20"/>
  <c r="AB198" i="20"/>
  <c r="AB199" i="20"/>
  <c r="AB200" i="20"/>
  <c r="AB201" i="20"/>
  <c r="AB202" i="20"/>
  <c r="AB203" i="20"/>
  <c r="AB204" i="20"/>
  <c r="AB205" i="20"/>
  <c r="AB206" i="20"/>
  <c r="AB207" i="20"/>
  <c r="AB208" i="20"/>
  <c r="AB209" i="20"/>
  <c r="AB210" i="20"/>
  <c r="AB211" i="20"/>
  <c r="AB212" i="20"/>
  <c r="AB213" i="20"/>
  <c r="AB214" i="20"/>
  <c r="AB215" i="20"/>
  <c r="AB216" i="20"/>
  <c r="AB217" i="20"/>
  <c r="AB218" i="20"/>
  <c r="AB219" i="20"/>
  <c r="AB220" i="20"/>
  <c r="AB221" i="20"/>
  <c r="AB222" i="20"/>
  <c r="AB223" i="20"/>
  <c r="AB224" i="20"/>
  <c r="AB225" i="20"/>
  <c r="AB226" i="20"/>
  <c r="AB227" i="20"/>
  <c r="AB228" i="20"/>
  <c r="AB229" i="20"/>
  <c r="AB230" i="20"/>
  <c r="AB231" i="20"/>
  <c r="AB232" i="20"/>
  <c r="AB233" i="20"/>
  <c r="AB234" i="20"/>
  <c r="AB235" i="20"/>
  <c r="AB236" i="20"/>
  <c r="AB237" i="20"/>
  <c r="AB238" i="20"/>
  <c r="AB239" i="20"/>
  <c r="AB240" i="20"/>
  <c r="AB241" i="20"/>
  <c r="AB242" i="20"/>
  <c r="AB243" i="20"/>
  <c r="AB244" i="20"/>
  <c r="AB245" i="20"/>
  <c r="AB246" i="20"/>
  <c r="AB247" i="20"/>
  <c r="AB248" i="20"/>
  <c r="AB249" i="20"/>
  <c r="AB250" i="20"/>
  <c r="AB251" i="20"/>
  <c r="AB252" i="20"/>
  <c r="AB253" i="20"/>
  <c r="AB254" i="20"/>
  <c r="AB255" i="20"/>
  <c r="AB256" i="20"/>
  <c r="AB257" i="20"/>
  <c r="AB258" i="20"/>
  <c r="AB259" i="20"/>
  <c r="AB260" i="20"/>
  <c r="AB261" i="20"/>
  <c r="AB262" i="20"/>
  <c r="AB263" i="20"/>
  <c r="AB264" i="20"/>
  <c r="AB265" i="20"/>
  <c r="AB266" i="20"/>
  <c r="AB267" i="20"/>
  <c r="AB268" i="20"/>
  <c r="AB269" i="20"/>
  <c r="AB270" i="20"/>
  <c r="AB271" i="20"/>
  <c r="AB272" i="20"/>
  <c r="AB273" i="20"/>
  <c r="AB274" i="20"/>
  <c r="AB275" i="20"/>
  <c r="AB276" i="20"/>
  <c r="AB277" i="20"/>
  <c r="AB278" i="20"/>
  <c r="AB279" i="20"/>
  <c r="AB280" i="20"/>
  <c r="AB281" i="20"/>
  <c r="AB282" i="20"/>
  <c r="AB283" i="20"/>
  <c r="AB284" i="20"/>
  <c r="AB285" i="20"/>
  <c r="AB286" i="20"/>
  <c r="AB287" i="20"/>
  <c r="AB288" i="20"/>
  <c r="AB289" i="20"/>
  <c r="AB290" i="20"/>
  <c r="AB291" i="20"/>
  <c r="AB4" i="20"/>
  <c r="AA6" i="20"/>
  <c r="AA7" i="20"/>
  <c r="AA8" i="20"/>
  <c r="AA9" i="20"/>
  <c r="AA10" i="20"/>
  <c r="AA11" i="20"/>
  <c r="AA12" i="20"/>
  <c r="AA13" i="20"/>
  <c r="AA14" i="20"/>
  <c r="AA15" i="20"/>
  <c r="AA16" i="20"/>
  <c r="AA17" i="20"/>
  <c r="AA18" i="20"/>
  <c r="AA19" i="20"/>
  <c r="AA20" i="20"/>
  <c r="AA21" i="20"/>
  <c r="AA22" i="20"/>
  <c r="AA23" i="20"/>
  <c r="AA24" i="20"/>
  <c r="AA25" i="20"/>
  <c r="AA26" i="20"/>
  <c r="AA27" i="20"/>
  <c r="AA28" i="20"/>
  <c r="AA29" i="20"/>
  <c r="AA30" i="20"/>
  <c r="AA31" i="20"/>
  <c r="AA32" i="20"/>
  <c r="AA33" i="20"/>
  <c r="AA34" i="20"/>
  <c r="AA35" i="20"/>
  <c r="AA36" i="20"/>
  <c r="AA37" i="20"/>
  <c r="AA38" i="20"/>
  <c r="AA39" i="20"/>
  <c r="AA40" i="20"/>
  <c r="AA41" i="20"/>
  <c r="AA42" i="20"/>
  <c r="AA43" i="20"/>
  <c r="AA44" i="20"/>
  <c r="AA45" i="20"/>
  <c r="AA46" i="20"/>
  <c r="AA47" i="20"/>
  <c r="AA48" i="20"/>
  <c r="AA49" i="20"/>
  <c r="AA50" i="20"/>
  <c r="AA51" i="20"/>
  <c r="AA52" i="20"/>
  <c r="AA53" i="20"/>
  <c r="AA54" i="20"/>
  <c r="AA55" i="20"/>
  <c r="AA56" i="20"/>
  <c r="AA57" i="20"/>
  <c r="AA58" i="20"/>
  <c r="AA59" i="20"/>
  <c r="AA60" i="20"/>
  <c r="AA61" i="20"/>
  <c r="AA62" i="20"/>
  <c r="AA63" i="20"/>
  <c r="AA64" i="20"/>
  <c r="AA65" i="20"/>
  <c r="AA66" i="20"/>
  <c r="AA67" i="20"/>
  <c r="AA68" i="20"/>
  <c r="AA69" i="20"/>
  <c r="AA70" i="20"/>
  <c r="AA71" i="20"/>
  <c r="AA72" i="20"/>
  <c r="AA73" i="20"/>
  <c r="AA74" i="20"/>
  <c r="AA75" i="20"/>
  <c r="AA76" i="20"/>
  <c r="AA77" i="20"/>
  <c r="AA78" i="20"/>
  <c r="AA79" i="20"/>
  <c r="AA80" i="20"/>
  <c r="AA81" i="20"/>
  <c r="AA82" i="20"/>
  <c r="AA83" i="20"/>
  <c r="AA84" i="20"/>
  <c r="AA85" i="20"/>
  <c r="AA86" i="20"/>
  <c r="AA87" i="20"/>
  <c r="AA88" i="20"/>
  <c r="AA89" i="20"/>
  <c r="AA90" i="20"/>
  <c r="AA91" i="20"/>
  <c r="AA92" i="20"/>
  <c r="AA93" i="20"/>
  <c r="AA94" i="20"/>
  <c r="AA95" i="20"/>
  <c r="AA96" i="20"/>
  <c r="AA97" i="20"/>
  <c r="AA98" i="20"/>
  <c r="AA99" i="20"/>
  <c r="AA100" i="20"/>
  <c r="AA101" i="20"/>
  <c r="AA102" i="20"/>
  <c r="AA103" i="20"/>
  <c r="AA104" i="20"/>
  <c r="AA105" i="20"/>
  <c r="AA106" i="20"/>
  <c r="AA107" i="20"/>
  <c r="AA108" i="20"/>
  <c r="AA109" i="20"/>
  <c r="AA110" i="20"/>
  <c r="AA111" i="20"/>
  <c r="AA112" i="20"/>
  <c r="AA113" i="20"/>
  <c r="AA114" i="20"/>
  <c r="AA115" i="20"/>
  <c r="AA116" i="20"/>
  <c r="AA117" i="20"/>
  <c r="AA118" i="20"/>
  <c r="AA119" i="20"/>
  <c r="AA120" i="20"/>
  <c r="AA121" i="20"/>
  <c r="AA122" i="20"/>
  <c r="AA123" i="20"/>
  <c r="AA124" i="20"/>
  <c r="AA125" i="20"/>
  <c r="AA126" i="20"/>
  <c r="AA127" i="20"/>
  <c r="AA128" i="20"/>
  <c r="AA129" i="20"/>
  <c r="AA130" i="20"/>
  <c r="AA131" i="20"/>
  <c r="AA132" i="20"/>
  <c r="AA133" i="20"/>
  <c r="AA134" i="20"/>
  <c r="AA135" i="20"/>
  <c r="AA136" i="20"/>
  <c r="AA137" i="20"/>
  <c r="AA138" i="20"/>
  <c r="AA139" i="20"/>
  <c r="AA140" i="20"/>
  <c r="AA141" i="20"/>
  <c r="AA142" i="20"/>
  <c r="AA143" i="20"/>
  <c r="AA144" i="20"/>
  <c r="AA145" i="20"/>
  <c r="AA146" i="20"/>
  <c r="AA147" i="20"/>
  <c r="AA148" i="20"/>
  <c r="AA149" i="20"/>
  <c r="AA150" i="20"/>
  <c r="AA151" i="20"/>
  <c r="AA152" i="20"/>
  <c r="AA153" i="20"/>
  <c r="AA154" i="20"/>
  <c r="AA155" i="20"/>
  <c r="AA156" i="20"/>
  <c r="AA157" i="20"/>
  <c r="AA158" i="20"/>
  <c r="AA159" i="20"/>
  <c r="AA160" i="20"/>
  <c r="AA161" i="20"/>
  <c r="AA162" i="20"/>
  <c r="AA163" i="20"/>
  <c r="AA164" i="20"/>
  <c r="AA165" i="20"/>
  <c r="AA166" i="20"/>
  <c r="AA167" i="20"/>
  <c r="AA168" i="20"/>
  <c r="AA169" i="20"/>
  <c r="AA170" i="20"/>
  <c r="AA171" i="20"/>
  <c r="AA172" i="20"/>
  <c r="AA173" i="20"/>
  <c r="AA174" i="20"/>
  <c r="AA175" i="20"/>
  <c r="AA176" i="20"/>
  <c r="AA177" i="20"/>
  <c r="AA178" i="20"/>
  <c r="AA179" i="20"/>
  <c r="AA180" i="20"/>
  <c r="AA181" i="20"/>
  <c r="AA182" i="20"/>
  <c r="AA183" i="20"/>
  <c r="AA184" i="20"/>
  <c r="AA185" i="20"/>
  <c r="AA186" i="20"/>
  <c r="AA187" i="20"/>
  <c r="AA188" i="20"/>
  <c r="AA189" i="20"/>
  <c r="AA190" i="20"/>
  <c r="AA191" i="20"/>
  <c r="AA192" i="20"/>
  <c r="AA193" i="20"/>
  <c r="AA194" i="20"/>
  <c r="AA195" i="20"/>
  <c r="AA196" i="20"/>
  <c r="AA197" i="20"/>
  <c r="AA198" i="20"/>
  <c r="AA199" i="20"/>
  <c r="AA200" i="20"/>
  <c r="AA201" i="20"/>
  <c r="AA202" i="20"/>
  <c r="AA203" i="20"/>
  <c r="AA204" i="20"/>
  <c r="AA205" i="20"/>
  <c r="AA206" i="20"/>
  <c r="AA207" i="20"/>
  <c r="AA208" i="20"/>
  <c r="AA209" i="20"/>
  <c r="AA210" i="20"/>
  <c r="AA211" i="20"/>
  <c r="AA212" i="20"/>
  <c r="AA213" i="20"/>
  <c r="AA214" i="20"/>
  <c r="AA215" i="20"/>
  <c r="AA216" i="20"/>
  <c r="AA217" i="20"/>
  <c r="AA218" i="20"/>
  <c r="AA219" i="20"/>
  <c r="AA220" i="20"/>
  <c r="AA221" i="20"/>
  <c r="AA222" i="20"/>
  <c r="AA223" i="20"/>
  <c r="AA224" i="20"/>
  <c r="AA225" i="20"/>
  <c r="AA226" i="20"/>
  <c r="AA227" i="20"/>
  <c r="AA228" i="20"/>
  <c r="AA229" i="20"/>
  <c r="AA230" i="20"/>
  <c r="AA231" i="20"/>
  <c r="AA232" i="20"/>
  <c r="AA233" i="20"/>
  <c r="AA234" i="20"/>
  <c r="AA235" i="20"/>
  <c r="AA236" i="20"/>
  <c r="AA237" i="20"/>
  <c r="AA238" i="20"/>
  <c r="AA239" i="20"/>
  <c r="AA240" i="20"/>
  <c r="AA241" i="20"/>
  <c r="AA242" i="20"/>
  <c r="AA243" i="20"/>
  <c r="AA244" i="20"/>
  <c r="AA245" i="20"/>
  <c r="AA246" i="20"/>
  <c r="AA247" i="20"/>
  <c r="AA248" i="20"/>
  <c r="AA249" i="20"/>
  <c r="AA250" i="20"/>
  <c r="AA251" i="20"/>
  <c r="AA252" i="20"/>
  <c r="AA253" i="20"/>
  <c r="AA254" i="20"/>
  <c r="AA255" i="20"/>
  <c r="AA256" i="20"/>
  <c r="AA257" i="20"/>
  <c r="AA258" i="20"/>
  <c r="AA259" i="20"/>
  <c r="AA260" i="20"/>
  <c r="AA261" i="20"/>
  <c r="AA262" i="20"/>
  <c r="AA263" i="20"/>
  <c r="AA264" i="20"/>
  <c r="AA265" i="20"/>
  <c r="AA266" i="20"/>
  <c r="AA267" i="20"/>
  <c r="AA268" i="20"/>
  <c r="AA269" i="20"/>
  <c r="AA270" i="20"/>
  <c r="AA271" i="20"/>
  <c r="AA272" i="20"/>
  <c r="AA273" i="20"/>
  <c r="AA274" i="20"/>
  <c r="AA275" i="20"/>
  <c r="AA276" i="20"/>
  <c r="AA277" i="20"/>
  <c r="AA278" i="20"/>
  <c r="AA279" i="20"/>
  <c r="AA280" i="20"/>
  <c r="AA281" i="20"/>
  <c r="AA282" i="20"/>
  <c r="AA283" i="20"/>
  <c r="AA284" i="20"/>
  <c r="AA285" i="20"/>
  <c r="AA286" i="20"/>
  <c r="AA287" i="20"/>
  <c r="AA288" i="20"/>
  <c r="AA289" i="20"/>
  <c r="AA290" i="20"/>
  <c r="AA291" i="20"/>
  <c r="AA5" i="20"/>
  <c r="AA4" i="20"/>
  <c r="A5" i="20" s="1"/>
  <c r="D5" i="20"/>
  <c r="D18" i="20" s="1"/>
  <c r="L5" i="20"/>
  <c r="K5" i="20"/>
  <c r="I5" i="20"/>
  <c r="F5" i="20"/>
  <c r="E5" i="20"/>
  <c r="Y18" i="20"/>
  <c r="X18" i="20"/>
  <c r="V18" i="20"/>
  <c r="U18" i="20"/>
  <c r="S18" i="20"/>
  <c r="F18" i="20" s="1"/>
  <c r="R18" i="20"/>
  <c r="E18" i="20" s="1"/>
  <c r="P18" i="20"/>
  <c r="O18" i="20"/>
  <c r="C5" i="20"/>
  <c r="E13" i="23"/>
  <c r="E7" i="18"/>
  <c r="B7" i="18"/>
  <c r="E7" i="17"/>
  <c r="B7" i="17"/>
  <c r="C20" i="4"/>
  <c r="H7" i="23"/>
  <c r="H7" i="22"/>
  <c r="H7" i="18"/>
  <c r="H7" i="17"/>
  <c r="C31" i="4"/>
  <c r="C19" i="4"/>
  <c r="E7" i="12"/>
  <c r="B7" i="12"/>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23" i="4"/>
  <c r="A20" i="4"/>
  <c r="A21" i="4"/>
  <c r="A22" i="4"/>
  <c r="A19" i="4"/>
  <c r="C24" i="4"/>
  <c r="C26" i="4"/>
  <c r="C27" i="4"/>
  <c r="C28" i="4"/>
  <c r="C29" i="4"/>
  <c r="C30"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23" i="4"/>
  <c r="C21" i="4"/>
  <c r="C22" i="4"/>
  <c r="E7" i="3"/>
  <c r="B7" i="4"/>
  <c r="B20" i="4"/>
  <c r="B21" i="4"/>
  <c r="B22" i="4"/>
  <c r="B19"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23" i="4"/>
  <c r="H7" i="12"/>
  <c r="H7" i="3"/>
  <c r="H7" i="4"/>
  <c r="L18" i="20" l="1"/>
  <c r="K18" i="20"/>
  <c r="I18" i="20"/>
  <c r="C18" i="20"/>
  <c r="A7" i="20"/>
  <c r="A18" i="20"/>
  <c r="A20" i="20" s="1"/>
  <c r="H15" i="3" s="1"/>
  <c r="G18" i="20"/>
  <c r="G20" i="20" s="1"/>
  <c r="G7" i="20"/>
  <c r="J7" i="20"/>
  <c r="H13" i="18" s="1"/>
  <c r="J18" i="20"/>
  <c r="J20" i="20" s="1"/>
  <c r="H15" i="18" s="1"/>
  <c r="D7" i="20"/>
  <c r="H13" i="12" s="1"/>
  <c r="D20" i="20"/>
  <c r="A22" i="20" s="1"/>
  <c r="B15" i="2" s="1"/>
  <c r="H15" i="12" l="1"/>
  <c r="H13" i="17"/>
  <c r="G10" i="20"/>
  <c r="C15" i="2" s="1"/>
  <c r="H15" i="17"/>
  <c r="G22" i="20"/>
  <c r="D15" i="2" s="1"/>
  <c r="H13" i="3"/>
  <c r="A10" i="20"/>
  <c r="A15" i="2" s="1"/>
</calcChain>
</file>

<file path=xl/sharedStrings.xml><?xml version="1.0" encoding="utf-8"?>
<sst xmlns="http://schemas.openxmlformats.org/spreadsheetml/2006/main" count="4815" uniqueCount="537">
  <si>
    <t>Type contrôle</t>
  </si>
  <si>
    <t>Nature contrôle</t>
  </si>
  <si>
    <t>Régime d'inscription</t>
  </si>
  <si>
    <t>Nature ELP</t>
  </si>
  <si>
    <t>Mutualisation</t>
  </si>
  <si>
    <t>Statut</t>
  </si>
  <si>
    <t>Type</t>
  </si>
  <si>
    <t>Diplômes</t>
  </si>
  <si>
    <t>CCI (CC Intégral)</t>
  </si>
  <si>
    <t>Écrit</t>
  </si>
  <si>
    <t>Initiale Hors-Apprentissage / Formation Continue / Formation Permanente</t>
  </si>
  <si>
    <t>UE</t>
  </si>
  <si>
    <t>Porteuse</t>
  </si>
  <si>
    <t>Création</t>
  </si>
  <si>
    <t>Facultatif</t>
  </si>
  <si>
    <t>Portail</t>
  </si>
  <si>
    <t>CT (Contrôle terminal)</t>
  </si>
  <si>
    <t>Oral</t>
  </si>
  <si>
    <t>Contrat d'Apprentissage/ Contrat de Professionnalisation</t>
  </si>
  <si>
    <t>ECUE</t>
  </si>
  <si>
    <t>Portée</t>
  </si>
  <si>
    <t>Modification</t>
  </si>
  <si>
    <t>Complémentaire</t>
  </si>
  <si>
    <t>Double Portail</t>
  </si>
  <si>
    <t>CC&amp;CT</t>
  </si>
  <si>
    <t>Écrit/Pratique</t>
  </si>
  <si>
    <t>BLOC</t>
  </si>
  <si>
    <t>Fermeture</t>
  </si>
  <si>
    <t>Rapport/Mémoire</t>
  </si>
  <si>
    <t>OPTION</t>
  </si>
  <si>
    <t>Pratique sportive</t>
  </si>
  <si>
    <t>Parcours Pédagogique</t>
  </si>
  <si>
    <t xml:space="preserve">Mention </t>
  </si>
  <si>
    <t>Codage Diplôme</t>
  </si>
  <si>
    <t>Sciences et technologie</t>
  </si>
  <si>
    <t>SPSIT18</t>
  </si>
  <si>
    <t>Sciences de l'Homme et de la Société</t>
  </si>
  <si>
    <t>HPSHS18</t>
  </si>
  <si>
    <t>Lettres Langues Arts et Communication</t>
  </si>
  <si>
    <t>HPLAC18</t>
  </si>
  <si>
    <t>Droit</t>
  </si>
  <si>
    <t>DPDRT18</t>
  </si>
  <si>
    <t>Économie et gestion</t>
  </si>
  <si>
    <t>IPECG18</t>
  </si>
  <si>
    <t>Sciences de la Vie</t>
  </si>
  <si>
    <t>SPVIE18</t>
  </si>
  <si>
    <t>STAPS</t>
  </si>
  <si>
    <t>PPSTA18</t>
  </si>
  <si>
    <t>Psychologie</t>
  </si>
  <si>
    <t>HPPSY18</t>
  </si>
  <si>
    <t>Humanités</t>
  </si>
  <si>
    <t>HPUMA18</t>
  </si>
  <si>
    <t>Économie-Sociologie</t>
  </si>
  <si>
    <t>IPSOE18</t>
  </si>
  <si>
    <t>Philosophie-Droit</t>
  </si>
  <si>
    <t>HPPHD18</t>
  </si>
  <si>
    <t>Philosophie-Psychologie</t>
  </si>
  <si>
    <t>HPPHP18</t>
  </si>
  <si>
    <t>Histoire-Lettres</t>
  </si>
  <si>
    <t>HPHIL18</t>
  </si>
  <si>
    <t>Musicologie - Science de l'homme, anthropologie, ethnologie</t>
  </si>
  <si>
    <t>HPMUE18</t>
  </si>
  <si>
    <t>Mathématiques-Sciences de la vie</t>
  </si>
  <si>
    <t>SPMAV18</t>
  </si>
  <si>
    <t>Mathématiques-Physique</t>
  </si>
  <si>
    <t>SPMAP18</t>
  </si>
  <si>
    <t>Mathématiques-Informatique</t>
  </si>
  <si>
    <t>SPMAI18</t>
  </si>
  <si>
    <t>Sciences de la terre-Physique</t>
  </si>
  <si>
    <t>SPSTP18</t>
  </si>
  <si>
    <t xml:space="preserve">Chimie-Sciences de la vie </t>
  </si>
  <si>
    <t>SPCHV18</t>
  </si>
  <si>
    <t>Bio-Geo-Sciences</t>
  </si>
  <si>
    <t>SPBGS18</t>
  </si>
  <si>
    <t>Portail_EG</t>
  </si>
  <si>
    <t>Portail_Droit</t>
  </si>
  <si>
    <t>Portail_SHS</t>
  </si>
  <si>
    <t>Portail_LLAC</t>
  </si>
  <si>
    <t>Portail_ST</t>
  </si>
  <si>
    <t>Portail_SV</t>
  </si>
  <si>
    <t>Portail_STAPS</t>
  </si>
  <si>
    <t>Sciences de la vie</t>
  </si>
  <si>
    <t>Capacaité en Droit</t>
  </si>
  <si>
    <t>CNU</t>
  </si>
  <si>
    <t>01-Droit privé et sciences criminelles</t>
  </si>
  <si>
    <t>02-Droit public</t>
  </si>
  <si>
    <t>03-Histoire du droit et des institutions</t>
  </si>
  <si>
    <t>04-Science politique</t>
  </si>
  <si>
    <t>05-Sciences économiques</t>
  </si>
  <si>
    <t>06-Sciences de gestion</t>
  </si>
  <si>
    <t>07-Sciences du langage : linguistique et phonétique générales</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</si>
  <si>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</si>
  <si>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</si>
  <si>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</si>
  <si>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</si>
  <si>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</si>
  <si>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</si>
  <si>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</si>
  <si>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</si>
  <si>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</si>
  <si>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</si>
  <si>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</si>
  <si>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</si>
  <si>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</si>
  <si>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</si>
  <si>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</si>
  <si>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</si>
  <si>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</si>
  <si>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</si>
  <si>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</si>
  <si>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</si>
  <si>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</si>
  <si>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</si>
  <si>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</si>
  <si>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</si>
  <si>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</si>
  <si>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</si>
  <si>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</si>
  <si>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</si>
  <si>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</si>
  <si>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</si>
  <si>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</si>
  <si>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</si>
  <si>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</si>
  <si>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</si>
  <si>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</si>
  <si>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</si>
  <si>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</si>
  <si>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</si>
  <si>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</si>
  <si>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</si>
  <si>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</si>
  <si>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</si>
  <si>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</si>
  <si>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</si>
  <si>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</si>
  <si>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</si>
  <si>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</si>
  <si>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</si>
  <si>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</si>
  <si>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</si>
  <si>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</si>
  <si>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</si>
  <si>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</si>
  <si>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</si>
  <si>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</si>
  <si>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</si>
  <si>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</si>
  <si>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</si>
  <si>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</si>
  <si>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</si>
  <si>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</si>
  <si>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Type Diplôme : Portail  &amp; Double Portail</t>
  </si>
  <si>
    <t>Types Diplômes</t>
  </si>
  <si>
    <t>COMPOSANTE</t>
  </si>
  <si>
    <t>MENTION</t>
  </si>
  <si>
    <t>Langues Etrangères Appliquées</t>
  </si>
  <si>
    <t>CODE DIPLÔME</t>
  </si>
  <si>
    <t>Parcours Type Portail</t>
  </si>
  <si>
    <t>Parcours Type</t>
  </si>
  <si>
    <t>LEA Anglais - Chinois</t>
  </si>
  <si>
    <t xml:space="preserve">Heures Maquette Année 1 </t>
  </si>
  <si>
    <t>Heures Valorisées Année 1</t>
  </si>
  <si>
    <t>Heures Maquette Année 2</t>
  </si>
  <si>
    <t>Heures Valorisées Année 2</t>
  </si>
  <si>
    <t>COMPENSATION</t>
  </si>
  <si>
    <t>Les MCC déterminent le mode de compensation entre UE, semestre et année ainsi que la possibilité d’une note éliminatoire.</t>
  </si>
  <si>
    <t xml:space="preserve"> </t>
  </si>
  <si>
    <t>Obtention des UE</t>
  </si>
  <si>
    <t>Obtention du Semestre</t>
  </si>
  <si>
    <t>Obtention de l'Année</t>
  </si>
  <si>
    <t>Note éliminatoire/ Note seuil</t>
  </si>
  <si>
    <t>non</t>
  </si>
  <si>
    <t>REDOUBLEMENT</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</si>
  <si>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</si>
  <si>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</si>
  <si>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</si>
  <si>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</si>
  <si>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</si>
  <si>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</si>
  <si>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</si>
  <si>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</si>
  <si>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1ère année de Portail</t>
  </si>
  <si>
    <t xml:space="preserve">Code année </t>
  </si>
  <si>
    <t>Heure Maquette</t>
  </si>
  <si>
    <t xml:space="preserve">Semestre </t>
  </si>
  <si>
    <t>Code semestre</t>
  </si>
  <si>
    <t>Heure Valorisées</t>
  </si>
  <si>
    <t>Niveau</t>
  </si>
  <si>
    <t>Libellé ELP</t>
  </si>
  <si>
    <t>ECTS</t>
  </si>
  <si>
    <t>Code Apogée</t>
  </si>
  <si>
    <t>Langues</t>
  </si>
  <si>
    <t>Formation Porteuse</t>
  </si>
  <si>
    <t>Observations / Remarques
ex: Intervention à titre gracieux / Capacité d'accueil max</t>
  </si>
  <si>
    <t xml:space="preserve">Compétences transversales S1 </t>
  </si>
  <si>
    <t>0.1</t>
  </si>
  <si>
    <t>Compétences écrites 1</t>
  </si>
  <si>
    <t>0.2</t>
  </si>
  <si>
    <t>Compétences informationnelles</t>
  </si>
  <si>
    <t>0.3</t>
  </si>
  <si>
    <t>Langue Vivante-1</t>
  </si>
  <si>
    <t>Neutralisation de l'ECUE transversale Langue vivante étrangère pour les étudiants de LEA</t>
  </si>
  <si>
    <t>Min 1 Max 1</t>
  </si>
  <si>
    <t>0.3.1</t>
  </si>
  <si>
    <t>Anglais 1</t>
  </si>
  <si>
    <t>0.3.2</t>
  </si>
  <si>
    <t>Espagnol</t>
  </si>
  <si>
    <t>0.3.3</t>
  </si>
  <si>
    <t>Italien</t>
  </si>
  <si>
    <t>Langue A : Anglais Non Débutant 1</t>
  </si>
  <si>
    <t>Culture 1 ANGLAIS</t>
  </si>
  <si>
    <t>Grammaire et traduction 1 ANGLAIS</t>
  </si>
  <si>
    <t>Expression écrite et orale 1 ANGLAIS</t>
  </si>
  <si>
    <t>Langue B: Chinois Débutant 1</t>
  </si>
  <si>
    <t>UE disciplinaire offerte également en découverte</t>
  </si>
  <si>
    <t>Grammaire 1 CHINOIS</t>
  </si>
  <si>
    <t>Langue et culture de spécialité 1 CHINOIS</t>
  </si>
  <si>
    <t>Système graphique et expression orale 1 CHINOIS</t>
  </si>
  <si>
    <t>Matières d'application 1</t>
  </si>
  <si>
    <t>Introduction à l’analyse économique &amp; histoire de la pensée économique/Introduction to economic analysis and history of economic thought 1</t>
  </si>
  <si>
    <t>Introduction à l'économie du tourisme 1</t>
  </si>
  <si>
    <t>Communication professionnelle 1</t>
  </si>
  <si>
    <t>Découverte ou langue C</t>
  </si>
  <si>
    <t>1 UE au choix</t>
  </si>
  <si>
    <t>4.1</t>
  </si>
  <si>
    <t>Découverte Allemand Non débutant 1</t>
  </si>
  <si>
    <t>Travail autour d'une série 1 ALLEMAND</t>
  </si>
  <si>
    <t>4.2</t>
  </si>
  <si>
    <t>Découverte Arabe Débutant 1</t>
  </si>
  <si>
    <t>Culture 1 ARABE</t>
  </si>
  <si>
    <t>Langue 1 ARABE</t>
  </si>
  <si>
    <t>4.3</t>
  </si>
  <si>
    <t>Découverte Chinois Débutant 1</t>
  </si>
  <si>
    <t>Culture 1 CHINOIS</t>
  </si>
  <si>
    <t>Langue 1 CHINOIS</t>
  </si>
  <si>
    <t>4.4</t>
  </si>
  <si>
    <t>Découverte Espagnol Non débutant 1</t>
  </si>
  <si>
    <t>LEA disciplinaire Langue B</t>
  </si>
  <si>
    <t>Langue 1 ESPAGNOL</t>
  </si>
  <si>
    <t>LEA disciplinaire Langue B: Grammaire et traduction 1 ESPAGNOL</t>
  </si>
  <si>
    <t>Communication écrite et orale 1 ESPAGNOL</t>
  </si>
  <si>
    <t>LEA disciplinaire Langue B: Expression écrite et orale 1 ESPAGNOL</t>
  </si>
  <si>
    <t>4.5</t>
  </si>
  <si>
    <t>Découverte Italien Non débutant 1</t>
  </si>
  <si>
    <t>Culture et expression 1 ITALIEN</t>
  </si>
  <si>
    <t>Langue 1 ITALIEN</t>
  </si>
  <si>
    <t>4.6</t>
  </si>
  <si>
    <t>Découverte Portugais Débutant 1</t>
  </si>
  <si>
    <t>Culture 1 PORTUGAIS</t>
  </si>
  <si>
    <t>Langue 1 PORTUGAIS</t>
  </si>
  <si>
    <t>4.7</t>
  </si>
  <si>
    <t>Découverte Russe Débutant 1</t>
  </si>
  <si>
    <t>Langue et culture 1 RUSSE</t>
  </si>
  <si>
    <t>4.8</t>
  </si>
  <si>
    <t>Découverte Matières d'application 1</t>
  </si>
  <si>
    <t>Introduction au droit et organisation juridictionnelle/Introduction to law and the judiciary system 1</t>
  </si>
  <si>
    <t>4.9</t>
  </si>
  <si>
    <t>Langue B : Allemand Non Débutant 1</t>
  </si>
  <si>
    <t>LEA disciplinaire langue B</t>
  </si>
  <si>
    <t>Culture 1 ALLEMAND</t>
  </si>
  <si>
    <t>Grammaire et traduction 1 ALLEMAND</t>
  </si>
  <si>
    <t>Expression écrite et orale 1 ALLEMAND</t>
  </si>
  <si>
    <t>4.10</t>
  </si>
  <si>
    <t>Langue B : Arabe Débutant 1</t>
  </si>
  <si>
    <t>Grammaire 1 ARABE</t>
  </si>
  <si>
    <t>Langue et culture de spécialité 1 ARABE</t>
  </si>
  <si>
    <t>Système graphique et expression orale 1 ARABE</t>
  </si>
  <si>
    <t>4.11</t>
  </si>
  <si>
    <t>4.12</t>
  </si>
  <si>
    <t>Langue B : Portugais Débutant 1</t>
  </si>
  <si>
    <t>Grammaire 1 PORTUGAIS</t>
  </si>
  <si>
    <t>Langue et culture de spécialité 1 PORTUGAIS</t>
  </si>
  <si>
    <t>Expression écrite et orale 1 PORTUGAIS</t>
  </si>
  <si>
    <t>4.13</t>
  </si>
  <si>
    <t>Langue B : Russe avancé 1</t>
  </si>
  <si>
    <t>Culture Russe avancé 1</t>
  </si>
  <si>
    <t>Expression Russe avancé 1</t>
  </si>
  <si>
    <t>Traduction Russe avancé 1</t>
  </si>
  <si>
    <t>4.14</t>
  </si>
  <si>
    <t>Langue B : Russe débutant 1</t>
  </si>
  <si>
    <t>Langue et grammaire Russe débutant 1</t>
  </si>
  <si>
    <t>Culture Russe débutant 1</t>
  </si>
  <si>
    <t>Expression Russe débutant 1</t>
  </si>
  <si>
    <t>4.15</t>
  </si>
  <si>
    <t>Découverte de la langue et de l'histoire niçoises</t>
  </si>
  <si>
    <t>Licence Sciences du langage et licence professionnelle patrimoine</t>
  </si>
  <si>
    <t xml:space="preserve">4.16 </t>
  </si>
  <si>
    <t>Au choix parmi UE 4 du portail LLAC</t>
  </si>
  <si>
    <t>Composante</t>
  </si>
  <si>
    <t xml:space="preserve">Diplôme </t>
  </si>
  <si>
    <t>Code diplôme</t>
  </si>
  <si>
    <t>1ère session</t>
  </si>
  <si>
    <t xml:space="preserve">Seconde Chance </t>
  </si>
  <si>
    <t xml:space="preserve">Code Année </t>
  </si>
  <si>
    <t xml:space="preserve">Contrôle continu </t>
  </si>
  <si>
    <t xml:space="preserve">Contrôle Terminal </t>
  </si>
  <si>
    <t>Semestre</t>
  </si>
  <si>
    <t>Code Semestre</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</si>
  <si>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</si>
  <si>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</si>
  <si>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</si>
  <si>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</si>
  <si>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</si>
  <si>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</si>
  <si>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</si>
  <si>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</si>
  <si>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</si>
  <si>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</si>
  <si>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</si>
  <si>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</si>
  <si>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</si>
  <si>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</si>
  <si>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</si>
  <si>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</si>
  <si>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</si>
  <si>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Autres</t>
  </si>
  <si>
    <t>Moyenne de l'UE : éliminer la pire des notes. Si total = au moins 10, l'étudiant obtient 10/20 à l'UE (note plafond).</t>
  </si>
  <si>
    <t>NON</t>
  </si>
  <si>
    <t>cours portés</t>
  </si>
  <si>
    <t>Moyenne de l'UE recalculée avec les 2 meilleures notes. Si total = au moins 10, l'étudiant obtient 10/20 à l'UE (note plafond).</t>
  </si>
  <si>
    <t>Moyenne de l'UE recalculée avec les 3 meilleures notes. Si total = au moins 10, l'étudiant obtient 10/20 à l'UE (note plafond).</t>
  </si>
  <si>
    <t>Moyenne de l'UE recalculée avec les 4 meilleures notes. Si total = au moins 10, l'étudiant obtient 10/20 à l'UE (note plafond).</t>
  </si>
  <si>
    <t>Moyenne de l'UE recalculée avec les 5 meilleures notes. Si total = au moins 10, l'étudiant obtient 10/20 à l'UE (note plafond).</t>
  </si>
  <si>
    <t>Moyenne de l'UE recalculée avec la note de culture et les 3 meilleures notes restantes. Si total = au moins 10, l'étudiant obtient 10/20 à l'UE (note plafond).</t>
  </si>
  <si>
    <t>Heures Maquettes</t>
  </si>
  <si>
    <t>Heures Valorisées</t>
  </si>
  <si>
    <t>Compétences transversales S2</t>
  </si>
  <si>
    <t>Compétences numériques 1</t>
  </si>
  <si>
    <t>Compétences pré-professionnalisation 1</t>
  </si>
  <si>
    <t>Langue Vivante-2</t>
  </si>
  <si>
    <t>Anglais 2</t>
  </si>
  <si>
    <t>Langue A : Anglais Non Débutant 2</t>
  </si>
  <si>
    <t>Culture 2 ANGLAIS</t>
  </si>
  <si>
    <t>Grammaire et traduction 2 ANGLAIS</t>
  </si>
  <si>
    <t>Expression écrite et orale 2 ANGLAIS</t>
  </si>
  <si>
    <t>Langue B: Chinois Niveau 2</t>
  </si>
  <si>
    <t>Grammaire 2 CHINOIS</t>
  </si>
  <si>
    <t>Langue et culture de spécialité 2 CHINOIS</t>
  </si>
  <si>
    <t>Système graphique et expression orale 2 CHINOIS</t>
  </si>
  <si>
    <t>Matières d'application 2</t>
  </si>
  <si>
    <t>Arts, patrimoine et culture en Méditerranée/Arts, culture and cultural heritage in the Mediterranean 2</t>
  </si>
  <si>
    <t>Introduction à la gestion/Introduction to management 2</t>
  </si>
  <si>
    <t>Communication professionnelle 2</t>
  </si>
  <si>
    <t>Découverte Allemand Non débutant 2</t>
  </si>
  <si>
    <t>Travail autour d'une série 2 ALLEMAND</t>
  </si>
  <si>
    <t>Découverte Arabe Niveau 2</t>
  </si>
  <si>
    <t>Culture 2 ARABE</t>
  </si>
  <si>
    <t>Langue 2 ARABE</t>
  </si>
  <si>
    <t>Découverte Chinois Niveau 2</t>
  </si>
  <si>
    <t>Culture 2 CHINOIS</t>
  </si>
  <si>
    <t>Langue 2 CHINOIS</t>
  </si>
  <si>
    <t>Découverte Espagnol Non débutant 2</t>
  </si>
  <si>
    <t>Langue 2 ESPAGNOL</t>
  </si>
  <si>
    <t>LEA disciplinaire Langue B: Grammaire et traduction 2 ESPAGNOL</t>
  </si>
  <si>
    <t>Communication écrite et orale 2 ESPAGNOL</t>
  </si>
  <si>
    <t>LEA disciplinaire Langue B: Expression écrite et orale 2 ESPAGNOL</t>
  </si>
  <si>
    <t>Découverte Italien Non débutant 2</t>
  </si>
  <si>
    <t>Culture et expression 2 ITALIEN</t>
  </si>
  <si>
    <t>Langue 2 ITALIEN</t>
  </si>
  <si>
    <t>Découverte Portugais niveau 2</t>
  </si>
  <si>
    <t>Culture 2 PORTUGAIS</t>
  </si>
  <si>
    <t>Langue 2 PORTUGAIS</t>
  </si>
  <si>
    <t>Découverte Russe élémentaire 2</t>
  </si>
  <si>
    <t>Langue et culture 2 RUSSE</t>
  </si>
  <si>
    <t>Découverte Matières d'application 2</t>
  </si>
  <si>
    <t>Droit constitutionnel/Constitutional law 2</t>
  </si>
  <si>
    <t>Langue B : Allemand Non Débutant 2</t>
  </si>
  <si>
    <t>Culture 2 ALLEMAND</t>
  </si>
  <si>
    <t>Grammaire et traduction 2 ALLEMAND</t>
  </si>
  <si>
    <t>Expression écrite et orale 2 ALLEMAND</t>
  </si>
  <si>
    <t>Langue B : Arabe Niveau 2</t>
  </si>
  <si>
    <t>Grammaire 2 ARABE</t>
  </si>
  <si>
    <t>Langue et culture de spécialité 2 ARABE</t>
  </si>
  <si>
    <t>Système graphique et expression orale 2 ARABE</t>
  </si>
  <si>
    <t>Langue B : Portugais Débutant 2</t>
  </si>
  <si>
    <t>Grammaire 2 PORTUGAIS</t>
  </si>
  <si>
    <t>Langue et culture de spécialité 2 PORTUGAIS</t>
  </si>
  <si>
    <t>Expression écrite et orale 2 PORTUGAIS</t>
  </si>
  <si>
    <t>Langue B : Russe avancé 2</t>
  </si>
  <si>
    <t>Culture Russe avancé 2</t>
  </si>
  <si>
    <t>Expression Russe avancé 2</t>
  </si>
  <si>
    <t>Traduction Russe avancé 2</t>
  </si>
  <si>
    <t>Langue B : Russe élémentaire 2</t>
  </si>
  <si>
    <t>Langue et grammaire Russe élémentaire 2</t>
  </si>
  <si>
    <t>Culture Russe élémentaire 2</t>
  </si>
  <si>
    <t>Expression Russe élémentaire 2</t>
  </si>
  <si>
    <t>Grammaire historique du niçois</t>
  </si>
  <si>
    <t>2ème année de Portail</t>
  </si>
  <si>
    <t>Heures Maquette</t>
  </si>
  <si>
    <t xml:space="preserve">Heures Valorisées </t>
  </si>
  <si>
    <t>Compétences transversales S3</t>
  </si>
  <si>
    <t>Compétences informationnelles 2</t>
  </si>
  <si>
    <t>Compétences pré-professionnalisation 2</t>
  </si>
  <si>
    <t>Langue Vivante-3</t>
  </si>
  <si>
    <t>Anglais 3</t>
  </si>
  <si>
    <t>Langue A: Anglais Non débutant 3</t>
  </si>
  <si>
    <t>Culture 3 ANGLAIS</t>
  </si>
  <si>
    <t>Langue et traduction 3 ANGLAIS</t>
  </si>
  <si>
    <t>Langue de spécialité et expression orale 3 ANGLAIS</t>
  </si>
  <si>
    <t>Langue B: Chinois Niveau 3</t>
  </si>
  <si>
    <t>UE disciplinaire offerte également en approfondissement</t>
  </si>
  <si>
    <t>Culture 3 CHINOIS</t>
  </si>
  <si>
    <t>Langue, traduction, expression écrite et orale 3 CHINOIS</t>
  </si>
  <si>
    <t>Langue de spécialité 3 CHINOIS</t>
  </si>
  <si>
    <t>Matières d'application 3</t>
  </si>
  <si>
    <t xml:space="preserve">Interculturalité, médiation culturelle et publics étrangers </t>
  </si>
  <si>
    <t>Economie/Economics 3</t>
  </si>
  <si>
    <t>Traduction-rédaction technique 3</t>
  </si>
  <si>
    <t>Communication professionnelle 3</t>
  </si>
  <si>
    <t>Approfondissement ou langue C</t>
  </si>
  <si>
    <t>Approfondissement Allemand Non débutant 3</t>
  </si>
  <si>
    <t>Approfondissement Arabe Niveau 3</t>
  </si>
  <si>
    <t>Approfondissement Chinois NIveau 3</t>
  </si>
  <si>
    <t>Approfondissement Espagnol 3</t>
  </si>
  <si>
    <t>Langue 3 ESPAGNOL</t>
  </si>
  <si>
    <t>LEA disciplinaire Langue B: Langue et traduction 3 ESPAGNOL</t>
  </si>
  <si>
    <t>Communication écrite et orale 3 ESPAGNOL</t>
  </si>
  <si>
    <t>LEA disciplinaire Langue B: Langue de spécialité et expression orale 3 ESPAGNOL</t>
  </si>
  <si>
    <t>Approfondissement Italien 3</t>
  </si>
  <si>
    <t>Langue 3 ITALIEN</t>
  </si>
  <si>
    <t>Culture et expression 3 ITALIEN</t>
  </si>
  <si>
    <t>Approfondissement Portugais Niveau 3</t>
  </si>
  <si>
    <t>Langue 3 PORTUGAIS</t>
  </si>
  <si>
    <t>Culture 3 PORTUGAIS</t>
  </si>
  <si>
    <t>Approfondissement Russe Pré-intermédiaire 3</t>
  </si>
  <si>
    <t>LEA disciplinaire langue B Grammaire théorie et pratique Russe avancé 3</t>
  </si>
  <si>
    <t>Grammaire: théorie et pratique RUSSE Pré-intermédiaire 3</t>
  </si>
  <si>
    <t>Approfondissement Matières d'application 3</t>
  </si>
  <si>
    <t>Droit des obligations/Contract law and law of obligations 3</t>
  </si>
  <si>
    <t>Langue B: Allemand Non débutant 3</t>
  </si>
  <si>
    <t>Culture 3 ALLEMAND</t>
  </si>
  <si>
    <t>Traduction et analyse de documents 3 ALLEMAND</t>
  </si>
  <si>
    <t>Grammaire: théorie et pratique 3 ALLEMAND</t>
  </si>
  <si>
    <t>Langue B: Arabe Niveau 3</t>
  </si>
  <si>
    <t>Culture 3 ARABE</t>
  </si>
  <si>
    <t>Langue, traduction, expression écrite et orale 3 ARABE</t>
  </si>
  <si>
    <t>Langue de spécialité 3 ARABE</t>
  </si>
  <si>
    <t>Langue B: Portugais Niveau 3</t>
  </si>
  <si>
    <t>Langue, traduction, expression écrite et orale 3 PORTUGAIS</t>
  </si>
  <si>
    <t>Langue de spécialité 3 PORTUGAIS</t>
  </si>
  <si>
    <t>Langue B: Russe avancé 3</t>
  </si>
  <si>
    <t>Culture Russe avancé 3</t>
  </si>
  <si>
    <t>Expression Russe avancé 3</t>
  </si>
  <si>
    <t>Grammaire: théorie et pratique Russe avancé 3</t>
  </si>
  <si>
    <t>Langue B: Russe pré-intermédiaire 3</t>
  </si>
  <si>
    <t>Culture Russe pré-intermédiaire 3</t>
  </si>
  <si>
    <t>Expression écrite et orale Russe pré-intermédiaire 3</t>
  </si>
  <si>
    <t>Grammaire: théorie et pratique RUSSE pré-intermédiaire 3</t>
  </si>
  <si>
    <t>Niçois: pratique de l'oral</t>
  </si>
  <si>
    <t>Moyenne de l'UE recalculée avec les notes de culture, grammaire et la meilleure note restante. Si total = au moins 10, l'étudiant obtient 10/20 à l'UE (note plafond).</t>
  </si>
  <si>
    <t>Moyenne de l'UE recalculée avec les notes de culture, grammaire et les 2 meilleures notes restantes. Si total = au moins 10, l'étudiant obtient 10/20 à l'UE (note plafond).</t>
  </si>
  <si>
    <t>Compétences transversales S4</t>
  </si>
  <si>
    <t>Compétences écrites 2</t>
  </si>
  <si>
    <t>Compétences numériques 2</t>
  </si>
  <si>
    <t>Langue Vivante-4</t>
  </si>
  <si>
    <t>Anglais 4</t>
  </si>
  <si>
    <t>Langue A: Anglais Non débutant 4</t>
  </si>
  <si>
    <t>Culture 4 ANGLAIS</t>
  </si>
  <si>
    <t>Langue et traduction 4 ANGLAIS</t>
  </si>
  <si>
    <t>Langue de spécialité et expression orale 4 ANGLAIS</t>
  </si>
  <si>
    <t>Langue B: Chinois Niveau 4</t>
  </si>
  <si>
    <t>Culture 4 CHINOIS</t>
  </si>
  <si>
    <t>Langue, traduction, expression écrite et orale 4 CHINOIS</t>
  </si>
  <si>
    <t>Langue de spécialité 4 CHINOIS</t>
  </si>
  <si>
    <t>Matières d'application 4</t>
  </si>
  <si>
    <t>Gestion: théorie des organisations et GRH/Management: organizational theory and HR management 4</t>
  </si>
  <si>
    <t>Interculturalité, médiation culturelle et publics étrangers  : étude de cas</t>
  </si>
  <si>
    <t>Traduction-rédaction technique 4</t>
  </si>
  <si>
    <t>Communication professionnelle 4</t>
  </si>
  <si>
    <t>Approfondissement Allemand Non débutant 4</t>
  </si>
  <si>
    <t>Approfondissement Arabe Niveau 4</t>
  </si>
  <si>
    <t>Approfondissement Chinois Niveau 4</t>
  </si>
  <si>
    <t>Approfondissement Espagnol 4</t>
  </si>
  <si>
    <t>Langue 4 ESPAGNOL</t>
  </si>
  <si>
    <t>LEA disciplinaire Langue B: Langue et traduction 4 ESPAGNOL</t>
  </si>
  <si>
    <t>Communication écrite et orale 4 ESPAGNOL</t>
  </si>
  <si>
    <t>LEA disciplinaire Langue B: Langue de spécialité et expression orale 4 ESPAGNOL</t>
  </si>
  <si>
    <t>Approfondissement Italien 4</t>
  </si>
  <si>
    <t>Langue 4 ITALIEN</t>
  </si>
  <si>
    <t>Culture et expression 4 ITALIEN</t>
  </si>
  <si>
    <t>Approfondissement Portugais Niveau 4</t>
  </si>
  <si>
    <t>Langue 4 PORTUGAIS</t>
  </si>
  <si>
    <t>Culture 4 PORTUGAIS</t>
  </si>
  <si>
    <t>Approfondissement Russe Pré-intermédiaire avancé 4</t>
  </si>
  <si>
    <t>LEA disciplinaire langue B Grammaire: théorie et pratique Russe avancé 4</t>
  </si>
  <si>
    <t>Grammaire: théorie et pratique Russe Pré-intermédiaire avancé 4</t>
  </si>
  <si>
    <t>Approfondissement Matières d'application 4</t>
  </si>
  <si>
    <t>Initiation à l'analyse financière et de gestion/Introduction to financial and management analysis 4</t>
  </si>
  <si>
    <t>Langue B: Allemand Non débutant 4</t>
  </si>
  <si>
    <t>Culture 4 ALLEMAND</t>
  </si>
  <si>
    <t>Traduction et analyse de documents 4 ALLEMAND</t>
  </si>
  <si>
    <t>Grammaire: théorie et pratique 4 ALLEMAND</t>
  </si>
  <si>
    <t>Langue B: Arabe 4</t>
  </si>
  <si>
    <t>Culture 4 ARABE</t>
  </si>
  <si>
    <t>Langue, traduction, expression écrite et orale 4 ARABE</t>
  </si>
  <si>
    <t>Langue de spécialité 4 ARABE</t>
  </si>
  <si>
    <t>Langue B: Portugais Niveau 4</t>
  </si>
  <si>
    <t>Langue, traduction, expression écrite et orale 4 PORTUGAIS</t>
  </si>
  <si>
    <t>Langue de spécialité 4 PORTUGAIS</t>
  </si>
  <si>
    <t>Langue B: Russe avancé 4</t>
  </si>
  <si>
    <t>Culture Russe avancé 4</t>
  </si>
  <si>
    <t>Expression Russe avancé 4</t>
  </si>
  <si>
    <t>Grammaire: théorie et pratique Russe avancé 4</t>
  </si>
  <si>
    <t>Langue B: Russe pré-intermédiaire avancé 4</t>
  </si>
  <si>
    <t>Culture Russe pré-intermédiaire avancé 4</t>
  </si>
  <si>
    <t>Expression écrite et orale Russe pré-intermédiaire avancé 4</t>
  </si>
  <si>
    <t>Grammaire: théorie et pratique Russe pré-intermédiaire avancé 4</t>
  </si>
  <si>
    <t>Niçois: approfondissement de l'oral et de l'écrit</t>
  </si>
  <si>
    <t>Seuil de compensation / 20</t>
  </si>
  <si>
    <t>Moyenne de l'UE recalculée avec les 2 meilleures note. Si total = au moins 10, l'étudiant obtient 10/20 à l'UE (note plafond).</t>
  </si>
  <si>
    <t>Moyenne de l'UE recalculée avec les 5 meilleures note. Si total = au moins 10, l'étudiant obtient 10/20 à l'UE (note plafond).</t>
  </si>
  <si>
    <t>Moyenne de l'UE recalculée avec les 3 meilleures note. Si total = au moins 10, l'étudiant obtient 10/20 à l'UE (note plafond).</t>
  </si>
  <si>
    <t>Le semestre est obtenu avec une note minimum de 10/20.
L1: par compensation entre toutes les UE
L2: les UE de langue A et langue B ne sont pas compensables. Les autres UE sont compensables entre elles.</t>
  </si>
  <si>
    <t>Autorisé</t>
  </si>
  <si>
    <t>L'UE est obtenue avec une note minimum de 10/20 et par compensation entre tous les ECUE. 
Les notes des ECUE supérieures ou égales à 10/20 sont conservables sur l'année pour permettre la compensation annuelle et sont capitalisables.
Pour toutes les années, la note de seconde chance consiste en un nouveau calcul de la moyenne de l'UE. Si le résultat de ce nouveau calcul atteint ou dépasse 10/20, alors l'UE est obtenue avec la note plafonnée  de 10/20. Le refus de compensation n'est autorisé que pour l'UE compétences transversales.</t>
  </si>
  <si>
    <t>Non assidus</t>
  </si>
  <si>
    <t>1ère session= 1 écrit d'1h</t>
  </si>
  <si>
    <t>1ère session= moyenne de 2 écrits d'1h</t>
  </si>
  <si>
    <t>1ère session= 1 oral</t>
  </si>
  <si>
    <t>Garder la meilleure note. Si total = au moins 10, l'étudiant obtient 10/20 à l'UE (note plafond).</t>
  </si>
  <si>
    <t>1ère session: 1 écrit d'1h et 1 oral</t>
  </si>
  <si>
    <t>1ère session: 1 oral</t>
  </si>
  <si>
    <t>1ère session: 1 écrit d'1h</t>
  </si>
  <si>
    <t>1ère session: 2 écrits d'1h</t>
  </si>
  <si>
    <t>1ère session= 2 écrits d'1h</t>
  </si>
  <si>
    <t>1ère session= 1 oral précédé d'une question écrite</t>
  </si>
  <si>
    <t>Moyenne de l'UE recalculée avec la note de Culture et la meilleure note restante. Si total = au moins 10, l'étudiant obtient 10/20 à l'UE (note plafond).</t>
  </si>
  <si>
    <t>Moyenne de l'UE recalculée avec la note de culture et la  meilleure note restante. Si total = au moins 10, l'étudiant obtient 10/20 à l'UE (note plafond).</t>
  </si>
  <si>
    <t>cf. MCC SDL</t>
  </si>
  <si>
    <t>CF. MCC Sciences du langage</t>
  </si>
  <si>
    <t>1ère session: moyenne d'1 écrit d'1h et d'1 oral</t>
  </si>
  <si>
    <t>1ère session: 1 écrit d'2h</t>
  </si>
  <si>
    <t>Garder la meilleure note. Si total = au moins 10, l'étudiant obtient 10/20 à l'UE (note plafond). 1ère session: 1 écrit d'1h et 1 oral</t>
  </si>
  <si>
    <t>1ère session: 1 écrit de 3h</t>
  </si>
  <si>
    <t>Moyenne de l'UE recalculée avec les 4 meilleures note. Si total = au moins 10, l'étudiant obtient 10/20 à l'UE (note plafond).</t>
  </si>
  <si>
    <t>L'année est obtenue avec une note minimum de 10/20 et par compensation entre les deux semestres. L2: les UE de langue A et langue B ne sont pas compensables pour l'obtention de l'année.
Si la moyenne de l'année est inférieure à 10/20, le passage en L2 est permis si toutes les UE de L1 sont validées sauf les 2 UE de compétences transversales (8 UE sur 10).
Pour passer en L3 il faut avoir obtenu toutes les UE de L1 et L2 (par compensation ou non).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</si>
</sst>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11"/>
      <name val="Calibri"/>
      <family val="2"/>
      <scheme val="minor"/>
    </font>
    <font>
      <sz val="11"/>
      <color rgb="FF000000"/>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FCE4D6"/>
        <bgColor indexed="64"/>
      </patternFill>
    </fill>
    <fill>
      <patternFill patternType="solid">
        <fgColor rgb="FF3A3838"/>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249977111117893"/>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187">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164" fontId="0" fillId="4" borderId="1" xfId="0" applyNumberFormat="1" applyFill="1" applyBorder="1" applyAlignment="1">
      <alignment horizontal="left" vertical="center"/>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1" xfId="0" applyBorder="1" applyAlignment="1">
      <alignment horizont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0" xfId="0" applyAlignment="1" applyProtection="1">
      <alignment vertical="center"/>
      <protection locked="0"/>
    </xf>
    <xf numFmtId="0" fontId="0" fillId="0" borderId="0" xfId="0" applyAlignment="1">
      <alignment horizontal="center"/>
    </xf>
    <xf numFmtId="0" fontId="0" fillId="0" borderId="1" xfId="0" applyBorder="1" applyAlignment="1">
      <alignment wrapText="1"/>
    </xf>
    <xf numFmtId="164" fontId="0" fillId="0" borderId="0" xfId="0" applyNumberFormat="1"/>
    <xf numFmtId="0" fontId="0" fillId="0" borderId="15" xfId="0" applyBorder="1" applyAlignment="1">
      <alignment horizontal="center" vertical="center"/>
    </xf>
    <xf numFmtId="0" fontId="0" fillId="0" borderId="13" xfId="0" applyBorder="1"/>
    <xf numFmtId="0" fontId="0" fillId="0" borderId="0" xfId="0" applyAlignment="1" applyProtection="1">
      <alignment horizontal="center"/>
      <protection locked="0"/>
    </xf>
    <xf numFmtId="0" fontId="4" fillId="0" borderId="0" xfId="0" applyFont="1" applyAlignment="1" applyProtection="1">
      <alignment horizontal="center" vertical="center"/>
      <protection locked="0"/>
    </xf>
    <xf numFmtId="0" fontId="0" fillId="4" borderId="1" xfId="0" applyFill="1" applyBorder="1" applyAlignment="1" applyProtection="1">
      <alignment horizontal="left" vertical="center"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wrapText="1"/>
      <protection locked="0"/>
    </xf>
    <xf numFmtId="0" fontId="0" fillId="0" borderId="1" xfId="0" applyBorder="1" applyAlignment="1">
      <alignment horizontal="center" vertical="center" wrapText="1"/>
    </xf>
    <xf numFmtId="0" fontId="0" fillId="0" borderId="1" xfId="0" applyBorder="1" applyAlignment="1" applyProtection="1">
      <alignment horizontal="center" vertical="center"/>
      <protection locked="0"/>
    </xf>
    <xf numFmtId="164" fontId="0" fillId="4" borderId="1" xfId="0" applyNumberFormat="1" applyFill="1" applyBorder="1" applyAlignment="1">
      <alignment horizontal="center" vertical="center"/>
    </xf>
    <xf numFmtId="164" fontId="0" fillId="0" borderId="1" xfId="0" applyNumberFormat="1" applyBorder="1" applyAlignment="1" applyProtection="1">
      <alignment horizontal="center" vertical="center" wrapText="1"/>
      <protection locked="0"/>
    </xf>
    <xf numFmtId="0" fontId="0" fillId="0" borderId="2" xfId="0" applyBorder="1" applyAlignment="1">
      <alignment horizontal="center" vertical="center"/>
    </xf>
    <xf numFmtId="164" fontId="0" fillId="0" borderId="1" xfId="0" applyNumberFormat="1" applyBorder="1" applyAlignment="1">
      <alignment horizontal="center" vertical="center"/>
    </xf>
    <xf numFmtId="164" fontId="0" fillId="0" borderId="1" xfId="0" applyNumberFormat="1" applyBorder="1" applyProtection="1">
      <protection locked="0"/>
    </xf>
    <xf numFmtId="0" fontId="3" fillId="0" borderId="0" xfId="0" applyFont="1" applyAlignment="1">
      <alignment horizontal="center" vertical="center"/>
    </xf>
    <xf numFmtId="0" fontId="3" fillId="0" borderId="13" xfId="0" applyFont="1" applyBorder="1" applyAlignment="1">
      <alignment horizontal="center" vertical="center"/>
    </xf>
    <xf numFmtId="0" fontId="3" fillId="2" borderId="0" xfId="0" applyFont="1" applyFill="1" applyAlignment="1">
      <alignment horizontal="center" vertical="center"/>
    </xf>
    <xf numFmtId="0" fontId="0" fillId="0" borderId="13" xfId="0" applyBorder="1" applyAlignment="1">
      <alignment horizontal="left" vertical="center"/>
    </xf>
    <xf numFmtId="0" fontId="0" fillId="0" borderId="6" xfId="0" applyBorder="1"/>
    <xf numFmtId="0" fontId="0" fillId="0" borderId="0" xfId="0" applyAlignment="1">
      <alignment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0" fontId="4"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4" fillId="4" borderId="1" xfId="0" applyFont="1" applyFill="1" applyBorder="1" applyAlignment="1">
      <alignment horizontal="center" vertical="center" wrapText="1"/>
    </xf>
    <xf numFmtId="164" fontId="0" fillId="4" borderId="1" xfId="0" applyNumberFormat="1" applyFill="1" applyBorder="1" applyAlignment="1">
      <alignment vertical="center"/>
    </xf>
    <xf numFmtId="164" fontId="0" fillId="7" borderId="1" xfId="0" applyNumberFormat="1" applyFill="1" applyBorder="1" applyAlignment="1">
      <alignment horizontal="left" vertical="center" wrapText="1"/>
    </xf>
    <xf numFmtId="0" fontId="0" fillId="7" borderId="1" xfId="0" applyFill="1" applyBorder="1" applyAlignment="1">
      <alignment horizontal="left" vertical="center" wrapText="1"/>
    </xf>
    <xf numFmtId="0" fontId="0" fillId="7" borderId="1" xfId="0" applyFill="1" applyBorder="1" applyAlignment="1">
      <alignment horizontal="left" vertical="center"/>
    </xf>
    <xf numFmtId="0" fontId="0" fillId="7" borderId="1" xfId="0" applyFill="1" applyBorder="1" applyAlignment="1">
      <alignment horizontal="center" vertical="center"/>
    </xf>
    <xf numFmtId="0" fontId="0" fillId="7" borderId="1" xfId="0" applyFill="1" applyBorder="1"/>
    <xf numFmtId="0" fontId="0" fillId="7" borderId="1" xfId="0" applyFill="1" applyBorder="1" applyAlignment="1">
      <alignment horizontal="center" vertical="center" wrapText="1"/>
    </xf>
    <xf numFmtId="164" fontId="0" fillId="7" borderId="1" xfId="0" applyNumberFormat="1" applyFill="1" applyBorder="1" applyAlignment="1">
      <alignment horizontal="center" vertical="center" wrapText="1"/>
    </xf>
    <xf numFmtId="164" fontId="0" fillId="7" borderId="1" xfId="0" applyNumberFormat="1" applyFill="1" applyBorder="1" applyAlignment="1" applyProtection="1">
      <alignment horizontal="center" vertical="center" wrapText="1"/>
      <protection locked="0"/>
    </xf>
    <xf numFmtId="0" fontId="0" fillId="7" borderId="1" xfId="0" applyFill="1" applyBorder="1" applyAlignment="1" applyProtection="1">
      <alignment horizontal="center" vertical="center" wrapText="1"/>
      <protection locked="0"/>
    </xf>
    <xf numFmtId="0" fontId="0" fillId="7" borderId="1" xfId="0" applyFill="1" applyBorder="1" applyAlignment="1" applyProtection="1">
      <alignment horizontal="center" vertical="center"/>
      <protection locked="0"/>
    </xf>
    <xf numFmtId="164" fontId="0" fillId="8" borderId="1" xfId="0" applyNumberFormat="1" applyFill="1" applyBorder="1" applyProtection="1">
      <protection locked="0"/>
    </xf>
    <xf numFmtId="0" fontId="0" fillId="9" borderId="1" xfId="0" applyFill="1" applyBorder="1" applyAlignment="1">
      <alignment horizontal="left" vertical="center" wrapText="1"/>
    </xf>
    <xf numFmtId="0" fontId="0" fillId="9" borderId="1" xfId="0" applyFill="1" applyBorder="1" applyAlignment="1">
      <alignment horizontal="center" vertical="center" wrapText="1"/>
    </xf>
    <xf numFmtId="0" fontId="0" fillId="10" borderId="0" xfId="0" applyFill="1"/>
    <xf numFmtId="0" fontId="6" fillId="0" borderId="1" xfId="0" applyFont="1" applyBorder="1" applyAlignment="1" applyProtection="1">
      <alignment horizontal="center" vertical="center" wrapText="1"/>
      <protection locked="0"/>
    </xf>
    <xf numFmtId="0" fontId="4" fillId="11" borderId="1" xfId="0" applyFont="1" applyFill="1" applyBorder="1" applyAlignment="1" applyProtection="1">
      <alignment horizontal="center" vertical="center" wrapText="1"/>
      <protection locked="0"/>
    </xf>
    <xf numFmtId="0" fontId="0" fillId="11" borderId="1" xfId="0" applyFill="1" applyBorder="1" applyAlignment="1" applyProtection="1">
      <alignment horizontal="left" vertical="center"/>
      <protection locked="0"/>
    </xf>
    <xf numFmtId="0" fontId="4" fillId="11" borderId="1" xfId="0" applyFont="1" applyFill="1" applyBorder="1" applyAlignment="1" applyProtection="1">
      <alignment horizontal="center" wrapText="1"/>
      <protection locked="0"/>
    </xf>
    <xf numFmtId="0" fontId="0" fillId="11" borderId="1" xfId="0" applyFill="1" applyBorder="1" applyAlignment="1" applyProtection="1">
      <alignment horizontal="left"/>
      <protection locked="0"/>
    </xf>
    <xf numFmtId="0" fontId="0" fillId="0" borderId="14" xfId="0" applyBorder="1" applyAlignment="1" applyProtection="1">
      <alignment horizontal="center" wrapText="1"/>
      <protection locked="0"/>
    </xf>
    <xf numFmtId="0" fontId="0" fillId="11" borderId="1" xfId="0" applyFill="1" applyBorder="1" applyAlignment="1" applyProtection="1">
      <alignment horizontal="left" vertical="center" wrapText="1"/>
      <protection locked="0"/>
    </xf>
    <xf numFmtId="0" fontId="1" fillId="0" borderId="1" xfId="0" applyFont="1" applyBorder="1" applyAlignment="1" applyProtection="1">
      <alignment horizontal="left" vertical="center"/>
      <protection locked="0"/>
    </xf>
    <xf numFmtId="0" fontId="7" fillId="0" borderId="1" xfId="0" applyFont="1" applyBorder="1" applyAlignment="1" applyProtection="1">
      <alignment horizontal="left" vertical="center"/>
      <protection locked="0"/>
    </xf>
    <xf numFmtId="0" fontId="7" fillId="0" borderId="6" xfId="0" applyFont="1" applyBorder="1" applyAlignment="1" applyProtection="1">
      <alignment horizontal="center" vertical="center" wrapText="1"/>
      <protection locked="0"/>
    </xf>
    <xf numFmtId="0" fontId="7" fillId="0" borderId="13" xfId="0" applyFont="1" applyBorder="1" applyAlignment="1" applyProtection="1">
      <alignment horizontal="left" vertical="center"/>
      <protection locked="0"/>
    </xf>
    <xf numFmtId="0" fontId="7" fillId="0" borderId="12" xfId="0" applyFont="1" applyBorder="1" applyAlignment="1" applyProtection="1">
      <alignment horizontal="center" vertical="center" wrapText="1"/>
      <protection locked="0"/>
    </xf>
    <xf numFmtId="0" fontId="0" fillId="0" borderId="1" xfId="0" applyBorder="1" applyAlignment="1" applyProtection="1">
      <alignment vertical="center" wrapText="1"/>
      <protection locked="0"/>
    </xf>
    <xf numFmtId="0" fontId="7" fillId="0" borderId="1" xfId="0" applyFont="1" applyBorder="1" applyAlignment="1" applyProtection="1">
      <alignment horizontal="center" vertical="center" wrapText="1"/>
      <protection locked="0"/>
    </xf>
    <xf numFmtId="0" fontId="0" fillId="6" borderId="1" xfId="0" applyFill="1" applyBorder="1" applyAlignment="1" applyProtection="1">
      <alignment horizontal="center" vertical="center"/>
      <protection locked="0"/>
    </xf>
    <xf numFmtId="0" fontId="0" fillId="6" borderId="1" xfId="0" applyFill="1" applyBorder="1" applyAlignment="1" applyProtection="1">
      <alignment horizontal="center" vertical="center" wrapText="1"/>
      <protection locked="0"/>
    </xf>
    <xf numFmtId="0" fontId="7" fillId="0" borderId="1" xfId="0" applyFont="1" applyBorder="1" applyAlignment="1">
      <alignment horizontal="center" vertical="center"/>
    </xf>
    <xf numFmtId="0" fontId="7" fillId="12" borderId="1" xfId="0" applyFont="1" applyFill="1" applyBorder="1" applyAlignment="1">
      <alignment horizontal="center" vertical="center"/>
    </xf>
    <xf numFmtId="0" fontId="7" fillId="13" borderId="1" xfId="0" applyFont="1" applyFill="1" applyBorder="1" applyAlignment="1">
      <alignment horizontal="center" vertical="center"/>
    </xf>
    <xf numFmtId="0" fontId="7" fillId="12" borderId="1" xfId="0" applyFont="1" applyFill="1" applyBorder="1"/>
    <xf numFmtId="0" fontId="0" fillId="0" borderId="1" xfId="0" applyBorder="1" applyAlignment="1">
      <alignment horizontal="center" vertical="center"/>
    </xf>
    <xf numFmtId="0" fontId="0" fillId="0" borderId="1"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 xfId="0" applyBorder="1" applyAlignment="1" applyProtection="1">
      <alignment horizontal="center" vertical="center" wrapText="1"/>
      <protection locked="0"/>
    </xf>
    <xf numFmtId="0" fontId="4" fillId="0" borderId="0" xfId="0" applyFont="1" applyAlignment="1" applyProtection="1">
      <alignment horizontal="center" vertical="center"/>
      <protection locked="0"/>
    </xf>
    <xf numFmtId="0" fontId="0" fillId="0" borderId="1" xfId="0" applyBorder="1" applyAlignment="1">
      <alignment horizontal="center" vertical="center"/>
    </xf>
    <xf numFmtId="0" fontId="4" fillId="5" borderId="1" xfId="0" applyFont="1" applyFill="1"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4" borderId="1"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6" borderId="1" xfId="0" applyFill="1" applyBorder="1" applyAlignment="1">
      <alignment horizontal="center" vertical="center"/>
    </xf>
    <xf numFmtId="0" fontId="4" fillId="3" borderId="1" xfId="0" applyFont="1" applyFill="1" applyBorder="1" applyAlignment="1">
      <alignment horizontal="center"/>
    </xf>
    <xf numFmtId="0" fontId="0" fillId="2" borderId="1" xfId="0" applyFill="1" applyBorder="1" applyAlignment="1">
      <alignment horizont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xf>
    <xf numFmtId="0" fontId="0" fillId="3" borderId="1" xfId="0" applyFill="1" applyBorder="1" applyAlignment="1">
      <alignment horizontal="left"/>
    </xf>
    <xf numFmtId="0" fontId="5" fillId="3" borderId="1" xfId="0" applyFont="1" applyFill="1" applyBorder="1" applyAlignment="1">
      <alignment horizontal="center"/>
    </xf>
    <xf numFmtId="0" fontId="0" fillId="0" borderId="1" xfId="0" applyBorder="1" applyAlignment="1">
      <alignment horizontal="center" wrapText="1"/>
    </xf>
    <xf numFmtId="0" fontId="0" fillId="0" borderId="7" xfId="0" applyBorder="1" applyAlignment="1">
      <alignment horizontal="center" wrapText="1"/>
    </xf>
    <xf numFmtId="0" fontId="0" fillId="0" borderId="4"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0" fillId="0" borderId="1"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164" fontId="4"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0" fontId="0" fillId="0" borderId="14" xfId="0" applyBorder="1" applyAlignment="1" applyProtection="1">
      <alignment horizontal="center"/>
      <protection locked="0"/>
    </xf>
    <xf numFmtId="0" fontId="4" fillId="3" borderId="1"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0" fontId="4" fillId="3" borderId="0" xfId="0" applyFont="1" applyFill="1" applyAlignment="1" applyProtection="1">
      <alignment horizontal="center" vertical="center"/>
      <protection locked="0"/>
    </xf>
    <xf numFmtId="0" fontId="4" fillId="3" borderId="9" xfId="0" applyFont="1" applyFill="1" applyBorder="1" applyAlignment="1" applyProtection="1">
      <alignment horizontal="center" vertical="center"/>
      <protection locked="0"/>
    </xf>
    <xf numFmtId="0" fontId="4" fillId="3" borderId="11"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0" fontId="4" fillId="0" borderId="1" xfId="0" applyFont="1" applyBorder="1" applyAlignment="1" applyProtection="1">
      <alignment horizontal="center" vertical="center"/>
      <protection locked="0"/>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3" borderId="6"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4" fillId="3" borderId="6" xfId="0" applyFont="1" applyFill="1" applyBorder="1" applyAlignment="1" applyProtection="1">
      <alignment horizontal="center" vertical="center"/>
      <protection locked="0"/>
    </xf>
    <xf numFmtId="164" fontId="4" fillId="0" borderId="1" xfId="0" applyNumberFormat="1" applyFont="1" applyBorder="1" applyAlignment="1">
      <alignment horizontal="center" vertical="center"/>
    </xf>
    <xf numFmtId="164" fontId="0" fillId="0" borderId="7" xfId="0" applyNumberFormat="1" applyBorder="1" applyAlignment="1">
      <alignment horizontal="center" vertical="center"/>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5"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3" borderId="1" xfId="0" applyFill="1"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pplyProtection="1">
      <alignment horizontal="center" vertical="center" wrapText="1"/>
      <protection locked="0"/>
    </xf>
    <xf numFmtId="0" fontId="0" fillId="0" borderId="1" xfId="0" applyBorder="1" applyAlignment="1">
      <alignment horizontal="center" vertical="center" wrapText="1"/>
    </xf>
    <xf numFmtId="0" fontId="4" fillId="0" borderId="4"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cellXfs>
  <cellStyles count="2">
    <cellStyle name="Lien hypertexte" xfId="1" builtinId="8"/>
    <cellStyle name="Normal" xfId="0" builtinId="0"/>
  </cellStyles>
  <dxfs count="2869">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ill>
        <patternFill>
          <bgColor rgb="FFFFC0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235C58FA-007E-4740-B226-34C4AE34B0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ADB16E01-3DB8-4FA7-9294-70749F7ADB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D105B47E-BE3D-413B-AD1A-28FA5FF19F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24027" cy="8991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930872</xdr:colOff>
      <xdr:row>5</xdr:row>
      <xdr:rowOff>21465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930872</xdr:colOff>
      <xdr:row>5</xdr:row>
      <xdr:rowOff>21465</xdr:rowOff>
    </xdr:to>
    <xdr:pic>
      <xdr:nvPicPr>
        <xdr:cNvPr id="2" name="Image 1">
          <a:extLst>
            <a:ext uri="{FF2B5EF4-FFF2-40B4-BE49-F238E27FC236}">
              <a16:creationId xmlns:a16="http://schemas.microsoft.com/office/drawing/2014/main" id="{89D1AD21-60A0-4C9F-A7C2-E944120DC5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20217" cy="9029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93E018CA-3C5D-4050-BE7E-3F6CE629C8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43077" cy="8991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7D4367EE-EB28-4043-8124-0C5CD9BA91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24027" cy="8991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93D2952E-BB5A-46EE-A59F-D57B83751D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05BA5C24-5110-46D5-AF9E-F3B8BE99AC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BD3C715F-D695-4B41-B190-C88C8514D6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24027" cy="8991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abien%20Lecourt/Downloads/maqt-MCC%20version%2022%20oct%202024%20copie/maqt-MCC%20version%2022%20oct%202024%20copie/maqt-MCC%20NA%2022%20oct%202024/Portail%20NA%2022oct24/Anglais-Chinois%20Portail%20NA_22oct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 val="Calcul"/>
      <sheetName val="Fiche Générale"/>
      <sheetName val="S1 Maquette"/>
      <sheetName val="S1 MCC NA"/>
      <sheetName val="S2 Maquette"/>
      <sheetName val="S2 MCC NA"/>
      <sheetName val="S3 Maquette"/>
      <sheetName val="S3 MCC NA"/>
      <sheetName val="S4 Maquette"/>
      <sheetName val="S4 MCC NA"/>
    </sheetNames>
    <sheetDataSet>
      <sheetData sheetId="0">
        <row r="2">
          <cell r="A2" t="str">
            <v>CCI (CC Intégral)</v>
          </cell>
          <cell r="B2" t="str">
            <v>Écrit</v>
          </cell>
          <cell r="C2" t="str">
            <v>Initiale Hors-Apprentissage / Formation Continue / Formation Permanente</v>
          </cell>
          <cell r="E2" t="str">
            <v>Porteuse</v>
          </cell>
          <cell r="F2" t="str">
            <v>Création</v>
          </cell>
          <cell r="G2" t="str">
            <v>Facultatif</v>
          </cell>
          <cell r="H2" t="str">
            <v>Portail</v>
          </cell>
        </row>
        <row r="3">
          <cell r="A3" t="str">
            <v>CT (Contrôle terminal)</v>
          </cell>
          <cell r="B3" t="str">
            <v>Oral</v>
          </cell>
          <cell r="C3" t="str">
            <v>Contrat d'Apprentissage/ Contrat de Professionnalisation</v>
          </cell>
          <cell r="E3" t="str">
            <v>Portée</v>
          </cell>
          <cell r="F3" t="str">
            <v>Modification</v>
          </cell>
          <cell r="G3" t="str">
            <v>Complémentaire</v>
          </cell>
          <cell r="H3" t="str">
            <v>Double Portail</v>
          </cell>
        </row>
        <row r="4">
          <cell r="A4" t="str">
            <v>CC&amp;CT</v>
          </cell>
          <cell r="B4" t="str">
            <v>Écrit/Pratique</v>
          </cell>
          <cell r="F4" t="str">
            <v>Fermeture</v>
          </cell>
        </row>
        <row r="5">
          <cell r="B5" t="str">
            <v>Rapport/Mémoire</v>
          </cell>
        </row>
        <row r="6">
          <cell r="B6" t="str">
            <v>Pratique sportive</v>
          </cell>
        </row>
        <row r="32">
          <cell r="A32" t="str">
            <v>Portail_EG</v>
          </cell>
          <cell r="B32" t="str">
            <v>Portail_Droit</v>
          </cell>
          <cell r="C32" t="str">
            <v>Portail_SHS</v>
          </cell>
          <cell r="D32" t="str">
            <v>Portail_LLAC</v>
          </cell>
          <cell r="E32" t="str">
            <v>Portail_ST</v>
          </cell>
          <cell r="F32" t="str">
            <v>Portail_SV</v>
          </cell>
          <cell r="G32" t="str">
            <v>Portail_STAPS</v>
          </cell>
        </row>
        <row r="40">
          <cell r="A40" t="str">
            <v>01-Droit privé et sciences criminelles</v>
          </cell>
        </row>
        <row r="41">
          <cell r="A41" t="str">
            <v>02-Droit public</v>
          </cell>
        </row>
        <row r="42">
          <cell r="A42" t="str">
            <v>03-Histoire du droit et des institutions</v>
          </cell>
        </row>
        <row r="43">
          <cell r="A43" t="str">
            <v>04-Science politique</v>
          </cell>
        </row>
        <row r="44">
          <cell r="A44" t="str">
            <v>05-Sciences économiques</v>
          </cell>
        </row>
        <row r="45">
          <cell r="A45" t="str">
            <v>06-Sciences de gestion</v>
          </cell>
        </row>
        <row r="46">
          <cell r="A46" t="str">
            <v>07-Sciences du langage : linguistique et phonétique générales</v>
          </cell>
        </row>
        <row r="47">
          <cell r="A47" t="str">
            <v>08-Langues et littératures anciennes</v>
          </cell>
        </row>
        <row r="48">
          <cell r="A48" t="str">
            <v>09-Langue et littérature françaises</v>
          </cell>
        </row>
        <row r="49">
          <cell r="A49" t="str">
            <v>10-Littératures comparées</v>
          </cell>
        </row>
        <row r="50">
          <cell r="A50" t="str">
            <v>11-Langues et littératures anglaises et anglo-saxonnes</v>
          </cell>
        </row>
        <row r="51">
          <cell r="A51" t="str">
            <v>12-Langues et littératures germaniques et scandinaves</v>
          </cell>
        </row>
        <row r="52">
          <cell r="A52" t="str">
            <v>13-Langues et littératures slaves</v>
          </cell>
        </row>
        <row r="53">
          <cell r="A53" t="str">
            <v>14-Langues et littératures romanes : espagnol, italien, portugais, autres langues romanes</v>
          </cell>
        </row>
        <row r="54">
          <cell r="A54" t="str">
            <v>15-Langues et littératures arabes, chinoises, japonaises, hébraïques, d'autres domaines linguistiques</v>
          </cell>
        </row>
        <row r="55">
          <cell r="A55" t="str">
            <v>16-Psychologie, psychologie clinique, psychologie sociale</v>
          </cell>
        </row>
        <row r="56">
          <cell r="A56" t="str">
            <v>17-Philosophie</v>
          </cell>
        </row>
        <row r="57">
          <cell r="A57" t="str">
            <v>18-Architecture (ses théories et ses pratiques), arts appliqués, arts plastiques, arts du spectacle, épistémologie des enseignements artistiques, esthétique, musicologie, musique, sciences de l'art</v>
          </cell>
        </row>
        <row r="58">
          <cell r="A58" t="str">
            <v>19-Sociologie, démographie</v>
          </cell>
        </row>
        <row r="59">
          <cell r="A59" t="str">
            <v>20-Anthropologie biologique, ethnologie, préhistoire</v>
          </cell>
        </row>
        <row r="60">
          <cell r="A60" t="str">
            <v>21-Histoire, civilisation, archéologie et art des mondes anciens et médiévaux</v>
          </cell>
        </row>
        <row r="61">
          <cell r="A61" t="str">
            <v>22-Histoire et civilisations : histoire des mondes modernes, histoire du monde contemporain, de l'art, de la musique</v>
          </cell>
        </row>
        <row r="62">
          <cell r="A62" t="str">
            <v>23-Géographie physique, humaine, économique et régionale</v>
          </cell>
        </row>
        <row r="63">
          <cell r="A63" t="str">
            <v>24-Aménagement de l'espace, urbanisme</v>
          </cell>
        </row>
        <row r="64">
          <cell r="A64" t="str">
            <v>25-Mathématiques</v>
          </cell>
        </row>
        <row r="65">
          <cell r="A65" t="str">
            <v>26-Mathématiques appliquées et applications des mathématiques</v>
          </cell>
        </row>
        <row r="66">
          <cell r="A66" t="str">
            <v>27-Informatique</v>
          </cell>
        </row>
        <row r="67">
          <cell r="A67" t="str">
            <v>28-Milieux denses et matériaux</v>
          </cell>
        </row>
        <row r="68">
          <cell r="A68" t="str">
            <v>29-Constituants élémentaires</v>
          </cell>
        </row>
        <row r="69">
          <cell r="A69" t="str">
            <v>30-Milieux dilués et optique</v>
          </cell>
        </row>
        <row r="70">
          <cell r="A70" t="str">
            <v>31-Chimie théorique, physique, analytique</v>
          </cell>
        </row>
        <row r="71">
          <cell r="A71" t="str">
            <v>32-Chimie organique, minérale, industrielle</v>
          </cell>
        </row>
        <row r="72">
          <cell r="A72" t="str">
            <v>33-Chimie des matériaux</v>
          </cell>
        </row>
        <row r="73">
          <cell r="A73" t="str">
            <v>34-Astronomie, astrophysique</v>
          </cell>
        </row>
        <row r="74">
          <cell r="A74" t="str">
            <v>35-Structure et évolution de la Terre et des autres planètes</v>
          </cell>
        </row>
        <row r="75">
          <cell r="A75" t="str">
            <v>36-Terre solide : géodynamique des enveloppes supérieures, paléo-biosphère</v>
          </cell>
        </row>
        <row r="76">
          <cell r="A76" t="str">
            <v>37-Météorologie, océanographie physique et physique de l'environnement</v>
          </cell>
        </row>
        <row r="77">
          <cell r="A77" t="str">
            <v>60-Mécanique, génie mécanique, génie civil</v>
          </cell>
        </row>
        <row r="78">
          <cell r="A78" t="str">
            <v>61-Génie informatique, automatique et traitement du signal</v>
          </cell>
        </row>
        <row r="79">
          <cell r="A79" t="str">
            <v>62-Energétique, génie des procédés</v>
          </cell>
        </row>
        <row r="80">
          <cell r="A80" t="str">
            <v>63-Génie électrique, électronique, photonique et systèmes</v>
          </cell>
        </row>
        <row r="81">
          <cell r="A81" t="str">
            <v>64-Biochimie et biologie moléculaire</v>
          </cell>
        </row>
        <row r="82">
          <cell r="A82" t="str">
            <v>65-Biologie cellulaire</v>
          </cell>
        </row>
        <row r="83">
          <cell r="A83" t="str">
            <v>66-Physiologie</v>
          </cell>
        </row>
        <row r="84">
          <cell r="A84" t="str">
            <v>67-Biologie des populations et écologie</v>
          </cell>
        </row>
        <row r="85">
          <cell r="A85" t="str">
            <v>68-Biologie des organismes</v>
          </cell>
        </row>
        <row r="86">
          <cell r="A86" t="str">
            <v>69-Neurosciences</v>
          </cell>
        </row>
        <row r="87">
          <cell r="A87" t="str">
            <v>70-Sciences de l'éducation</v>
          </cell>
        </row>
        <row r="88">
          <cell r="A88" t="str">
            <v>71-Sciences de l'information et de la communication</v>
          </cell>
        </row>
        <row r="89">
          <cell r="A89" t="str">
            <v>72-Epistémologie, histoire des sciences et des techniques</v>
          </cell>
        </row>
        <row r="90">
          <cell r="A90" t="str">
            <v>73-Cultures et langues régionales</v>
          </cell>
        </row>
        <row r="91">
          <cell r="A91" t="str">
            <v>74-Sciences et techniques des activités physiques et sportives</v>
          </cell>
        </row>
        <row r="92">
          <cell r="A92" t="str">
            <v>76-Théologie catholique</v>
          </cell>
        </row>
        <row r="93">
          <cell r="A93" t="str">
            <v>77-Théologie protestante</v>
          </cell>
        </row>
        <row r="94">
          <cell r="A94" t="str">
            <v>85-Sciences physico-chimiques et technologies pharmaceutiques</v>
          </cell>
        </row>
        <row r="95">
          <cell r="A95" t="str">
            <v>86-Sciences du médicament</v>
          </cell>
        </row>
        <row r="96">
          <cell r="A96" t="str">
            <v>87-Sciences biologiques pharmaceutiques</v>
          </cell>
        </row>
      </sheetData>
      <sheetData sheetId="1" refreshError="1"/>
      <sheetData sheetId="2">
        <row r="3">
          <cell r="B3" t="str">
            <v>Portail_LLAC</v>
          </cell>
        </row>
        <row r="4">
          <cell r="B4" t="str">
            <v>Langues Etrangères Appliquées</v>
          </cell>
        </row>
        <row r="9">
          <cell r="B9" t="str">
            <v>LEA Anglais - Chinois</v>
          </cell>
        </row>
      </sheetData>
      <sheetData sheetId="3">
        <row r="13">
          <cell r="B13" t="str">
            <v>1ère année de Portail</v>
          </cell>
        </row>
        <row r="15">
          <cell r="B15" t="str">
            <v>Semestre 1</v>
          </cell>
        </row>
        <row r="19">
          <cell r="B19" t="str">
            <v xml:space="preserve">Compétences transversales S1 </v>
          </cell>
          <cell r="C19" t="str">
            <v>UE</v>
          </cell>
        </row>
        <row r="20">
          <cell r="B20" t="str">
            <v>Compétences écrites 1</v>
          </cell>
          <cell r="C20" t="str">
            <v>ECUE</v>
          </cell>
        </row>
        <row r="21">
          <cell r="B21" t="str">
            <v>Compétences informationnelles</v>
          </cell>
          <cell r="C21" t="str">
            <v>ECUE</v>
          </cell>
        </row>
        <row r="22">
          <cell r="B22" t="str">
            <v>Langue Vivante-1</v>
          </cell>
          <cell r="C22" t="str">
            <v>ECUE</v>
          </cell>
        </row>
        <row r="23">
          <cell r="B23" t="str">
            <v>Min 1 Max 1</v>
          </cell>
          <cell r="C23" t="str">
            <v>OPTION</v>
          </cell>
        </row>
        <row r="24">
          <cell r="B24" t="str">
            <v>Anglais 1</v>
          </cell>
          <cell r="C24" t="str">
            <v>ECUE</v>
          </cell>
        </row>
        <row r="25">
          <cell r="B25" t="str">
            <v>Espagnol</v>
          </cell>
          <cell r="C25" t="str">
            <v>ECUE</v>
          </cell>
        </row>
        <row r="26">
          <cell r="B26" t="str">
            <v>Italien</v>
          </cell>
          <cell r="C26" t="str">
            <v>ECUE</v>
          </cell>
        </row>
        <row r="27">
          <cell r="B27" t="str">
            <v>Langue A : Anglais Non Débutant 1</v>
          </cell>
          <cell r="C27" t="str">
            <v>UE</v>
          </cell>
        </row>
        <row r="28">
          <cell r="B28" t="str">
            <v>Culture 1 ANGLAIS</v>
          </cell>
          <cell r="C28" t="str">
            <v>ECUE</v>
          </cell>
        </row>
        <row r="29">
          <cell r="B29" t="str">
            <v>Grammaire et traduction 1 ANGLAIS</v>
          </cell>
          <cell r="C29" t="str">
            <v>ECUE</v>
          </cell>
        </row>
        <row r="30">
          <cell r="B30" t="str">
            <v>Expression écrite et orale 1 ANGLAIS</v>
          </cell>
          <cell r="C30" t="str">
            <v>ECUE</v>
          </cell>
        </row>
        <row r="31">
          <cell r="B31" t="str">
            <v>Langue B: Chinois Débutant 1</v>
          </cell>
          <cell r="C31" t="str">
            <v>UE</v>
          </cell>
        </row>
        <row r="32">
          <cell r="B32" t="str">
            <v>Grammaire 1 CHINOIS</v>
          </cell>
          <cell r="C32" t="str">
            <v>ECUE</v>
          </cell>
        </row>
        <row r="33">
          <cell r="B33" t="str">
            <v>Langue et culture de spécialité 1 CHINOIS</v>
          </cell>
          <cell r="C33" t="str">
            <v>ECUE</v>
          </cell>
        </row>
        <row r="34">
          <cell r="B34" t="str">
            <v>Système graphique et expression orale 1 CHINOIS</v>
          </cell>
          <cell r="C34" t="str">
            <v>ECUE</v>
          </cell>
        </row>
        <row r="35">
          <cell r="B35" t="str">
            <v>Matières d'application 1</v>
          </cell>
          <cell r="C35" t="str">
            <v>UE</v>
          </cell>
        </row>
        <row r="36">
          <cell r="B36" t="str">
            <v>Introduction à l’analyse économique &amp; histoire de la pensée économique/Introduction to economic analysis and history of economic thought 1</v>
          </cell>
          <cell r="C36" t="str">
            <v>ECUE</v>
          </cell>
        </row>
        <row r="37">
          <cell r="B37" t="str">
            <v>Introduction à l'économie du tourisme 1</v>
          </cell>
          <cell r="C37" t="str">
            <v>ECUE</v>
          </cell>
        </row>
        <row r="38">
          <cell r="B38" t="str">
            <v>Communication professionnelle 1</v>
          </cell>
          <cell r="C38" t="str">
            <v>ECUE</v>
          </cell>
        </row>
        <row r="39">
          <cell r="B39" t="str">
            <v>Découverte ou langue C</v>
          </cell>
          <cell r="C39" t="str">
            <v>UE</v>
          </cell>
        </row>
        <row r="40">
          <cell r="B40" t="str">
            <v>1 UE au choix</v>
          </cell>
          <cell r="C40" t="str">
            <v>OPTION</v>
          </cell>
        </row>
        <row r="41">
          <cell r="B41" t="str">
            <v>Découverte Allemand Non débutant 1</v>
          </cell>
          <cell r="C41" t="str">
            <v>UE</v>
          </cell>
        </row>
        <row r="42">
          <cell r="B42" t="str">
            <v>Travail autour d'une série 1 ALLEMAND</v>
          </cell>
          <cell r="C42" t="str">
            <v>ECUE</v>
          </cell>
        </row>
        <row r="43">
          <cell r="B43" t="str">
            <v>Découverte Arabe Débutant 1</v>
          </cell>
          <cell r="C43" t="str">
            <v>UE</v>
          </cell>
        </row>
        <row r="44">
          <cell r="B44" t="str">
            <v>Culture 1 ARABE</v>
          </cell>
          <cell r="C44" t="str">
            <v>ECUE</v>
          </cell>
        </row>
        <row r="45">
          <cell r="B45" t="str">
            <v>Langue 1 ARABE</v>
          </cell>
          <cell r="C45" t="str">
            <v>ECUE</v>
          </cell>
        </row>
        <row r="46">
          <cell r="B46" t="str">
            <v>Découverte Chinois Débutant 1</v>
          </cell>
          <cell r="C46" t="str">
            <v>UE</v>
          </cell>
        </row>
        <row r="47">
          <cell r="B47" t="str">
            <v>Culture 1 CHINOIS</v>
          </cell>
          <cell r="C47" t="str">
            <v>ECUE</v>
          </cell>
        </row>
        <row r="48">
          <cell r="B48" t="str">
            <v>Langue 1 CHINOIS</v>
          </cell>
          <cell r="C48" t="str">
            <v>ECUE</v>
          </cell>
        </row>
        <row r="49">
          <cell r="B49" t="str">
            <v>Découverte Espagnol Non débutant 1</v>
          </cell>
          <cell r="C49" t="str">
            <v>UE</v>
          </cell>
        </row>
        <row r="50">
          <cell r="B50" t="str">
            <v>Grammaire et traduction 1 ESPAGNOL</v>
          </cell>
          <cell r="C50" t="str">
            <v>ECUE</v>
          </cell>
        </row>
        <row r="51">
          <cell r="B51" t="str">
            <v>Expression écrite et orale 1 ESPAGNOL</v>
          </cell>
          <cell r="C51" t="str">
            <v>ECUE</v>
          </cell>
        </row>
        <row r="52">
          <cell r="B52" t="str">
            <v>Découverte Italien Non débutant 1</v>
          </cell>
          <cell r="C52" t="str">
            <v>UE</v>
          </cell>
        </row>
        <row r="53">
          <cell r="B53" t="str">
            <v>Culture et expression 1 ITALIEN</v>
          </cell>
          <cell r="C53" t="str">
            <v>ECUE</v>
          </cell>
        </row>
        <row r="54">
          <cell r="B54" t="str">
            <v>Langue 1 ITALIEN</v>
          </cell>
          <cell r="C54" t="str">
            <v>ECUE</v>
          </cell>
        </row>
        <row r="55">
          <cell r="B55" t="str">
            <v>Découverte Portugais Débutant 1</v>
          </cell>
          <cell r="C55" t="str">
            <v>UE</v>
          </cell>
        </row>
        <row r="56">
          <cell r="B56" t="str">
            <v>Culture 1 PORTUGAIS</v>
          </cell>
          <cell r="C56" t="str">
            <v>ECUE</v>
          </cell>
        </row>
        <row r="57">
          <cell r="B57" t="str">
            <v>Langue 1 PORTUGAIS</v>
          </cell>
          <cell r="C57" t="str">
            <v>ECUE</v>
          </cell>
        </row>
        <row r="58">
          <cell r="B58" t="str">
            <v>Découverte Russe Débutant 1</v>
          </cell>
          <cell r="C58" t="str">
            <v>UE</v>
          </cell>
        </row>
        <row r="59">
          <cell r="B59" t="str">
            <v>Langue et culture 1 RUSSE</v>
          </cell>
          <cell r="C59" t="str">
            <v>ECUE</v>
          </cell>
        </row>
        <row r="60">
          <cell r="B60" t="str">
            <v>Découverte Matières d'application 1</v>
          </cell>
          <cell r="C60" t="str">
            <v>UE</v>
          </cell>
        </row>
        <row r="61">
          <cell r="B61" t="str">
            <v>Introduction au droit et organisation juridictionnelle/Introduction to law and the judiciary system 1</v>
          </cell>
          <cell r="C61" t="str">
            <v>ECUE</v>
          </cell>
        </row>
        <row r="63">
          <cell r="B63" t="str">
            <v>Langue B : Allemand Non Débutant 1</v>
          </cell>
          <cell r="C63" t="str">
            <v>UE</v>
          </cell>
        </row>
        <row r="64">
          <cell r="B64" t="str">
            <v>Culture 1 ALLEMAND</v>
          </cell>
          <cell r="C64" t="str">
            <v>ECUE</v>
          </cell>
        </row>
        <row r="65">
          <cell r="B65" t="str">
            <v>Grammaire et traduction 1 ALLEMAND</v>
          </cell>
          <cell r="C65" t="str">
            <v>ECUE</v>
          </cell>
        </row>
        <row r="66">
          <cell r="B66" t="str">
            <v>Expression écrite et orale 1 ALLEMAND</v>
          </cell>
          <cell r="C66" t="str">
            <v>ECUE</v>
          </cell>
        </row>
        <row r="67">
          <cell r="B67" t="str">
            <v>Langue B : Arabe Débutant 1</v>
          </cell>
          <cell r="C67" t="str">
            <v>UE</v>
          </cell>
        </row>
        <row r="68">
          <cell r="B68" t="str">
            <v>Grammaire 1 ARABE</v>
          </cell>
          <cell r="C68" t="str">
            <v>ECUE</v>
          </cell>
        </row>
        <row r="69">
          <cell r="B69" t="str">
            <v>Langue et culture de spécialité 1 ARABE</v>
          </cell>
          <cell r="C69" t="str">
            <v>ECUE</v>
          </cell>
        </row>
        <row r="70">
          <cell r="B70" t="str">
            <v>Système graphique et expression orale 1 ARABE</v>
          </cell>
          <cell r="C70" t="str">
            <v>ECUE</v>
          </cell>
        </row>
        <row r="71">
          <cell r="B71" t="str">
            <v>Langue B: Chinois Débutant 1</v>
          </cell>
          <cell r="C71" t="str">
            <v>UE</v>
          </cell>
        </row>
        <row r="72">
          <cell r="B72" t="str">
            <v>Grammaire 1 CHINOIS</v>
          </cell>
          <cell r="C72" t="str">
            <v>ECUE</v>
          </cell>
        </row>
        <row r="73">
          <cell r="B73" t="str">
            <v>Langue et culture de spécialité 1 CHINOIS</v>
          </cell>
          <cell r="C73" t="str">
            <v>ECUE</v>
          </cell>
        </row>
        <row r="74">
          <cell r="B74" t="str">
            <v>Système graphique et expression orale 1 CHINOIS</v>
          </cell>
          <cell r="C74" t="str">
            <v>ECUE</v>
          </cell>
        </row>
        <row r="75">
          <cell r="B75" t="str">
            <v>Langue B : Portugais Débutant 1</v>
          </cell>
          <cell r="C75" t="str">
            <v>UE</v>
          </cell>
        </row>
        <row r="76">
          <cell r="B76" t="str">
            <v>Grammaire 1 PORTUGAIS</v>
          </cell>
          <cell r="C76" t="str">
            <v>ECUE</v>
          </cell>
        </row>
        <row r="77">
          <cell r="B77" t="str">
            <v>Langue et culture de spécialité 1 PORTUGAIS</v>
          </cell>
          <cell r="C77" t="str">
            <v>ECUE</v>
          </cell>
        </row>
        <row r="78">
          <cell r="B78" t="str">
            <v>Expression écrite et orale 1 PORTUGAIS</v>
          </cell>
          <cell r="C78" t="str">
            <v>ECUE</v>
          </cell>
        </row>
        <row r="79">
          <cell r="B79" t="str">
            <v>Langue B : Russe avancé 1</v>
          </cell>
          <cell r="C79" t="str">
            <v>UE</v>
          </cell>
        </row>
        <row r="80">
          <cell r="B80" t="str">
            <v>Culture Russe avancé 1</v>
          </cell>
          <cell r="C80" t="str">
            <v>ECUE</v>
          </cell>
        </row>
        <row r="81">
          <cell r="B81" t="str">
            <v>Expression Russe avancé 1</v>
          </cell>
          <cell r="C81" t="str">
            <v>ECUE</v>
          </cell>
        </row>
        <row r="82">
          <cell r="B82" t="str">
            <v>Traduction Russe avancé 1</v>
          </cell>
          <cell r="C82" t="str">
            <v>ECUE</v>
          </cell>
        </row>
        <row r="83">
          <cell r="B83" t="str">
            <v>Langue B : Russe débutant 1</v>
          </cell>
          <cell r="C83" t="str">
            <v>UE</v>
          </cell>
        </row>
        <row r="84">
          <cell r="B84" t="str">
            <v>Langue et grammaire Russe débutant 1</v>
          </cell>
          <cell r="C84" t="str">
            <v>ECUE</v>
          </cell>
        </row>
        <row r="85">
          <cell r="B85" t="str">
            <v>Culture Russe débutant 1</v>
          </cell>
          <cell r="C85" t="str">
            <v>ECUE</v>
          </cell>
        </row>
        <row r="86">
          <cell r="B86" t="str">
            <v>Expression Russe débutant 1</v>
          </cell>
          <cell r="C86" t="str">
            <v>ECUE</v>
          </cell>
        </row>
        <row r="87">
          <cell r="B87" t="str">
            <v>Découverte de la langue et de l'histoire niçoises</v>
          </cell>
          <cell r="C87" t="str">
            <v>UE</v>
          </cell>
        </row>
        <row r="88">
          <cell r="B88" t="str">
            <v>Découverte de la langue et de l'histoire niçoises</v>
          </cell>
          <cell r="C88" t="str">
            <v>ECUE</v>
          </cell>
        </row>
        <row r="89">
          <cell r="B89" t="str">
            <v>Au choix parmi UE 4 du portail LLAC</v>
          </cell>
          <cell r="C89" t="str">
            <v>UE</v>
          </cell>
        </row>
      </sheetData>
      <sheetData sheetId="4" refreshError="1"/>
      <sheetData sheetId="5">
        <row r="13">
          <cell r="B13" t="str">
            <v>1ère année de Portail</v>
          </cell>
          <cell r="E13">
            <v>0</v>
          </cell>
        </row>
        <row r="15">
          <cell r="B15" t="str">
            <v>Semestre 2</v>
          </cell>
        </row>
        <row r="19">
          <cell r="B19" t="str">
            <v>Compétences transversales S2</v>
          </cell>
          <cell r="C19" t="str">
            <v>UE</v>
          </cell>
        </row>
        <row r="20">
          <cell r="B20" t="str">
            <v>Compétences numériques 1</v>
          </cell>
          <cell r="C20" t="str">
            <v>ECUE</v>
          </cell>
        </row>
        <row r="21">
          <cell r="B21" t="str">
            <v>Compétences pré-professionnalisation 1</v>
          </cell>
          <cell r="C21" t="str">
            <v>ECUE</v>
          </cell>
        </row>
        <row r="22">
          <cell r="B22" t="str">
            <v>Langue Vivante-2</v>
          </cell>
          <cell r="C22" t="str">
            <v>ECUE</v>
          </cell>
        </row>
        <row r="23">
          <cell r="B23" t="str">
            <v>Min 1 Max 1</v>
          </cell>
          <cell r="C23" t="str">
            <v>OPTION</v>
          </cell>
        </row>
        <row r="24">
          <cell r="B24" t="str">
            <v>Anglais 2</v>
          </cell>
          <cell r="C24" t="str">
            <v>ECUE</v>
          </cell>
        </row>
        <row r="25">
          <cell r="B25" t="str">
            <v>Espagnol</v>
          </cell>
          <cell r="C25" t="str">
            <v>ECUE</v>
          </cell>
        </row>
        <row r="26">
          <cell r="B26" t="str">
            <v>Italien</v>
          </cell>
          <cell r="C26" t="str">
            <v>ECUE</v>
          </cell>
        </row>
        <row r="27">
          <cell r="B27" t="str">
            <v>Langue A : Anglais Non Débutant 2</v>
          </cell>
          <cell r="C27" t="str">
            <v>UE</v>
          </cell>
        </row>
        <row r="28">
          <cell r="B28" t="str">
            <v>Culture 2 ANGLAIS</v>
          </cell>
          <cell r="C28" t="str">
            <v>ECUE</v>
          </cell>
        </row>
        <row r="29">
          <cell r="B29" t="str">
            <v>Grammaire et traduction 2 ANGLAIS</v>
          </cell>
          <cell r="C29" t="str">
            <v>ECUE</v>
          </cell>
        </row>
        <row r="30">
          <cell r="B30" t="str">
            <v>Expression écrite et orale 2 ANGLAIS</v>
          </cell>
          <cell r="C30" t="str">
            <v>ECUE</v>
          </cell>
        </row>
        <row r="31">
          <cell r="B31" t="str">
            <v>Langue B: Chinois Niveau 2</v>
          </cell>
          <cell r="C31" t="str">
            <v>UE</v>
          </cell>
        </row>
        <row r="32">
          <cell r="B32" t="str">
            <v>Grammaire 2 CHINOIS</v>
          </cell>
          <cell r="C32" t="str">
            <v>ECUE</v>
          </cell>
        </row>
        <row r="33">
          <cell r="B33" t="str">
            <v>Langue et culture de spécialité 2 CHINOIS</v>
          </cell>
          <cell r="C33" t="str">
            <v>ECUE</v>
          </cell>
        </row>
        <row r="34">
          <cell r="B34" t="str">
            <v>Système graphique et expression orale 2 CHINOIS</v>
          </cell>
          <cell r="C34" t="str">
            <v>ECUE</v>
          </cell>
        </row>
        <row r="35">
          <cell r="B35" t="str">
            <v>Matières d'application 2</v>
          </cell>
          <cell r="C35" t="str">
            <v>UE</v>
          </cell>
        </row>
        <row r="36">
          <cell r="B36" t="str">
            <v>Arts, patrimoine et culture en Méditerranée/Arts, culture and cultural heritage in the Mediterranean 2</v>
          </cell>
          <cell r="C36" t="str">
            <v>ECUE</v>
          </cell>
        </row>
        <row r="37">
          <cell r="B37" t="str">
            <v>Introduction à la gestion/Introduction to management 2</v>
          </cell>
          <cell r="C37" t="str">
            <v>ECUE</v>
          </cell>
        </row>
        <row r="38">
          <cell r="B38" t="str">
            <v>Communication professionnelle 2</v>
          </cell>
          <cell r="C38" t="str">
            <v>ECUE</v>
          </cell>
        </row>
        <row r="39">
          <cell r="B39" t="str">
            <v>Découverte ou langue C</v>
          </cell>
          <cell r="C39" t="str">
            <v>UE</v>
          </cell>
        </row>
        <row r="40">
          <cell r="B40" t="str">
            <v>1 UE au choix</v>
          </cell>
          <cell r="C40" t="str">
            <v>OPTION</v>
          </cell>
        </row>
        <row r="41">
          <cell r="B41" t="str">
            <v>Découverte Allemand Non débutant 2</v>
          </cell>
          <cell r="C41" t="str">
            <v>UE</v>
          </cell>
        </row>
        <row r="42">
          <cell r="B42" t="str">
            <v>Travail autour d'une série 2 ALLEMAND</v>
          </cell>
          <cell r="C42" t="str">
            <v>ECUE</v>
          </cell>
        </row>
        <row r="43">
          <cell r="B43" t="str">
            <v>Découverte Arabe Niveau 2</v>
          </cell>
          <cell r="C43" t="str">
            <v>UE</v>
          </cell>
        </row>
        <row r="44">
          <cell r="B44" t="str">
            <v>Culture 2 ARABE</v>
          </cell>
          <cell r="C44" t="str">
            <v>ECUE</v>
          </cell>
        </row>
        <row r="45">
          <cell r="B45" t="str">
            <v>Langue 2 ARABE</v>
          </cell>
          <cell r="C45" t="str">
            <v>ECUE</v>
          </cell>
        </row>
        <row r="46">
          <cell r="B46" t="str">
            <v>Découverte Chinois Niveau 2</v>
          </cell>
          <cell r="C46" t="str">
            <v>UE</v>
          </cell>
        </row>
        <row r="47">
          <cell r="B47" t="str">
            <v>Culture 2 CHINOIS</v>
          </cell>
          <cell r="C47" t="str">
            <v>ECUE</v>
          </cell>
        </row>
        <row r="48">
          <cell r="B48" t="str">
            <v>Langue 2 CHINOIS</v>
          </cell>
          <cell r="C48" t="str">
            <v>ECUE</v>
          </cell>
        </row>
        <row r="49">
          <cell r="B49" t="str">
            <v>Découverte Espagnol Non débutant 2</v>
          </cell>
          <cell r="C49" t="str">
            <v>UE</v>
          </cell>
        </row>
        <row r="50">
          <cell r="B50" t="str">
            <v>Grammaire et traduction 2 ESPAGNOL</v>
          </cell>
          <cell r="C50" t="str">
            <v>ECUE</v>
          </cell>
        </row>
        <row r="51">
          <cell r="B51" t="str">
            <v>Expression écrite et orale 2 ESPAGNOL</v>
          </cell>
          <cell r="C51" t="str">
            <v>ECUE</v>
          </cell>
        </row>
        <row r="52">
          <cell r="B52" t="str">
            <v>Découverte Italien Non débutant 2</v>
          </cell>
          <cell r="C52" t="str">
            <v>UE</v>
          </cell>
        </row>
        <row r="53">
          <cell r="B53" t="str">
            <v>Culture et expression 2 ITALIEN</v>
          </cell>
          <cell r="C53" t="str">
            <v>ECUE</v>
          </cell>
        </row>
        <row r="54">
          <cell r="B54" t="str">
            <v>Langue 2 ITALIEN</v>
          </cell>
          <cell r="C54" t="str">
            <v>ECUE</v>
          </cell>
        </row>
        <row r="55">
          <cell r="B55" t="str">
            <v>Découverte Portugais niveau 2</v>
          </cell>
          <cell r="C55" t="str">
            <v>UE</v>
          </cell>
        </row>
        <row r="56">
          <cell r="B56" t="str">
            <v>Culture 2 PORTUGAIS</v>
          </cell>
          <cell r="C56" t="str">
            <v>ECUE</v>
          </cell>
        </row>
        <row r="57">
          <cell r="B57" t="str">
            <v>Langue 2 PORTUGAIS</v>
          </cell>
          <cell r="C57" t="str">
            <v>ECUE</v>
          </cell>
        </row>
        <row r="58">
          <cell r="B58" t="str">
            <v>Découverte Russe élémentaire 2</v>
          </cell>
          <cell r="C58" t="str">
            <v>UE</v>
          </cell>
        </row>
        <row r="59">
          <cell r="B59" t="str">
            <v>Langue et culture 2 RUSSE</v>
          </cell>
          <cell r="C59" t="str">
            <v>ECUE</v>
          </cell>
        </row>
        <row r="60">
          <cell r="B60" t="str">
            <v>Découverte Matières d'application 2</v>
          </cell>
          <cell r="C60" t="str">
            <v>UE</v>
          </cell>
        </row>
        <row r="61">
          <cell r="B61" t="str">
            <v>Droit constitutionnel/Constitutional law 2</v>
          </cell>
          <cell r="C61" t="str">
            <v>ECUE</v>
          </cell>
        </row>
        <row r="63">
          <cell r="B63" t="str">
            <v>Langue B : Allemand Non Débutant 2</v>
          </cell>
          <cell r="C63" t="str">
            <v>UE</v>
          </cell>
        </row>
        <row r="64">
          <cell r="B64" t="str">
            <v>Culture 2 ALLEMAND</v>
          </cell>
          <cell r="C64" t="str">
            <v>ECUE</v>
          </cell>
        </row>
        <row r="65">
          <cell r="B65" t="str">
            <v>Grammaire et traduction 2 ALLEMAND</v>
          </cell>
          <cell r="C65" t="str">
            <v>ECUE</v>
          </cell>
        </row>
        <row r="66">
          <cell r="B66" t="str">
            <v>Expression écrite et orale 2 ALLEMAND</v>
          </cell>
          <cell r="C66" t="str">
            <v>ECUE</v>
          </cell>
        </row>
        <row r="67">
          <cell r="B67" t="str">
            <v>Langue B : Arabe Niveau 2</v>
          </cell>
          <cell r="C67" t="str">
            <v>UE</v>
          </cell>
        </row>
        <row r="68">
          <cell r="B68" t="str">
            <v>Grammaire 2 ARABE</v>
          </cell>
          <cell r="C68" t="str">
            <v>ECUE</v>
          </cell>
        </row>
        <row r="69">
          <cell r="B69" t="str">
            <v>Langue et culture de spécialité 2 ARABE</v>
          </cell>
          <cell r="C69" t="str">
            <v>ECUE</v>
          </cell>
        </row>
        <row r="70">
          <cell r="B70" t="str">
            <v>Système graphique et expression orale 2 ARABE</v>
          </cell>
          <cell r="C70" t="str">
            <v>ECUE</v>
          </cell>
        </row>
        <row r="71">
          <cell r="B71" t="str">
            <v>Langue B: Chinois Niveau 2</v>
          </cell>
          <cell r="C71" t="str">
            <v>UE</v>
          </cell>
        </row>
        <row r="72">
          <cell r="B72" t="str">
            <v>Grammaire 2 CHINOIS</v>
          </cell>
          <cell r="C72" t="str">
            <v>ECUE</v>
          </cell>
        </row>
        <row r="73">
          <cell r="B73" t="str">
            <v>Langue et culture de spécialité 2 CHINOIS</v>
          </cell>
          <cell r="C73" t="str">
            <v>ECUE</v>
          </cell>
        </row>
        <row r="74">
          <cell r="B74" t="str">
            <v>Système graphique et expression orale 2 CHINOIS</v>
          </cell>
          <cell r="C74" t="str">
            <v>ECUE</v>
          </cell>
        </row>
        <row r="75">
          <cell r="B75" t="str">
            <v>Langue B : Portugais Débutant 2</v>
          </cell>
          <cell r="C75" t="str">
            <v>UE</v>
          </cell>
        </row>
        <row r="76">
          <cell r="B76" t="str">
            <v>Grammaire 2 PORTUGAIS</v>
          </cell>
          <cell r="C76" t="str">
            <v>ECUE</v>
          </cell>
        </row>
        <row r="77">
          <cell r="B77" t="str">
            <v>Langue et culture de spécialité 2 PORTUGAIS</v>
          </cell>
          <cell r="C77" t="str">
            <v>ECUE</v>
          </cell>
        </row>
        <row r="78">
          <cell r="B78" t="str">
            <v>Expression écrite et orale 2 PORTUGAIS</v>
          </cell>
          <cell r="C78" t="str">
            <v>ECUE</v>
          </cell>
        </row>
        <row r="79">
          <cell r="B79" t="str">
            <v>Langue B : Russe avancé 2</v>
          </cell>
          <cell r="C79" t="str">
            <v>UE</v>
          </cell>
        </row>
        <row r="80">
          <cell r="B80" t="str">
            <v>Culture Russe avancé 2</v>
          </cell>
          <cell r="C80" t="str">
            <v>ECUE</v>
          </cell>
        </row>
        <row r="81">
          <cell r="B81" t="str">
            <v>Expression Russe avancé 2</v>
          </cell>
          <cell r="C81" t="str">
            <v>ECUE</v>
          </cell>
        </row>
        <row r="82">
          <cell r="B82" t="str">
            <v>Traduction Russe avancé 2</v>
          </cell>
          <cell r="C82" t="str">
            <v>ECUE</v>
          </cell>
        </row>
        <row r="83">
          <cell r="B83" t="str">
            <v>Langue B : Russe élémentaire 2</v>
          </cell>
          <cell r="C83" t="str">
            <v>UE</v>
          </cell>
        </row>
        <row r="84">
          <cell r="B84" t="str">
            <v>Langue et grammaire Russe élémentaire 2</v>
          </cell>
          <cell r="C84" t="str">
            <v>ECUE</v>
          </cell>
        </row>
        <row r="85">
          <cell r="B85" t="str">
            <v>Culture Russe élémentaire 2</v>
          </cell>
          <cell r="C85" t="str">
            <v>ECUE</v>
          </cell>
        </row>
        <row r="86">
          <cell r="B86" t="str">
            <v>Expression Russe élémentaire 2</v>
          </cell>
          <cell r="C86" t="str">
            <v>ECUE</v>
          </cell>
        </row>
        <row r="87">
          <cell r="B87" t="str">
            <v>Grammaire historique du niçois</v>
          </cell>
          <cell r="C87" t="str">
            <v>UE</v>
          </cell>
        </row>
        <row r="88">
          <cell r="B88" t="str">
            <v>Grammaire historique du niçois</v>
          </cell>
          <cell r="C88" t="str">
            <v>ECUE</v>
          </cell>
        </row>
        <row r="89">
          <cell r="B89" t="str">
            <v>Au choix parmi UE 4 du portail LLAC</v>
          </cell>
          <cell r="C89" t="str">
            <v>UE</v>
          </cell>
        </row>
      </sheetData>
      <sheetData sheetId="6" refreshError="1"/>
      <sheetData sheetId="7">
        <row r="13">
          <cell r="B13" t="str">
            <v>2ème année de Portail</v>
          </cell>
        </row>
        <row r="15">
          <cell r="B15" t="str">
            <v>Semestre 3</v>
          </cell>
        </row>
        <row r="19">
          <cell r="B19" t="str">
            <v>Compétences transversales S3</v>
          </cell>
          <cell r="C19" t="str">
            <v>UE</v>
          </cell>
        </row>
        <row r="20">
          <cell r="B20" t="str">
            <v>Compétences informationnelles 2</v>
          </cell>
          <cell r="C20" t="str">
            <v>ECUE</v>
          </cell>
        </row>
        <row r="21">
          <cell r="B21" t="str">
            <v>Compétences pré-professionnalisation 2</v>
          </cell>
          <cell r="C21" t="str">
            <v>ECUE</v>
          </cell>
        </row>
        <row r="22">
          <cell r="B22" t="str">
            <v>Langue Vivante-3</v>
          </cell>
          <cell r="C22" t="str">
            <v>ECUE</v>
          </cell>
        </row>
        <row r="23">
          <cell r="B23" t="str">
            <v>Min 1 Max 1</v>
          </cell>
          <cell r="C23" t="str">
            <v>OPTION</v>
          </cell>
        </row>
        <row r="24">
          <cell r="B24" t="str">
            <v>Anglais 3</v>
          </cell>
          <cell r="C24" t="str">
            <v>ECUE</v>
          </cell>
        </row>
        <row r="25">
          <cell r="B25" t="str">
            <v>Espagnol</v>
          </cell>
          <cell r="C25" t="str">
            <v>ECUE</v>
          </cell>
        </row>
        <row r="26">
          <cell r="B26" t="str">
            <v>Italien</v>
          </cell>
          <cell r="C26" t="str">
            <v>ECUE</v>
          </cell>
        </row>
        <row r="27">
          <cell r="B27" t="str">
            <v>Langue A: Anglais Non débutant 3</v>
          </cell>
          <cell r="C27" t="str">
            <v>UE</v>
          </cell>
        </row>
        <row r="28">
          <cell r="B28" t="str">
            <v>Culture 3 ANGLAIS</v>
          </cell>
          <cell r="C28" t="str">
            <v>ECUE</v>
          </cell>
        </row>
        <row r="29">
          <cell r="B29" t="str">
            <v>Langue et traduction 3 ANGLAIS</v>
          </cell>
          <cell r="C29" t="str">
            <v>ECUE</v>
          </cell>
        </row>
        <row r="30">
          <cell r="B30" t="str">
            <v>Langue de spécialité et expression orale 3 ANGLAIS</v>
          </cell>
          <cell r="C30" t="str">
            <v>ECUE</v>
          </cell>
        </row>
        <row r="31">
          <cell r="B31" t="str">
            <v>Langue B: Chinois Niveau 3</v>
          </cell>
          <cell r="C31" t="str">
            <v>UE</v>
          </cell>
        </row>
        <row r="32">
          <cell r="B32" t="str">
            <v>Culture 3 CHINOIS</v>
          </cell>
          <cell r="C32" t="str">
            <v>ECUE</v>
          </cell>
        </row>
        <row r="33">
          <cell r="B33" t="str">
            <v>Langue, traduction, expression écrite et orale 3 CHINOIS</v>
          </cell>
          <cell r="C33" t="str">
            <v>ECUE</v>
          </cell>
        </row>
        <row r="34">
          <cell r="B34" t="str">
            <v>Langue de spécialité 3 CHINOIS</v>
          </cell>
          <cell r="C34" t="str">
            <v>ECUE</v>
          </cell>
        </row>
        <row r="35">
          <cell r="B35" t="str">
            <v>Matières d'application 3</v>
          </cell>
          <cell r="C35" t="str">
            <v>UE</v>
          </cell>
        </row>
        <row r="36">
          <cell r="B36" t="str">
            <v xml:space="preserve">Interculturalité, médiation culturelle et publics étrangers </v>
          </cell>
          <cell r="C36" t="str">
            <v>ECUE</v>
          </cell>
        </row>
        <row r="37">
          <cell r="B37" t="str">
            <v>Economie/Economics 3</v>
          </cell>
          <cell r="C37" t="str">
            <v>ECUE</v>
          </cell>
        </row>
        <row r="38">
          <cell r="B38" t="str">
            <v>Traduction-rédaction technique 3</v>
          </cell>
          <cell r="C38" t="str">
            <v>ECUE</v>
          </cell>
        </row>
        <row r="39">
          <cell r="B39" t="str">
            <v>Communication professionnelle 3</v>
          </cell>
          <cell r="C39" t="str">
            <v>ECUE</v>
          </cell>
        </row>
        <row r="40">
          <cell r="B40" t="str">
            <v>Approfondissement ou langue C</v>
          </cell>
          <cell r="C40" t="str">
            <v>UE</v>
          </cell>
        </row>
        <row r="41">
          <cell r="B41" t="str">
            <v>1 UE au choix</v>
          </cell>
          <cell r="C41" t="str">
            <v>OPTION</v>
          </cell>
        </row>
        <row r="42">
          <cell r="B42" t="str">
            <v>Approfondissement Allemand Non débutant 3</v>
          </cell>
          <cell r="C42" t="str">
            <v>UE</v>
          </cell>
        </row>
        <row r="43">
          <cell r="B43" t="str">
            <v>Approfondissement Arabe Niveau 3</v>
          </cell>
          <cell r="C43" t="str">
            <v>UE</v>
          </cell>
        </row>
        <row r="44">
          <cell r="B44" t="str">
            <v>Approfondissement Chinois NIveau 3</v>
          </cell>
          <cell r="C44" t="str">
            <v>UE</v>
          </cell>
        </row>
        <row r="45">
          <cell r="B45" t="str">
            <v>Approfondissement Espagnol 3</v>
          </cell>
          <cell r="C45" t="str">
            <v>UE</v>
          </cell>
        </row>
        <row r="46">
          <cell r="B46" t="str">
            <v>Langue et traduction 3 ESPAGNOL</v>
          </cell>
          <cell r="C46" t="str">
            <v>ECUE</v>
          </cell>
        </row>
        <row r="47">
          <cell r="B47" t="str">
            <v>Langue de spécialité et expression orale 3 ESPAGNOL</v>
          </cell>
          <cell r="C47" t="str">
            <v>ECUE</v>
          </cell>
        </row>
        <row r="48">
          <cell r="B48" t="str">
            <v>Approfondissement Italien 3</v>
          </cell>
          <cell r="C48" t="str">
            <v>UE</v>
          </cell>
        </row>
        <row r="49">
          <cell r="B49" t="str">
            <v>Langue 3 ITALIEN</v>
          </cell>
          <cell r="C49" t="str">
            <v>ECUE</v>
          </cell>
        </row>
        <row r="50">
          <cell r="B50" t="str">
            <v>Culture et expression 3 ITALIEN</v>
          </cell>
          <cell r="C50" t="str">
            <v>ECUE</v>
          </cell>
        </row>
        <row r="51">
          <cell r="B51" t="str">
            <v>Approfondissement Portugais Niveau 3</v>
          </cell>
          <cell r="C51" t="str">
            <v>UE</v>
          </cell>
        </row>
        <row r="52">
          <cell r="B52" t="str">
            <v>Langue 3 PORTUGAIS</v>
          </cell>
          <cell r="C52" t="str">
            <v>ECUE</v>
          </cell>
        </row>
        <row r="53">
          <cell r="B53" t="str">
            <v>Culture 3 PORTUGAIS</v>
          </cell>
          <cell r="C53" t="str">
            <v>ECUE</v>
          </cell>
        </row>
        <row r="54">
          <cell r="B54" t="str">
            <v>Approfondissement Russe Pré-intermédiaire 3</v>
          </cell>
          <cell r="C54" t="str">
            <v>UE</v>
          </cell>
        </row>
        <row r="55">
          <cell r="B55" t="str">
            <v>Grammaire: théorie et pratique RUSSE Pré-intermédiaire 3</v>
          </cell>
          <cell r="C55" t="str">
            <v>ECUE</v>
          </cell>
        </row>
        <row r="56">
          <cell r="B56" t="str">
            <v>Approfondissement Matières d'application 3</v>
          </cell>
          <cell r="C56" t="str">
            <v>UE</v>
          </cell>
        </row>
        <row r="57">
          <cell r="B57" t="str">
            <v>Droit des obligations/Contract law and law of obligations 3</v>
          </cell>
          <cell r="C57" t="str">
            <v>ECUE</v>
          </cell>
        </row>
        <row r="58">
          <cell r="B58" t="str">
            <v>Langue B: Allemand Non débutant 3</v>
          </cell>
          <cell r="C58" t="str">
            <v>UE</v>
          </cell>
        </row>
        <row r="59">
          <cell r="B59" t="str">
            <v>Culture 3 ALLEMAND</v>
          </cell>
          <cell r="C59" t="str">
            <v>ECUE</v>
          </cell>
        </row>
        <row r="60">
          <cell r="B60" t="str">
            <v>Traduction et analyse de documents 3 ALLEMAND</v>
          </cell>
          <cell r="C60" t="str">
            <v>ECUE</v>
          </cell>
        </row>
        <row r="61">
          <cell r="B61" t="str">
            <v>Grammaire: théorie et pratique 3 ALLEMAND</v>
          </cell>
          <cell r="C61" t="str">
            <v>ECUE</v>
          </cell>
        </row>
        <row r="62">
          <cell r="B62" t="str">
            <v>Langue B: Arabe Niveau 3</v>
          </cell>
          <cell r="C62" t="str">
            <v>UE</v>
          </cell>
        </row>
        <row r="63">
          <cell r="B63" t="str">
            <v>Culture 3 ARABE</v>
          </cell>
          <cell r="C63" t="str">
            <v>ECUE</v>
          </cell>
        </row>
        <row r="64">
          <cell r="B64" t="str">
            <v>Langue, traduction, expression écrite et orale 3 ARABE</v>
          </cell>
          <cell r="C64" t="str">
            <v>ECUE</v>
          </cell>
        </row>
        <row r="65">
          <cell r="B65" t="str">
            <v>Langue de spécialité 3 ARABE</v>
          </cell>
          <cell r="C65" t="str">
            <v>ECUE</v>
          </cell>
        </row>
        <row r="66">
          <cell r="B66" t="str">
            <v>Langue B: Chinois Niveau 3</v>
          </cell>
          <cell r="C66" t="str">
            <v>UE</v>
          </cell>
        </row>
        <row r="67">
          <cell r="B67" t="str">
            <v>Culture 3 CHINOIS</v>
          </cell>
          <cell r="C67" t="str">
            <v>ECUE</v>
          </cell>
        </row>
        <row r="68">
          <cell r="B68" t="str">
            <v>Langue, traduction, expression écrite et orale 3 CHINOIS</v>
          </cell>
          <cell r="C68" t="str">
            <v>ECUE</v>
          </cell>
        </row>
        <row r="69">
          <cell r="B69" t="str">
            <v>Langue de spécialité 3 CHINOIS</v>
          </cell>
          <cell r="C69" t="str">
            <v>ECUE</v>
          </cell>
        </row>
        <row r="70">
          <cell r="B70" t="str">
            <v>Langue B: Portugais Niveau 3</v>
          </cell>
          <cell r="C70" t="str">
            <v>UE</v>
          </cell>
        </row>
        <row r="71">
          <cell r="B71" t="str">
            <v>Culture 3 PORTUGAIS</v>
          </cell>
          <cell r="C71" t="str">
            <v>ECUE</v>
          </cell>
        </row>
        <row r="72">
          <cell r="B72" t="str">
            <v>Langue, traduction, expression écrite et orale 3 PORTUGAIS</v>
          </cell>
          <cell r="C72" t="str">
            <v>ECUE</v>
          </cell>
        </row>
        <row r="73">
          <cell r="B73" t="str">
            <v>Langue de spécialité 3 PORTUGAIS</v>
          </cell>
          <cell r="C73" t="str">
            <v>ECUE</v>
          </cell>
        </row>
        <row r="74">
          <cell r="B74" t="str">
            <v>Langue B: Russe avancé 3</v>
          </cell>
          <cell r="C74" t="str">
            <v>UE</v>
          </cell>
        </row>
        <row r="75">
          <cell r="B75" t="str">
            <v>Culture Russe avancé 3</v>
          </cell>
          <cell r="C75" t="str">
            <v>ECUE</v>
          </cell>
        </row>
        <row r="76">
          <cell r="B76" t="str">
            <v>Expression Russe avancé 3</v>
          </cell>
          <cell r="C76" t="str">
            <v>ECUE</v>
          </cell>
        </row>
        <row r="77">
          <cell r="B77" t="str">
            <v>Grammaire: théorie et pratique Russe avancé 3</v>
          </cell>
          <cell r="C77" t="str">
            <v>ECUE</v>
          </cell>
        </row>
        <row r="78">
          <cell r="B78" t="str">
            <v>Langue B: Russe pré-intermédiaire 3</v>
          </cell>
          <cell r="C78" t="str">
            <v>UE</v>
          </cell>
        </row>
        <row r="79">
          <cell r="B79" t="str">
            <v>Culture Russe pré-intermédiaire 3</v>
          </cell>
          <cell r="C79" t="str">
            <v>ECUE</v>
          </cell>
        </row>
        <row r="80">
          <cell r="B80" t="str">
            <v>Expression écrite et orale Russe pré-intermédiaire 3</v>
          </cell>
          <cell r="C80" t="str">
            <v>ECUE</v>
          </cell>
        </row>
        <row r="81">
          <cell r="B81" t="str">
            <v>Grammaire: théorie et pratique RUSSE pré-intermédiaire 3</v>
          </cell>
          <cell r="C81" t="str">
            <v>ECUE</v>
          </cell>
        </row>
        <row r="82">
          <cell r="B82" t="str">
            <v>Niçois: pratique de l'oral</v>
          </cell>
          <cell r="C82" t="str">
            <v>UE</v>
          </cell>
        </row>
        <row r="83">
          <cell r="B83" t="str">
            <v>Niçois: pratique de l'oral</v>
          </cell>
          <cell r="C83" t="str">
            <v>ECUE</v>
          </cell>
        </row>
        <row r="84">
          <cell r="B84" t="str">
            <v>Au choix parmi UE 4 du portail LLAC</v>
          </cell>
          <cell r="C84" t="str">
            <v>UE</v>
          </cell>
        </row>
      </sheetData>
      <sheetData sheetId="8" refreshError="1"/>
      <sheetData sheetId="9">
        <row r="13">
          <cell r="B13" t="str">
            <v>2ème année de Portail</v>
          </cell>
          <cell r="E13">
            <v>0</v>
          </cell>
        </row>
        <row r="15">
          <cell r="B15" t="str">
            <v>Semestre 4</v>
          </cell>
        </row>
        <row r="19">
          <cell r="B19" t="str">
            <v>Compétences transversales S4</v>
          </cell>
          <cell r="C19" t="str">
            <v>UE</v>
          </cell>
        </row>
        <row r="20">
          <cell r="B20" t="str">
            <v>Compétences écrites 2</v>
          </cell>
          <cell r="C20" t="str">
            <v>ECUE</v>
          </cell>
        </row>
        <row r="21">
          <cell r="B21" t="str">
            <v>Compétences numériques 2</v>
          </cell>
          <cell r="C21" t="str">
            <v>ECUE</v>
          </cell>
        </row>
        <row r="22">
          <cell r="B22" t="str">
            <v>Langue Vivante-4</v>
          </cell>
          <cell r="C22" t="str">
            <v>ECUE</v>
          </cell>
        </row>
        <row r="23">
          <cell r="B23" t="str">
            <v>Min 1 Max 1</v>
          </cell>
          <cell r="C23" t="str">
            <v>OPTION</v>
          </cell>
        </row>
        <row r="24">
          <cell r="B24" t="str">
            <v>Anglais 4</v>
          </cell>
          <cell r="C24" t="str">
            <v>ECUE</v>
          </cell>
        </row>
        <row r="25">
          <cell r="B25" t="str">
            <v>Espagnol</v>
          </cell>
          <cell r="C25" t="str">
            <v>ECUE</v>
          </cell>
        </row>
        <row r="26">
          <cell r="B26" t="str">
            <v>Italien</v>
          </cell>
          <cell r="C26" t="str">
            <v>ECUE</v>
          </cell>
        </row>
        <row r="27">
          <cell r="B27" t="str">
            <v>Langue A: Anglais Non débutant 4</v>
          </cell>
          <cell r="C27" t="str">
            <v>UE</v>
          </cell>
        </row>
        <row r="28">
          <cell r="B28" t="str">
            <v>Culture 4 ANGLAIS</v>
          </cell>
          <cell r="C28" t="str">
            <v>ECUE</v>
          </cell>
        </row>
        <row r="29">
          <cell r="B29" t="str">
            <v>Langue et traduction 4 ANGLAIS</v>
          </cell>
          <cell r="C29" t="str">
            <v>ECUE</v>
          </cell>
        </row>
        <row r="30">
          <cell r="B30" t="str">
            <v>Langue de spécialité et expression orale 4 ANGLAIS</v>
          </cell>
          <cell r="C30" t="str">
            <v>ECUE</v>
          </cell>
        </row>
        <row r="31">
          <cell r="B31" t="str">
            <v>Langue B: Chinois Niveau 4</v>
          </cell>
          <cell r="C31" t="str">
            <v>UE</v>
          </cell>
        </row>
        <row r="32">
          <cell r="B32" t="str">
            <v>Culture 4 CHINOIS</v>
          </cell>
          <cell r="C32" t="str">
            <v>ECUE</v>
          </cell>
        </row>
        <row r="33">
          <cell r="B33" t="str">
            <v>Langue, traduction, expression écrite et orale 4 CHINOIS</v>
          </cell>
          <cell r="C33" t="str">
            <v>ECUE</v>
          </cell>
        </row>
        <row r="34">
          <cell r="B34" t="str">
            <v>Langue de spécialité 4 CHINOIS</v>
          </cell>
          <cell r="C34" t="str">
            <v>ECUE</v>
          </cell>
        </row>
        <row r="35">
          <cell r="B35" t="str">
            <v>Matières d'application 4</v>
          </cell>
          <cell r="C35" t="str">
            <v>UE</v>
          </cell>
        </row>
        <row r="36">
          <cell r="B36" t="str">
            <v>Gestion: théorie des organisations et GRH/Management: organizational theory and HR management 4</v>
          </cell>
          <cell r="C36" t="str">
            <v>ECUE</v>
          </cell>
        </row>
        <row r="37">
          <cell r="B37" t="str">
            <v>Interculturalité, médiation culturelle et publics étrangers  : étude de cas</v>
          </cell>
          <cell r="C37" t="str">
            <v>ECUE</v>
          </cell>
        </row>
        <row r="38">
          <cell r="B38" t="str">
            <v>Traduction-rédaction technique 4</v>
          </cell>
          <cell r="C38" t="str">
            <v>ECUE</v>
          </cell>
        </row>
        <row r="39">
          <cell r="B39" t="str">
            <v>Communication professionnelle 4</v>
          </cell>
          <cell r="C39" t="str">
            <v>ECUE</v>
          </cell>
        </row>
        <row r="40">
          <cell r="B40" t="str">
            <v>Approfondissement ou langue C</v>
          </cell>
          <cell r="C40" t="str">
            <v>UE</v>
          </cell>
        </row>
        <row r="41">
          <cell r="B41" t="str">
            <v>1 UE au choix</v>
          </cell>
          <cell r="C41" t="str">
            <v>OPTION</v>
          </cell>
        </row>
        <row r="42">
          <cell r="B42" t="str">
            <v>Approfondissement Allemand Non débutant 4</v>
          </cell>
          <cell r="C42" t="str">
            <v>UE</v>
          </cell>
        </row>
        <row r="43">
          <cell r="B43" t="str">
            <v>Approfondissement Arabe Niveau 4</v>
          </cell>
          <cell r="C43" t="str">
            <v>UE</v>
          </cell>
        </row>
        <row r="44">
          <cell r="B44" t="str">
            <v>Approfondissement Chinois Niveau 4</v>
          </cell>
          <cell r="C44" t="str">
            <v>UE</v>
          </cell>
        </row>
        <row r="45">
          <cell r="B45" t="str">
            <v>Approfondissement Espagnol 4</v>
          </cell>
          <cell r="C45" t="str">
            <v>UE</v>
          </cell>
        </row>
        <row r="46">
          <cell r="B46" t="str">
            <v>Langue et traduction 4 ESPAGNOL</v>
          </cell>
          <cell r="C46" t="str">
            <v>ECUE</v>
          </cell>
        </row>
        <row r="47">
          <cell r="B47" t="str">
            <v>Langue de spécialité et expression orale 4 ESPAGNOL</v>
          </cell>
          <cell r="C47" t="str">
            <v>ECUE</v>
          </cell>
        </row>
        <row r="48">
          <cell r="B48" t="str">
            <v>Approfondissement Italien 4</v>
          </cell>
          <cell r="C48" t="str">
            <v>UE</v>
          </cell>
        </row>
        <row r="49">
          <cell r="B49" t="str">
            <v>Langue 4 ITALIEN</v>
          </cell>
          <cell r="C49" t="str">
            <v>ECUE</v>
          </cell>
        </row>
        <row r="50">
          <cell r="B50" t="str">
            <v>Culture et expression 4 ITALIEN</v>
          </cell>
          <cell r="C50" t="str">
            <v>ECUE</v>
          </cell>
        </row>
        <row r="51">
          <cell r="B51" t="str">
            <v>Approfondissement Portugais Niveau 4</v>
          </cell>
          <cell r="C51" t="str">
            <v>UE</v>
          </cell>
        </row>
        <row r="52">
          <cell r="B52" t="str">
            <v>Langue 4 PORTUGAIS</v>
          </cell>
          <cell r="C52" t="str">
            <v>ECUE</v>
          </cell>
        </row>
        <row r="53">
          <cell r="B53" t="str">
            <v>Culture 4 PORTUGAIS</v>
          </cell>
          <cell r="C53" t="str">
            <v>ECUE</v>
          </cell>
        </row>
        <row r="54">
          <cell r="B54" t="str">
            <v>Approfondissement Russe Pré-intermédiaire avancé 4</v>
          </cell>
          <cell r="C54" t="str">
            <v>UE</v>
          </cell>
        </row>
        <row r="55">
          <cell r="B55" t="str">
            <v>Grammaire: théorie et pratique Russe Pré-intermédiaire avancé 4</v>
          </cell>
          <cell r="C55" t="str">
            <v>ECUE</v>
          </cell>
        </row>
        <row r="56">
          <cell r="B56" t="str">
            <v>Approfondissement Matières d'application 4</v>
          </cell>
          <cell r="C56" t="str">
            <v>UE</v>
          </cell>
        </row>
        <row r="57">
          <cell r="B57" t="str">
            <v>Initiation à l'analyse financière et de gestion/Introduction to financial and management analysis 4</v>
          </cell>
          <cell r="C57" t="str">
            <v>ECUE</v>
          </cell>
        </row>
        <row r="58">
          <cell r="B58" t="str">
            <v>Langue B: Allemand Non débutant 4</v>
          </cell>
          <cell r="C58" t="str">
            <v>UE</v>
          </cell>
        </row>
        <row r="59">
          <cell r="B59" t="str">
            <v>Culture 4 ALLEMAND</v>
          </cell>
          <cell r="C59" t="str">
            <v>ECUE</v>
          </cell>
        </row>
        <row r="60">
          <cell r="B60" t="str">
            <v>Traduction et analyse de documents 4 ALLEMAND</v>
          </cell>
          <cell r="C60" t="str">
            <v>ECUE</v>
          </cell>
        </row>
        <row r="61">
          <cell r="B61" t="str">
            <v>Grammaire: théorie et pratique 4 ALLEMAND</v>
          </cell>
          <cell r="C61" t="str">
            <v>ECUE</v>
          </cell>
        </row>
        <row r="62">
          <cell r="B62" t="str">
            <v>Langue B: Arabe 4</v>
          </cell>
          <cell r="C62" t="str">
            <v>UE</v>
          </cell>
        </row>
        <row r="63">
          <cell r="B63" t="str">
            <v>Culture 4 ARABE</v>
          </cell>
          <cell r="C63" t="str">
            <v>ECUE</v>
          </cell>
        </row>
        <row r="64">
          <cell r="B64" t="str">
            <v>Langue, traduction, expression écrite et orale 4 ARABE</v>
          </cell>
          <cell r="C64" t="str">
            <v>ECUE</v>
          </cell>
        </row>
        <row r="65">
          <cell r="B65" t="str">
            <v>Langue de spécialité 4 ARABE</v>
          </cell>
          <cell r="C65" t="str">
            <v>ECUE</v>
          </cell>
        </row>
        <row r="66">
          <cell r="B66" t="str">
            <v>Langue B: Chinois Niveau 4</v>
          </cell>
          <cell r="C66" t="str">
            <v>UE</v>
          </cell>
        </row>
        <row r="67">
          <cell r="B67" t="str">
            <v>Culture 4 CHINOIS</v>
          </cell>
          <cell r="C67" t="str">
            <v>ECUE</v>
          </cell>
        </row>
        <row r="68">
          <cell r="B68" t="str">
            <v>Langue, traduction, expression écrite et orale 4 CHINOIS</v>
          </cell>
          <cell r="C68" t="str">
            <v>ECUE</v>
          </cell>
        </row>
        <row r="69">
          <cell r="B69" t="str">
            <v>Langue de spécialité 4 CHINOIS</v>
          </cell>
          <cell r="C69" t="str">
            <v>ECUE</v>
          </cell>
        </row>
        <row r="70">
          <cell r="B70" t="str">
            <v>Langue B: Portugais Niveau 4</v>
          </cell>
          <cell r="C70" t="str">
            <v>UE</v>
          </cell>
        </row>
        <row r="71">
          <cell r="B71" t="str">
            <v>Culture 4 PORTUGAIS</v>
          </cell>
          <cell r="C71" t="str">
            <v>ECUE</v>
          </cell>
        </row>
        <row r="72">
          <cell r="B72" t="str">
            <v>Langue, traduction, expression écrite et orale 4 PORTUGAIS</v>
          </cell>
          <cell r="C72" t="str">
            <v>ECUE</v>
          </cell>
        </row>
        <row r="73">
          <cell r="B73" t="str">
            <v>Langue de spécialité 4 PORTUGAIS</v>
          </cell>
          <cell r="C73" t="str">
            <v>ECUE</v>
          </cell>
        </row>
        <row r="74">
          <cell r="B74" t="str">
            <v>Langue B: Russe avancé 4</v>
          </cell>
          <cell r="C74" t="str">
            <v>UE</v>
          </cell>
        </row>
        <row r="75">
          <cell r="B75" t="str">
            <v>Culture Russe avancé 4</v>
          </cell>
          <cell r="C75" t="str">
            <v>ECUE</v>
          </cell>
        </row>
        <row r="76">
          <cell r="B76" t="str">
            <v>Expression Russe avancé 4</v>
          </cell>
          <cell r="C76" t="str">
            <v>ECUE</v>
          </cell>
        </row>
        <row r="77">
          <cell r="B77" t="str">
            <v>Grammaire: théorie et pratique Russe avancé 4</v>
          </cell>
          <cell r="C77" t="str">
            <v>ECUE</v>
          </cell>
        </row>
        <row r="78">
          <cell r="B78" t="str">
            <v>Langue B: Russe pré-intermédiaire avancé 4</v>
          </cell>
          <cell r="C78" t="str">
            <v>UE</v>
          </cell>
        </row>
        <row r="79">
          <cell r="B79" t="str">
            <v>Culture Russe pré-intermédiaire avancé 4</v>
          </cell>
          <cell r="C79" t="str">
            <v>ECUE</v>
          </cell>
        </row>
        <row r="80">
          <cell r="B80" t="str">
            <v>Expression écrite et orale Russe pré-intermédiaire avancé 4</v>
          </cell>
          <cell r="C80" t="str">
            <v>ECUE</v>
          </cell>
        </row>
        <row r="81">
          <cell r="B81" t="str">
            <v>Grammaire: théorie et pratique Russe pré-intermédiaire avancé 4</v>
          </cell>
          <cell r="C81" t="str">
            <v>ECUE</v>
          </cell>
        </row>
        <row r="82">
          <cell r="B82" t="str">
            <v>Niçois: approfondissement de l'oral et de l'écrit</v>
          </cell>
          <cell r="C82" t="str">
            <v>UE</v>
          </cell>
        </row>
        <row r="83">
          <cell r="B83" t="str">
            <v>Niçois: approfondissement de l'oral et de l'écrit</v>
          </cell>
          <cell r="C83" t="str">
            <v>ECUE</v>
          </cell>
        </row>
        <row r="84">
          <cell r="B84" t="str">
            <v>Au choix parmi UE 4 du portail LLAC</v>
          </cell>
          <cell r="C84" t="str">
            <v>UE</v>
          </cell>
        </row>
      </sheetData>
      <sheetData sheetId="1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1CF1F-0522-4B01-A81D-B4D53F620EB8}">
  <sheetPr codeName="Feuil1"/>
  <dimension ref="A1:I96"/>
  <sheetViews>
    <sheetView workbookViewId="0">
      <selection activeCell="A34" sqref="A34"/>
    </sheetView>
  </sheetViews>
  <sheetFormatPr baseColWidth="10" defaultColWidth="11.42578125" defaultRowHeight="15" x14ac:dyDescent="0.25"/>
  <cols>
    <col min="1" max="1" width="78.7109375" bestFit="1" customWidth="1"/>
    <col min="2" max="2" width="45.7109375" customWidth="1"/>
    <col min="3" max="3" width="35" bestFit="1" customWidth="1"/>
    <col min="4" max="4" width="54.85546875" bestFit="1" customWidth="1"/>
    <col min="5" max="5" width="37.28515625" customWidth="1"/>
    <col min="6" max="6" width="29.28515625" customWidth="1"/>
    <col min="7" max="7" width="28.42578125" customWidth="1"/>
    <col min="8" max="8" width="34.85546875" customWidth="1"/>
  </cols>
  <sheetData>
    <row r="1" spans="1:9" x14ac:dyDescent="0.25">
      <c r="A1" s="27" t="s">
        <v>0</v>
      </c>
      <c r="B1" s="21" t="s">
        <v>1</v>
      </c>
      <c r="C1" s="21" t="s">
        <v>2</v>
      </c>
      <c r="D1" s="21" t="s">
        <v>3</v>
      </c>
      <c r="E1" s="27" t="s">
        <v>4</v>
      </c>
      <c r="F1" s="21" t="s">
        <v>5</v>
      </c>
      <c r="G1" s="21" t="s">
        <v>6</v>
      </c>
      <c r="H1" s="21" t="s">
        <v>7</v>
      </c>
      <c r="I1" s="27"/>
    </row>
    <row r="2" spans="1:9" x14ac:dyDescent="0.25">
      <c r="A2" s="15" t="s">
        <v>8</v>
      </c>
      <c r="B2" s="1" t="s">
        <v>9</v>
      </c>
      <c r="C2" s="1" t="s">
        <v>10</v>
      </c>
      <c r="D2" s="1" t="s">
        <v>11</v>
      </c>
      <c r="E2" s="15" t="s">
        <v>12</v>
      </c>
      <c r="F2" s="1" t="s">
        <v>13</v>
      </c>
      <c r="G2" s="1" t="s">
        <v>14</v>
      </c>
      <c r="H2" s="1" t="s">
        <v>15</v>
      </c>
    </row>
    <row r="3" spans="1:9" x14ac:dyDescent="0.25">
      <c r="A3" s="15" t="s">
        <v>16</v>
      </c>
      <c r="B3" s="1" t="s">
        <v>17</v>
      </c>
      <c r="C3" s="15" t="s">
        <v>18</v>
      </c>
      <c r="D3" s="1" t="s">
        <v>19</v>
      </c>
      <c r="E3" s="15" t="s">
        <v>20</v>
      </c>
      <c r="F3" s="1" t="s">
        <v>21</v>
      </c>
      <c r="G3" s="1" t="s">
        <v>22</v>
      </c>
      <c r="H3" s="1" t="s">
        <v>23</v>
      </c>
    </row>
    <row r="4" spans="1:9" x14ac:dyDescent="0.25">
      <c r="A4" s="15" t="s">
        <v>24</v>
      </c>
      <c r="B4" s="1" t="s">
        <v>25</v>
      </c>
      <c r="D4" s="1" t="s">
        <v>26</v>
      </c>
      <c r="F4" s="1" t="s">
        <v>27</v>
      </c>
    </row>
    <row r="5" spans="1:9" x14ac:dyDescent="0.25">
      <c r="B5" s="1" t="s">
        <v>28</v>
      </c>
      <c r="D5" s="1" t="s">
        <v>29</v>
      </c>
    </row>
    <row r="6" spans="1:9" x14ac:dyDescent="0.25">
      <c r="B6" s="1" t="s">
        <v>30</v>
      </c>
      <c r="D6" s="1" t="s">
        <v>31</v>
      </c>
    </row>
    <row r="8" spans="1:9" x14ac:dyDescent="0.25">
      <c r="A8" s="1" t="s">
        <v>32</v>
      </c>
      <c r="B8" s="1" t="s">
        <v>33</v>
      </c>
    </row>
    <row r="9" spans="1:9" x14ac:dyDescent="0.25">
      <c r="A9" s="28" t="s">
        <v>34</v>
      </c>
      <c r="B9" s="1" t="s">
        <v>35</v>
      </c>
    </row>
    <row r="10" spans="1:9" x14ac:dyDescent="0.25">
      <c r="A10" s="28" t="s">
        <v>36</v>
      </c>
      <c r="B10" s="1" t="s">
        <v>37</v>
      </c>
    </row>
    <row r="11" spans="1:9" x14ac:dyDescent="0.25">
      <c r="A11" s="28" t="s">
        <v>38</v>
      </c>
      <c r="B11" s="1" t="s">
        <v>39</v>
      </c>
    </row>
    <row r="12" spans="1:9" x14ac:dyDescent="0.25">
      <c r="A12" s="28" t="s">
        <v>40</v>
      </c>
      <c r="B12" s="1" t="s">
        <v>41</v>
      </c>
    </row>
    <row r="13" spans="1:9" x14ac:dyDescent="0.25">
      <c r="A13" s="28" t="s">
        <v>42</v>
      </c>
      <c r="B13" s="1" t="s">
        <v>43</v>
      </c>
    </row>
    <row r="14" spans="1:9" x14ac:dyDescent="0.25">
      <c r="A14" s="28" t="s">
        <v>44</v>
      </c>
      <c r="B14" s="1" t="s">
        <v>45</v>
      </c>
    </row>
    <row r="15" spans="1:9" x14ac:dyDescent="0.25">
      <c r="A15" s="28" t="s">
        <v>46</v>
      </c>
      <c r="B15" s="1" t="s">
        <v>47</v>
      </c>
    </row>
    <row r="16" spans="1:9" x14ac:dyDescent="0.25">
      <c r="A16" s="28" t="s">
        <v>48</v>
      </c>
      <c r="B16" s="1" t="s">
        <v>49</v>
      </c>
    </row>
    <row r="17" spans="1:7" x14ac:dyDescent="0.25">
      <c r="A17" s="28" t="s">
        <v>50</v>
      </c>
      <c r="B17" s="1" t="s">
        <v>51</v>
      </c>
    </row>
    <row r="18" spans="1:7" x14ac:dyDescent="0.25">
      <c r="A18" s="28" t="s">
        <v>52</v>
      </c>
      <c r="B18" s="1" t="s">
        <v>53</v>
      </c>
    </row>
    <row r="19" spans="1:7" x14ac:dyDescent="0.25">
      <c r="A19" s="28" t="s">
        <v>54</v>
      </c>
      <c r="B19" s="1" t="s">
        <v>55</v>
      </c>
    </row>
    <row r="20" spans="1:7" x14ac:dyDescent="0.25">
      <c r="A20" s="28" t="s">
        <v>56</v>
      </c>
      <c r="B20" s="1" t="s">
        <v>57</v>
      </c>
    </row>
    <row r="21" spans="1:7" x14ac:dyDescent="0.25">
      <c r="A21" s="28" t="s">
        <v>58</v>
      </c>
      <c r="B21" s="1" t="s">
        <v>59</v>
      </c>
    </row>
    <row r="22" spans="1:7" x14ac:dyDescent="0.25">
      <c r="A22" s="28" t="s">
        <v>60</v>
      </c>
      <c r="B22" s="1" t="s">
        <v>61</v>
      </c>
    </row>
    <row r="23" spans="1:7" x14ac:dyDescent="0.25">
      <c r="A23" s="28" t="s">
        <v>62</v>
      </c>
      <c r="B23" s="1" t="s">
        <v>63</v>
      </c>
    </row>
    <row r="24" spans="1:7" x14ac:dyDescent="0.25">
      <c r="A24" s="28" t="s">
        <v>64</v>
      </c>
      <c r="B24" s="1" t="s">
        <v>65</v>
      </c>
    </row>
    <row r="25" spans="1:7" x14ac:dyDescent="0.25">
      <c r="A25" s="28" t="s">
        <v>66</v>
      </c>
      <c r="B25" s="1" t="s">
        <v>67</v>
      </c>
    </row>
    <row r="26" spans="1:7" x14ac:dyDescent="0.25">
      <c r="A26" s="28" t="s">
        <v>68</v>
      </c>
      <c r="B26" s="1" t="s">
        <v>69</v>
      </c>
    </row>
    <row r="27" spans="1:7" x14ac:dyDescent="0.25">
      <c r="A27" s="28" t="s">
        <v>70</v>
      </c>
      <c r="B27" s="1" t="s">
        <v>71</v>
      </c>
    </row>
    <row r="28" spans="1:7" x14ac:dyDescent="0.25">
      <c r="A28" s="48" t="s">
        <v>72</v>
      </c>
      <c r="B28" s="1" t="s">
        <v>73</v>
      </c>
    </row>
    <row r="29" spans="1:7" x14ac:dyDescent="0.25">
      <c r="A29" s="49"/>
    </row>
    <row r="32" spans="1:7" x14ac:dyDescent="0.25">
      <c r="A32" s="1" t="s">
        <v>74</v>
      </c>
      <c r="B32" s="1" t="s">
        <v>75</v>
      </c>
      <c r="C32" s="1" t="s">
        <v>76</v>
      </c>
      <c r="D32" s="1" t="s">
        <v>77</v>
      </c>
      <c r="E32" s="1" t="s">
        <v>78</v>
      </c>
      <c r="F32" s="1" t="s">
        <v>79</v>
      </c>
      <c r="G32" s="1" t="s">
        <v>80</v>
      </c>
    </row>
    <row r="33" spans="1:7" x14ac:dyDescent="0.25">
      <c r="A33" s="1" t="s">
        <v>42</v>
      </c>
      <c r="B33" s="15" t="s">
        <v>40</v>
      </c>
      <c r="C33" s="1" t="s">
        <v>36</v>
      </c>
      <c r="D33" s="48" t="s">
        <v>38</v>
      </c>
      <c r="E33" s="1" t="s">
        <v>34</v>
      </c>
      <c r="F33" s="1" t="s">
        <v>81</v>
      </c>
      <c r="G33" s="1" t="s">
        <v>46</v>
      </c>
    </row>
    <row r="34" spans="1:7" x14ac:dyDescent="0.25">
      <c r="A34" s="1" t="s">
        <v>52</v>
      </c>
      <c r="B34" s="1" t="s">
        <v>82</v>
      </c>
      <c r="C34" s="1" t="s">
        <v>48</v>
      </c>
      <c r="D34" s="1" t="s">
        <v>58</v>
      </c>
      <c r="E34" s="1" t="s">
        <v>62</v>
      </c>
      <c r="F34" s="48" t="s">
        <v>70</v>
      </c>
    </row>
    <row r="35" spans="1:7" x14ac:dyDescent="0.25">
      <c r="C35" s="1" t="s">
        <v>50</v>
      </c>
      <c r="D35" s="1" t="s">
        <v>60</v>
      </c>
      <c r="E35" s="1" t="s">
        <v>64</v>
      </c>
      <c r="F35" s="48" t="s">
        <v>72</v>
      </c>
    </row>
    <row r="36" spans="1:7" x14ac:dyDescent="0.25">
      <c r="C36" s="1" t="s">
        <v>54</v>
      </c>
      <c r="E36" s="1" t="s">
        <v>66</v>
      </c>
    </row>
    <row r="37" spans="1:7" x14ac:dyDescent="0.25">
      <c r="C37" s="1" t="s">
        <v>56</v>
      </c>
      <c r="E37" s="1" t="s">
        <v>68</v>
      </c>
    </row>
    <row r="39" spans="1:7" x14ac:dyDescent="0.25">
      <c r="A39" s="21" t="s">
        <v>83</v>
      </c>
    </row>
    <row r="40" spans="1:7" x14ac:dyDescent="0.25">
      <c r="A40" s="37" t="s">
        <v>84</v>
      </c>
    </row>
    <row r="41" spans="1:7" x14ac:dyDescent="0.25">
      <c r="A41" s="9" t="s">
        <v>85</v>
      </c>
    </row>
    <row r="42" spans="1:7" x14ac:dyDescent="0.25">
      <c r="A42" s="9" t="s">
        <v>86</v>
      </c>
    </row>
    <row r="43" spans="1:7" x14ac:dyDescent="0.25">
      <c r="A43" s="9" t="s">
        <v>87</v>
      </c>
    </row>
    <row r="44" spans="1:7" x14ac:dyDescent="0.25">
      <c r="A44" s="9" t="s">
        <v>88</v>
      </c>
    </row>
    <row r="45" spans="1:7" x14ac:dyDescent="0.25">
      <c r="A45" s="9" t="s">
        <v>89</v>
      </c>
    </row>
    <row r="46" spans="1:7" ht="29.1" customHeight="1" x14ac:dyDescent="0.25">
      <c r="A46" s="9" t="s">
        <v>90</v>
      </c>
    </row>
    <row r="47" spans="1:7" x14ac:dyDescent="0.25">
      <c r="A47" s="9" t="s">
        <v>91</v>
      </c>
    </row>
    <row r="48" spans="1:7" x14ac:dyDescent="0.25">
      <c r="A48" s="9" t="s">
        <v>92</v>
      </c>
    </row>
    <row r="49" spans="1:1" x14ac:dyDescent="0.25">
      <c r="A49" s="9" t="s">
        <v>93</v>
      </c>
    </row>
    <row r="50" spans="1:1" x14ac:dyDescent="0.25">
      <c r="A50" s="9" t="s">
        <v>94</v>
      </c>
    </row>
    <row r="51" spans="1:1" x14ac:dyDescent="0.25">
      <c r="A51" s="9" t="s">
        <v>95</v>
      </c>
    </row>
    <row r="52" spans="1:1" x14ac:dyDescent="0.25">
      <c r="A52" s="9" t="s">
        <v>96</v>
      </c>
    </row>
    <row r="53" spans="1:1" ht="29.1" customHeight="1" x14ac:dyDescent="0.25">
      <c r="A53" s="9" t="s">
        <v>97</v>
      </c>
    </row>
    <row r="54" spans="1:1" ht="29.1" customHeight="1" x14ac:dyDescent="0.25">
      <c r="A54" s="37" t="s">
        <v>98</v>
      </c>
    </row>
    <row r="55" spans="1:1" x14ac:dyDescent="0.25">
      <c r="A55" s="37" t="s">
        <v>99</v>
      </c>
    </row>
    <row r="56" spans="1:1" ht="35.450000000000003" customHeight="1" x14ac:dyDescent="0.25">
      <c r="A56" s="37" t="s">
        <v>100</v>
      </c>
    </row>
    <row r="57" spans="1:1" ht="42.6" customHeight="1" x14ac:dyDescent="0.25">
      <c r="A57" s="37" t="s">
        <v>101</v>
      </c>
    </row>
    <row r="58" spans="1:1" x14ac:dyDescent="0.25">
      <c r="A58" s="9" t="s">
        <v>102</v>
      </c>
    </row>
    <row r="59" spans="1:1" x14ac:dyDescent="0.25">
      <c r="A59" s="9" t="s">
        <v>103</v>
      </c>
    </row>
    <row r="60" spans="1:1" ht="29.1" customHeight="1" x14ac:dyDescent="0.25">
      <c r="A60" s="9" t="s">
        <v>104</v>
      </c>
    </row>
    <row r="61" spans="1:1" ht="43.35" customHeight="1" x14ac:dyDescent="0.25">
      <c r="A61" s="37" t="s">
        <v>105</v>
      </c>
    </row>
    <row r="62" spans="1:1" ht="29.1" customHeight="1" x14ac:dyDescent="0.25">
      <c r="A62" s="9" t="s">
        <v>106</v>
      </c>
    </row>
    <row r="63" spans="1:1" x14ac:dyDescent="0.25">
      <c r="A63" s="9" t="s">
        <v>107</v>
      </c>
    </row>
    <row r="64" spans="1:1" x14ac:dyDescent="0.25">
      <c r="A64" s="9" t="s">
        <v>108</v>
      </c>
    </row>
    <row r="65" spans="1:1" ht="29.1" customHeight="1" x14ac:dyDescent="0.25">
      <c r="A65" s="9" t="s">
        <v>109</v>
      </c>
    </row>
    <row r="66" spans="1:1" x14ac:dyDescent="0.25">
      <c r="A66" s="9" t="s">
        <v>110</v>
      </c>
    </row>
    <row r="67" spans="1:1" x14ac:dyDescent="0.25">
      <c r="A67" s="9" t="s">
        <v>111</v>
      </c>
    </row>
    <row r="68" spans="1:1" x14ac:dyDescent="0.25">
      <c r="A68" s="9" t="s">
        <v>112</v>
      </c>
    </row>
    <row r="69" spans="1:1" x14ac:dyDescent="0.25">
      <c r="A69" s="9" t="s">
        <v>113</v>
      </c>
    </row>
    <row r="70" spans="1:1" x14ac:dyDescent="0.25">
      <c r="A70" s="9" t="s">
        <v>114</v>
      </c>
    </row>
    <row r="71" spans="1:1" x14ac:dyDescent="0.25">
      <c r="A71" s="9" t="s">
        <v>115</v>
      </c>
    </row>
    <row r="72" spans="1:1" x14ac:dyDescent="0.25">
      <c r="A72" s="9" t="s">
        <v>116</v>
      </c>
    </row>
    <row r="73" spans="1:1" x14ac:dyDescent="0.25">
      <c r="A73" s="9" t="s">
        <v>117</v>
      </c>
    </row>
    <row r="74" spans="1:1" ht="29.1" customHeight="1" x14ac:dyDescent="0.25">
      <c r="A74" s="9" t="s">
        <v>118</v>
      </c>
    </row>
    <row r="75" spans="1:1" ht="29.1" customHeight="1" x14ac:dyDescent="0.25">
      <c r="A75" s="9" t="s">
        <v>119</v>
      </c>
    </row>
    <row r="76" spans="1:1" ht="29.1" customHeight="1" x14ac:dyDescent="0.25">
      <c r="A76" s="9" t="s">
        <v>120</v>
      </c>
    </row>
    <row r="77" spans="1:1" x14ac:dyDescent="0.25">
      <c r="A77" s="9" t="s">
        <v>121</v>
      </c>
    </row>
    <row r="78" spans="1:1" ht="29.1" customHeight="1" x14ac:dyDescent="0.25">
      <c r="A78" s="9" t="s">
        <v>122</v>
      </c>
    </row>
    <row r="79" spans="1:1" x14ac:dyDescent="0.25">
      <c r="A79" s="9" t="s">
        <v>123</v>
      </c>
    </row>
    <row r="80" spans="1:1" ht="29.1" customHeight="1" x14ac:dyDescent="0.25">
      <c r="A80" s="9" t="s">
        <v>124</v>
      </c>
    </row>
    <row r="81" spans="1:1" x14ac:dyDescent="0.25">
      <c r="A81" s="9" t="s">
        <v>125</v>
      </c>
    </row>
    <row r="82" spans="1:1" x14ac:dyDescent="0.25">
      <c r="A82" s="9" t="s">
        <v>126</v>
      </c>
    </row>
    <row r="83" spans="1:1" x14ac:dyDescent="0.25">
      <c r="A83" s="9" t="s">
        <v>127</v>
      </c>
    </row>
    <row r="84" spans="1:1" x14ac:dyDescent="0.25">
      <c r="A84" s="9" t="s">
        <v>128</v>
      </c>
    </row>
    <row r="85" spans="1:1" x14ac:dyDescent="0.25">
      <c r="A85" s="9" t="s">
        <v>129</v>
      </c>
    </row>
    <row r="86" spans="1:1" x14ac:dyDescent="0.25">
      <c r="A86" s="9" t="s">
        <v>130</v>
      </c>
    </row>
    <row r="87" spans="1:1" x14ac:dyDescent="0.25">
      <c r="A87" s="9" t="s">
        <v>131</v>
      </c>
    </row>
    <row r="88" spans="1:1" x14ac:dyDescent="0.25">
      <c r="A88" s="9" t="s">
        <v>132</v>
      </c>
    </row>
    <row r="89" spans="1:1" x14ac:dyDescent="0.25">
      <c r="A89" s="9" t="s">
        <v>133</v>
      </c>
    </row>
    <row r="90" spans="1:1" x14ac:dyDescent="0.25">
      <c r="A90" s="9" t="s">
        <v>134</v>
      </c>
    </row>
    <row r="91" spans="1:1" ht="29.1" customHeight="1" x14ac:dyDescent="0.25">
      <c r="A91" s="9" t="s">
        <v>135</v>
      </c>
    </row>
    <row r="92" spans="1:1" x14ac:dyDescent="0.25">
      <c r="A92" s="9" t="s">
        <v>136</v>
      </c>
    </row>
    <row r="93" spans="1:1" x14ac:dyDescent="0.25">
      <c r="A93" s="9" t="s">
        <v>137</v>
      </c>
    </row>
    <row r="94" spans="1:1" ht="29.1" customHeight="1" x14ac:dyDescent="0.25">
      <c r="A94" s="9" t="s">
        <v>138</v>
      </c>
    </row>
    <row r="95" spans="1:1" x14ac:dyDescent="0.25">
      <c r="A95" s="9" t="s">
        <v>139</v>
      </c>
    </row>
    <row r="96" spans="1:1" x14ac:dyDescent="0.25">
      <c r="A96" s="9" t="s">
        <v>140</v>
      </c>
    </row>
  </sheetData>
  <sheetProtection algorithmName="SHA-512" hashValue="G+DtPaYpjrjVKBUSHs/CQ0m39wdfzBNJ10N2emD1VPpLx7JJMgzZPR64oNiN1U9vLmtNdCwTCdiFi3Jl723HIA==" saltValue="QgunPU+Ty8n7XmbaO7fK7Q==" spinCount="100000" sheet="1" formatCells="0" insertRow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E47D2-3F4A-489B-8840-36C70E442685}">
  <sheetPr codeName="Feuil8"/>
  <dimension ref="A1:O300"/>
  <sheetViews>
    <sheetView topLeftCell="A32" zoomScaleNormal="100" workbookViewId="0">
      <selection activeCell="B37" sqref="B37"/>
    </sheetView>
  </sheetViews>
  <sheetFormatPr baseColWidth="10" defaultColWidth="11.42578125" defaultRowHeight="15" x14ac:dyDescent="0.25"/>
  <cols>
    <col min="1" max="1" width="18.42578125" style="13" customWidth="1"/>
    <col min="2" max="2" width="53.42578125" style="13" customWidth="1"/>
    <col min="3" max="3" width="18" style="13" customWidth="1"/>
    <col min="4" max="4" width="15.7109375" style="13" customWidth="1"/>
    <col min="5" max="5" width="27.28515625" style="13" customWidth="1"/>
    <col min="6" max="6" width="24.7109375" style="13" customWidth="1"/>
    <col min="7" max="7" width="29.140625" style="13" customWidth="1"/>
    <col min="8" max="8" width="37.7109375" style="13" customWidth="1"/>
    <col min="9" max="9" width="17" style="13" customWidth="1"/>
    <col min="10" max="10" width="14.28515625" style="13" customWidth="1"/>
    <col min="11" max="11" width="14.7109375" style="13" customWidth="1"/>
    <col min="12" max="13" width="21.7109375" style="13" customWidth="1"/>
    <col min="14" max="14" width="47.7109375" style="13" customWidth="1"/>
    <col min="15" max="15" width="54.140625" style="13" customWidth="1"/>
  </cols>
  <sheetData>
    <row r="1" spans="1:10" x14ac:dyDescent="0.25">
      <c r="A1" s="137"/>
      <c r="B1" s="137"/>
      <c r="C1" s="137"/>
      <c r="D1" s="137"/>
      <c r="E1" s="137"/>
      <c r="F1" s="137"/>
      <c r="G1" s="137"/>
      <c r="H1" s="137"/>
      <c r="I1" s="137"/>
      <c r="J1" s="137"/>
    </row>
    <row r="2" spans="1:10" x14ac:dyDescent="0.25">
      <c r="A2" s="137"/>
      <c r="B2" s="137"/>
      <c r="C2" s="137"/>
      <c r="D2" s="137"/>
      <c r="E2" s="137"/>
      <c r="F2" s="137"/>
      <c r="G2" s="137"/>
      <c r="H2" s="137"/>
      <c r="I2" s="137"/>
      <c r="J2" s="137"/>
    </row>
    <row r="3" spans="1:10" x14ac:dyDescent="0.25">
      <c r="A3" s="137"/>
      <c r="B3" s="137"/>
      <c r="C3" s="137"/>
      <c r="D3" s="137"/>
      <c r="E3" s="137"/>
      <c r="F3" s="137"/>
      <c r="G3" s="137"/>
      <c r="H3" s="137"/>
      <c r="I3" s="137"/>
      <c r="J3" s="137"/>
    </row>
    <row r="4" spans="1:10" x14ac:dyDescent="0.25">
      <c r="A4" s="137"/>
      <c r="B4" s="137"/>
      <c r="C4" s="137"/>
      <c r="D4" s="137"/>
      <c r="E4" s="137"/>
      <c r="F4" s="137"/>
      <c r="G4" s="137"/>
      <c r="H4" s="137"/>
      <c r="I4" s="137"/>
      <c r="J4" s="137"/>
    </row>
    <row r="5" spans="1:10" x14ac:dyDescent="0.25">
      <c r="A5" s="137"/>
      <c r="B5" s="137"/>
      <c r="C5" s="137"/>
      <c r="D5" s="137"/>
      <c r="E5" s="137"/>
      <c r="F5" s="137"/>
      <c r="G5" s="137"/>
      <c r="H5" s="137"/>
      <c r="I5" s="137"/>
      <c r="J5" s="137"/>
    </row>
    <row r="6" spans="1:10" x14ac:dyDescent="0.25">
      <c r="A6" s="137"/>
      <c r="B6" s="137"/>
      <c r="C6" s="137"/>
      <c r="D6" s="137"/>
      <c r="E6" s="137"/>
      <c r="F6" s="137"/>
      <c r="G6" s="137"/>
      <c r="H6" s="137"/>
      <c r="I6" s="137"/>
      <c r="J6" s="137"/>
    </row>
    <row r="7" spans="1:10" ht="18" customHeight="1" x14ac:dyDescent="0.25">
      <c r="A7" s="139" t="s">
        <v>289</v>
      </c>
      <c r="B7" s="136" t="str">
        <f>'Fiche Générale'!B3</f>
        <v>Portail_LLAC</v>
      </c>
      <c r="C7" s="161" t="s">
        <v>178</v>
      </c>
      <c r="D7" s="139"/>
      <c r="E7" s="146" t="str">
        <f>'Fiche Générale'!B4</f>
        <v>Langues Etrangères Appliquées</v>
      </c>
      <c r="F7" s="147"/>
      <c r="G7" s="139" t="s">
        <v>291</v>
      </c>
      <c r="H7" s="160">
        <f>'Fiche Générale'!B5</f>
        <v>0</v>
      </c>
      <c r="I7" s="160"/>
      <c r="J7" s="160"/>
    </row>
    <row r="8" spans="1:10" ht="18" customHeight="1" x14ac:dyDescent="0.25">
      <c r="A8" s="139"/>
      <c r="B8" s="136"/>
      <c r="C8" s="161"/>
      <c r="D8" s="139"/>
      <c r="E8" s="148"/>
      <c r="F8" s="149"/>
      <c r="G8" s="139"/>
      <c r="H8" s="160"/>
      <c r="I8" s="160"/>
      <c r="J8" s="160"/>
    </row>
    <row r="9" spans="1:10" ht="18" customHeight="1" x14ac:dyDescent="0.25">
      <c r="A9" s="139"/>
      <c r="B9" s="136"/>
      <c r="C9" s="161"/>
      <c r="D9" s="139"/>
      <c r="E9" s="150"/>
      <c r="F9" s="151"/>
      <c r="G9" s="139"/>
      <c r="H9" s="160"/>
      <c r="I9" s="160"/>
      <c r="J9" s="160"/>
    </row>
    <row r="10" spans="1:10" ht="18" customHeight="1" x14ac:dyDescent="0.25">
      <c r="A10" s="139"/>
      <c r="B10" s="136"/>
      <c r="C10" s="152" t="s">
        <v>180</v>
      </c>
      <c r="D10" s="152"/>
      <c r="E10" s="153" t="str">
        <f>'Fiche Générale'!B9</f>
        <v>LEA Anglais - Chinois</v>
      </c>
      <c r="F10" s="154"/>
      <c r="G10" s="154"/>
      <c r="H10" s="154"/>
      <c r="I10" s="154"/>
      <c r="J10" s="155"/>
    </row>
    <row r="11" spans="1:10" ht="18" customHeight="1" x14ac:dyDescent="0.25">
      <c r="A11" s="139"/>
      <c r="B11" s="136"/>
      <c r="C11" s="152"/>
      <c r="D11" s="152"/>
      <c r="E11" s="156"/>
      <c r="F11" s="157"/>
      <c r="G11" s="157"/>
      <c r="H11" s="157"/>
      <c r="I11" s="157"/>
      <c r="J11" s="158"/>
    </row>
    <row r="13" spans="1:10" x14ac:dyDescent="0.25">
      <c r="A13" s="131" t="s">
        <v>181</v>
      </c>
      <c r="B13" s="100" t="s">
        <v>388</v>
      </c>
      <c r="C13" s="131" t="s">
        <v>183</v>
      </c>
      <c r="D13" s="131"/>
      <c r="E13" s="131"/>
      <c r="F13" s="131"/>
      <c r="G13" s="131" t="s">
        <v>389</v>
      </c>
      <c r="H13" s="96">
        <f>Calcul!G7</f>
        <v>1029</v>
      </c>
      <c r="I13" s="96"/>
    </row>
    <row r="14" spans="1:10" x14ac:dyDescent="0.25">
      <c r="A14" s="131"/>
      <c r="B14" s="103"/>
      <c r="C14" s="131"/>
      <c r="D14" s="131"/>
      <c r="E14" s="131"/>
      <c r="F14" s="131"/>
      <c r="G14" s="131"/>
      <c r="H14" s="96"/>
      <c r="I14" s="96"/>
    </row>
    <row r="15" spans="1:10" x14ac:dyDescent="0.25">
      <c r="A15" s="131" t="s">
        <v>185</v>
      </c>
      <c r="B15" s="100" t="s">
        <v>145</v>
      </c>
      <c r="C15" s="132" t="s">
        <v>186</v>
      </c>
      <c r="D15" s="133"/>
      <c r="E15" s="131"/>
      <c r="F15" s="131"/>
      <c r="G15" s="131" t="s">
        <v>390</v>
      </c>
      <c r="H15" s="96">
        <f>Calcul!G20</f>
        <v>414</v>
      </c>
      <c r="I15" s="96"/>
    </row>
    <row r="16" spans="1:10" x14ac:dyDescent="0.25">
      <c r="A16" s="131"/>
      <c r="B16" s="103"/>
      <c r="C16" s="134"/>
      <c r="D16" s="135"/>
      <c r="E16" s="131"/>
      <c r="F16" s="131"/>
      <c r="G16" s="131"/>
      <c r="H16" s="96"/>
      <c r="I16" s="96"/>
    </row>
    <row r="17" spans="1:15" x14ac:dyDescent="0.25">
      <c r="I17" s="14"/>
      <c r="J17" s="14"/>
      <c r="K17" s="14"/>
      <c r="L17" s="14"/>
      <c r="M17" s="14"/>
      <c r="N17" s="14"/>
    </row>
    <row r="18" spans="1:15" ht="49.35" customHeight="1" x14ac:dyDescent="0.25">
      <c r="A18" s="3" t="s">
        <v>188</v>
      </c>
      <c r="B18" s="3" t="s">
        <v>189</v>
      </c>
      <c r="C18" s="3" t="s">
        <v>3</v>
      </c>
      <c r="D18" s="3" t="s">
        <v>190</v>
      </c>
      <c r="E18" s="3" t="s">
        <v>6</v>
      </c>
      <c r="F18" s="3" t="s">
        <v>5</v>
      </c>
      <c r="G18" s="3" t="s">
        <v>191</v>
      </c>
      <c r="H18" s="3" t="s">
        <v>83</v>
      </c>
      <c r="I18" s="3" t="s">
        <v>142</v>
      </c>
      <c r="J18" s="3" t="s">
        <v>147</v>
      </c>
      <c r="K18" s="3" t="s">
        <v>148</v>
      </c>
      <c r="L18" s="3" t="s">
        <v>192</v>
      </c>
      <c r="M18" s="3" t="s">
        <v>4</v>
      </c>
      <c r="N18" s="3" t="s">
        <v>193</v>
      </c>
      <c r="O18" s="4" t="s">
        <v>194</v>
      </c>
    </row>
    <row r="19" spans="1:15" ht="43.35" customHeight="1" x14ac:dyDescent="0.25">
      <c r="A19" s="52">
        <v>0</v>
      </c>
      <c r="B19" s="50" t="s">
        <v>391</v>
      </c>
      <c r="C19" s="52" t="s">
        <v>11</v>
      </c>
      <c r="D19" s="52">
        <v>6</v>
      </c>
      <c r="E19" s="68"/>
      <c r="F19" s="68"/>
      <c r="G19" s="68"/>
      <c r="H19" s="69"/>
      <c r="I19" s="69"/>
      <c r="J19" s="69"/>
      <c r="K19" s="69"/>
      <c r="L19" s="69"/>
      <c r="M19" s="69"/>
      <c r="N19" s="68"/>
      <c r="O19" s="34"/>
    </row>
    <row r="20" spans="1:15" ht="43.35" customHeight="1" x14ac:dyDescent="0.25">
      <c r="A20" s="52" t="s">
        <v>196</v>
      </c>
      <c r="B20" s="50" t="s">
        <v>392</v>
      </c>
      <c r="C20" s="52" t="s">
        <v>19</v>
      </c>
      <c r="D20" s="69"/>
      <c r="E20" s="68"/>
      <c r="F20" s="68"/>
      <c r="G20" s="68"/>
      <c r="H20" s="69"/>
      <c r="I20" s="69"/>
      <c r="J20" s="69"/>
      <c r="K20" s="69"/>
      <c r="L20" s="69"/>
      <c r="M20" s="69"/>
      <c r="N20" s="68"/>
      <c r="O20" s="34"/>
    </row>
    <row r="21" spans="1:15" ht="43.35" customHeight="1" x14ac:dyDescent="0.25">
      <c r="A21" s="52" t="s">
        <v>198</v>
      </c>
      <c r="B21" s="50" t="s">
        <v>393</v>
      </c>
      <c r="C21" s="52" t="s">
        <v>19</v>
      </c>
      <c r="D21" s="69"/>
      <c r="E21" s="68"/>
      <c r="F21" s="68"/>
      <c r="G21" s="68"/>
      <c r="H21" s="69"/>
      <c r="I21" s="69"/>
      <c r="J21" s="69"/>
      <c r="K21" s="69"/>
      <c r="L21" s="69"/>
      <c r="M21" s="69"/>
      <c r="N21" s="68"/>
      <c r="O21" s="34"/>
    </row>
    <row r="22" spans="1:15" ht="43.35" customHeight="1" x14ac:dyDescent="0.25">
      <c r="A22" s="52" t="s">
        <v>200</v>
      </c>
      <c r="B22" s="51" t="s">
        <v>394</v>
      </c>
      <c r="C22" s="52" t="s">
        <v>19</v>
      </c>
      <c r="D22" s="69"/>
      <c r="E22" s="68"/>
      <c r="F22" s="68"/>
      <c r="G22" s="68"/>
      <c r="H22" s="69"/>
      <c r="I22" s="69"/>
      <c r="J22" s="69"/>
      <c r="K22" s="69"/>
      <c r="L22" s="69"/>
      <c r="M22" s="69"/>
      <c r="N22" s="68"/>
      <c r="O22" s="34" t="s">
        <v>202</v>
      </c>
    </row>
    <row r="23" spans="1:15" ht="43.35" customHeight="1" x14ac:dyDescent="0.25">
      <c r="A23" s="54"/>
      <c r="B23" s="51" t="s">
        <v>203</v>
      </c>
      <c r="C23" s="52" t="s">
        <v>29</v>
      </c>
      <c r="D23" s="69"/>
      <c r="E23" s="68"/>
      <c r="F23" s="68"/>
      <c r="G23" s="68"/>
      <c r="H23" s="69"/>
      <c r="I23" s="69"/>
      <c r="J23" s="69"/>
      <c r="K23" s="69"/>
      <c r="L23" s="69"/>
      <c r="M23" s="69"/>
      <c r="N23" s="68"/>
      <c r="O23" s="34" t="s">
        <v>202</v>
      </c>
    </row>
    <row r="24" spans="1:15" ht="43.35" customHeight="1" x14ac:dyDescent="0.25">
      <c r="A24" s="52" t="s">
        <v>204</v>
      </c>
      <c r="B24" s="51" t="s">
        <v>395</v>
      </c>
      <c r="C24" s="52" t="s">
        <v>19</v>
      </c>
      <c r="D24" s="69"/>
      <c r="E24" s="68"/>
      <c r="F24" s="68"/>
      <c r="G24" s="68"/>
      <c r="H24" s="69"/>
      <c r="I24" s="69"/>
      <c r="J24" s="69"/>
      <c r="K24" s="69"/>
      <c r="L24" s="69"/>
      <c r="M24" s="69"/>
      <c r="N24" s="68"/>
      <c r="O24" s="34" t="s">
        <v>202</v>
      </c>
    </row>
    <row r="25" spans="1:15" ht="43.35" customHeight="1" x14ac:dyDescent="0.25">
      <c r="A25" s="52" t="s">
        <v>206</v>
      </c>
      <c r="B25" s="51" t="s">
        <v>207</v>
      </c>
      <c r="C25" s="52" t="s">
        <v>19</v>
      </c>
      <c r="D25" s="69"/>
      <c r="E25" s="68"/>
      <c r="F25" s="68"/>
      <c r="G25" s="68"/>
      <c r="H25" s="69"/>
      <c r="I25" s="69"/>
      <c r="J25" s="69"/>
      <c r="K25" s="69"/>
      <c r="L25" s="69"/>
      <c r="M25" s="69"/>
      <c r="N25" s="68"/>
      <c r="O25" s="34" t="s">
        <v>202</v>
      </c>
    </row>
    <row r="26" spans="1:15" ht="43.35" customHeight="1" x14ac:dyDescent="0.25">
      <c r="A26" s="52" t="s">
        <v>208</v>
      </c>
      <c r="B26" s="51" t="s">
        <v>209</v>
      </c>
      <c r="C26" s="52" t="s">
        <v>19</v>
      </c>
      <c r="D26" s="69"/>
      <c r="E26" s="68"/>
      <c r="F26" s="68"/>
      <c r="G26" s="68"/>
      <c r="H26" s="69"/>
      <c r="I26" s="69"/>
      <c r="J26" s="69"/>
      <c r="K26" s="69"/>
      <c r="L26" s="69"/>
      <c r="M26" s="69"/>
      <c r="N26" s="68"/>
      <c r="O26" s="34" t="s">
        <v>202</v>
      </c>
    </row>
    <row r="27" spans="1:15" ht="43.35" customHeight="1" x14ac:dyDescent="0.25">
      <c r="A27" s="22">
        <v>1</v>
      </c>
      <c r="B27" s="24" t="s">
        <v>396</v>
      </c>
      <c r="C27" s="19" t="s">
        <v>11</v>
      </c>
      <c r="D27" s="19">
        <v>6</v>
      </c>
      <c r="E27" s="5"/>
      <c r="F27" s="5"/>
      <c r="G27" s="5"/>
      <c r="H27" s="19"/>
      <c r="I27" s="19"/>
      <c r="J27" s="19"/>
      <c r="K27" s="19"/>
      <c r="L27" s="19"/>
      <c r="M27" s="19"/>
      <c r="N27" s="5"/>
      <c r="O27" s="5"/>
    </row>
    <row r="28" spans="1:15" ht="43.35" customHeight="1" x14ac:dyDescent="0.25">
      <c r="A28" s="22"/>
      <c r="B28" s="24" t="s">
        <v>397</v>
      </c>
      <c r="C28" s="19" t="s">
        <v>19</v>
      </c>
      <c r="D28" s="19"/>
      <c r="E28" s="5"/>
      <c r="F28" s="5"/>
      <c r="G28" s="5"/>
      <c r="H28" s="19"/>
      <c r="I28" s="19">
        <v>12</v>
      </c>
      <c r="J28" s="19"/>
      <c r="K28" s="19"/>
      <c r="L28" s="19"/>
      <c r="M28" s="19"/>
      <c r="N28" s="5"/>
      <c r="O28" s="5"/>
    </row>
    <row r="29" spans="1:15" ht="43.35" customHeight="1" x14ac:dyDescent="0.25">
      <c r="A29" s="22"/>
      <c r="B29" s="24" t="s">
        <v>398</v>
      </c>
      <c r="C29" s="19" t="s">
        <v>19</v>
      </c>
      <c r="D29" s="19"/>
      <c r="E29" s="5"/>
      <c r="F29" s="5"/>
      <c r="G29" s="5"/>
      <c r="H29" s="19"/>
      <c r="I29" s="19"/>
      <c r="J29" s="19">
        <v>24</v>
      </c>
      <c r="K29" s="19"/>
      <c r="L29" s="19"/>
      <c r="M29" s="19"/>
      <c r="N29" s="5"/>
      <c r="O29" s="5"/>
    </row>
    <row r="30" spans="1:15" ht="43.35" customHeight="1" x14ac:dyDescent="0.25">
      <c r="A30" s="22"/>
      <c r="B30" s="24" t="s">
        <v>399</v>
      </c>
      <c r="C30" s="19" t="s">
        <v>19</v>
      </c>
      <c r="D30" s="19"/>
      <c r="E30" s="5"/>
      <c r="F30" s="5"/>
      <c r="G30" s="5"/>
      <c r="H30" s="19"/>
      <c r="I30" s="19"/>
      <c r="J30" s="19">
        <v>12</v>
      </c>
      <c r="K30" s="19">
        <v>12</v>
      </c>
      <c r="L30" s="19"/>
      <c r="M30" s="19"/>
      <c r="N30" s="5"/>
      <c r="O30" s="5"/>
    </row>
    <row r="31" spans="1:15" ht="43.35" customHeight="1" x14ac:dyDescent="0.25">
      <c r="A31" s="22">
        <v>2</v>
      </c>
      <c r="B31" s="24" t="s">
        <v>400</v>
      </c>
      <c r="C31" s="19" t="s">
        <v>11</v>
      </c>
      <c r="D31" s="19">
        <v>6</v>
      </c>
      <c r="E31" s="6"/>
      <c r="F31" s="6"/>
      <c r="G31" s="6"/>
      <c r="H31" s="10"/>
      <c r="I31" s="19"/>
      <c r="J31" s="19"/>
      <c r="K31" s="19"/>
      <c r="L31" s="19"/>
      <c r="M31" s="19" t="s">
        <v>12</v>
      </c>
      <c r="N31" s="6"/>
      <c r="O31" s="5" t="s">
        <v>401</v>
      </c>
    </row>
    <row r="32" spans="1:15" ht="43.35" customHeight="1" x14ac:dyDescent="0.25">
      <c r="A32" s="22"/>
      <c r="B32" s="24" t="s">
        <v>402</v>
      </c>
      <c r="C32" s="19" t="s">
        <v>19</v>
      </c>
      <c r="D32" s="10"/>
      <c r="E32" s="6"/>
      <c r="F32" s="6"/>
      <c r="G32" s="6"/>
      <c r="H32" s="10"/>
      <c r="I32" s="19">
        <v>12</v>
      </c>
      <c r="J32" s="19"/>
      <c r="K32" s="19"/>
      <c r="L32" s="19"/>
      <c r="M32" s="19" t="s">
        <v>12</v>
      </c>
      <c r="N32" s="6"/>
      <c r="O32" s="5" t="s">
        <v>401</v>
      </c>
    </row>
    <row r="33" spans="1:15" ht="43.35" customHeight="1" x14ac:dyDescent="0.25">
      <c r="A33" s="22"/>
      <c r="B33" s="24" t="s">
        <v>403</v>
      </c>
      <c r="C33" s="19" t="s">
        <v>19</v>
      </c>
      <c r="D33" s="10"/>
      <c r="E33" s="6"/>
      <c r="F33" s="6"/>
      <c r="G33" s="6"/>
      <c r="H33" s="10"/>
      <c r="I33" s="19"/>
      <c r="J33" s="19">
        <v>24</v>
      </c>
      <c r="K33" s="19">
        <v>12</v>
      </c>
      <c r="L33" s="19"/>
      <c r="M33" s="19" t="s">
        <v>12</v>
      </c>
      <c r="N33" s="6"/>
      <c r="O33" s="5" t="s">
        <v>401</v>
      </c>
    </row>
    <row r="34" spans="1:15" ht="43.35" customHeight="1" x14ac:dyDescent="0.25">
      <c r="A34" s="22"/>
      <c r="B34" s="24" t="s">
        <v>404</v>
      </c>
      <c r="C34" s="19" t="s">
        <v>19</v>
      </c>
      <c r="D34" s="10"/>
      <c r="E34" s="6"/>
      <c r="F34" s="6"/>
      <c r="G34" s="6"/>
      <c r="H34" s="10"/>
      <c r="I34" s="19"/>
      <c r="J34" s="19">
        <v>12</v>
      </c>
      <c r="K34" s="19"/>
      <c r="L34" s="19"/>
      <c r="M34" s="19" t="s">
        <v>12</v>
      </c>
      <c r="N34" s="6"/>
      <c r="O34" s="5" t="s">
        <v>401</v>
      </c>
    </row>
    <row r="35" spans="1:15" ht="43.35" customHeight="1" x14ac:dyDescent="0.25">
      <c r="A35" s="22">
        <v>3</v>
      </c>
      <c r="B35" s="24" t="s">
        <v>405</v>
      </c>
      <c r="C35" s="19" t="s">
        <v>11</v>
      </c>
      <c r="D35" s="19">
        <v>6</v>
      </c>
      <c r="E35" s="5"/>
      <c r="F35" s="5"/>
      <c r="G35" s="5"/>
      <c r="H35" s="19"/>
      <c r="I35" s="19"/>
      <c r="J35" s="19"/>
      <c r="K35" s="19"/>
      <c r="L35" s="19"/>
      <c r="M35" s="19"/>
      <c r="N35" s="5"/>
      <c r="O35" s="5"/>
    </row>
    <row r="36" spans="1:15" ht="43.35" customHeight="1" x14ac:dyDescent="0.25">
      <c r="A36" s="22"/>
      <c r="B36" s="5" t="s">
        <v>406</v>
      </c>
      <c r="C36" s="19" t="s">
        <v>19</v>
      </c>
      <c r="D36" s="19"/>
      <c r="E36" s="5"/>
      <c r="F36" s="5"/>
      <c r="G36" s="5"/>
      <c r="H36" s="19"/>
      <c r="I36" s="19">
        <v>12</v>
      </c>
      <c r="J36" s="19">
        <v>12</v>
      </c>
      <c r="K36" s="19"/>
      <c r="L36" s="19"/>
      <c r="M36" s="19"/>
      <c r="N36" s="5"/>
      <c r="O36" s="5"/>
    </row>
    <row r="37" spans="1:15" ht="43.35" customHeight="1" x14ac:dyDescent="0.25">
      <c r="A37" s="22"/>
      <c r="B37" s="24" t="s">
        <v>407</v>
      </c>
      <c r="C37" s="19" t="s">
        <v>19</v>
      </c>
      <c r="D37" s="19"/>
      <c r="E37" s="5"/>
      <c r="F37" s="5"/>
      <c r="G37" s="5"/>
      <c r="H37" s="19"/>
      <c r="I37" s="19"/>
      <c r="J37" s="19">
        <v>12</v>
      </c>
      <c r="K37" s="19"/>
      <c r="L37" s="19"/>
      <c r="M37" s="19"/>
      <c r="N37" s="5"/>
      <c r="O37" s="5"/>
    </row>
    <row r="38" spans="1:15" ht="43.35" customHeight="1" x14ac:dyDescent="0.25">
      <c r="A38" s="22"/>
      <c r="B38" s="24" t="s">
        <v>408</v>
      </c>
      <c r="C38" s="19" t="s">
        <v>19</v>
      </c>
      <c r="D38" s="19"/>
      <c r="E38" s="5"/>
      <c r="F38" s="5"/>
      <c r="G38" s="5"/>
      <c r="H38" s="19"/>
      <c r="I38" s="19"/>
      <c r="J38" s="19">
        <v>12</v>
      </c>
      <c r="K38" s="19"/>
      <c r="L38" s="19"/>
      <c r="M38" s="19"/>
      <c r="N38" s="5"/>
      <c r="O38" s="5"/>
    </row>
    <row r="39" spans="1:15" ht="43.35" customHeight="1" x14ac:dyDescent="0.25">
      <c r="A39" s="22"/>
      <c r="B39" s="24" t="s">
        <v>409</v>
      </c>
      <c r="C39" s="19" t="s">
        <v>19</v>
      </c>
      <c r="D39" s="19"/>
      <c r="E39" s="5"/>
      <c r="F39" s="5"/>
      <c r="G39" s="5"/>
      <c r="H39" s="19"/>
      <c r="I39" s="19"/>
      <c r="J39" s="19">
        <v>12</v>
      </c>
      <c r="K39" s="19"/>
      <c r="L39" s="19"/>
      <c r="M39" s="19"/>
      <c r="N39" s="5"/>
      <c r="O39" s="5"/>
    </row>
    <row r="40" spans="1:15" ht="43.35" customHeight="1" x14ac:dyDescent="0.25">
      <c r="A40" s="72">
        <v>4</v>
      </c>
      <c r="B40" s="73" t="s">
        <v>410</v>
      </c>
      <c r="C40" s="19" t="s">
        <v>11</v>
      </c>
      <c r="D40" s="19"/>
      <c r="E40" s="19"/>
      <c r="F40" s="19"/>
      <c r="G40" s="19"/>
      <c r="H40" s="19"/>
      <c r="I40" s="19"/>
      <c r="J40" s="19"/>
      <c r="K40" s="19"/>
      <c r="L40" s="19"/>
      <c r="M40" s="19"/>
      <c r="N40" s="5"/>
      <c r="O40" s="6"/>
    </row>
    <row r="41" spans="1:15" ht="43.35" customHeight="1" x14ac:dyDescent="0.3">
      <c r="A41" s="74"/>
      <c r="B41" s="73" t="s">
        <v>224</v>
      </c>
      <c r="C41" s="19" t="s">
        <v>29</v>
      </c>
      <c r="D41" s="19"/>
      <c r="E41" s="19"/>
      <c r="F41" s="19"/>
      <c r="G41" s="19"/>
      <c r="H41" s="19"/>
      <c r="I41" s="19"/>
      <c r="J41" s="19"/>
      <c r="K41" s="19"/>
      <c r="L41" s="19"/>
      <c r="M41" s="19"/>
      <c r="N41" s="6"/>
      <c r="O41" s="6"/>
    </row>
    <row r="42" spans="1:15" ht="43.35" customHeight="1" x14ac:dyDescent="0.25">
      <c r="A42" s="72" t="s">
        <v>225</v>
      </c>
      <c r="B42" s="73" t="s">
        <v>411</v>
      </c>
      <c r="C42" s="19" t="s">
        <v>11</v>
      </c>
      <c r="D42" s="19">
        <v>6</v>
      </c>
      <c r="E42" s="6"/>
      <c r="F42" s="6"/>
      <c r="G42" s="6"/>
      <c r="H42" s="10"/>
      <c r="I42" s="19"/>
      <c r="J42" s="19">
        <v>36</v>
      </c>
      <c r="K42" s="19"/>
      <c r="L42" s="19"/>
      <c r="M42" s="19"/>
      <c r="N42" s="6"/>
      <c r="O42" s="6"/>
    </row>
    <row r="43" spans="1:15" ht="43.35" customHeight="1" x14ac:dyDescent="0.25">
      <c r="A43" s="72" t="s">
        <v>228</v>
      </c>
      <c r="B43" s="73" t="s">
        <v>412</v>
      </c>
      <c r="C43" s="19" t="s">
        <v>11</v>
      </c>
      <c r="D43" s="19">
        <v>6</v>
      </c>
      <c r="E43" s="6"/>
      <c r="F43" s="6"/>
      <c r="G43" s="6"/>
      <c r="H43" s="10"/>
      <c r="I43" s="19">
        <v>12</v>
      </c>
      <c r="J43" s="19">
        <v>12</v>
      </c>
      <c r="K43" s="19"/>
      <c r="L43" s="19"/>
      <c r="M43" s="19"/>
      <c r="N43" s="6"/>
      <c r="O43" s="6"/>
    </row>
    <row r="44" spans="1:15" ht="43.35" customHeight="1" x14ac:dyDescent="0.25">
      <c r="A44" s="72" t="s">
        <v>232</v>
      </c>
      <c r="B44" s="73" t="s">
        <v>413</v>
      </c>
      <c r="C44" s="19" t="s">
        <v>11</v>
      </c>
      <c r="D44" s="19">
        <v>6</v>
      </c>
      <c r="E44" s="6"/>
      <c r="F44" s="6"/>
      <c r="G44" s="6"/>
      <c r="H44" s="10"/>
      <c r="I44" s="19">
        <v>12</v>
      </c>
      <c r="J44" s="19">
        <v>12</v>
      </c>
      <c r="K44" s="19"/>
      <c r="L44" s="19"/>
      <c r="M44" s="19"/>
      <c r="N44" s="6"/>
      <c r="O44" s="6"/>
    </row>
    <row r="45" spans="1:15" ht="43.35" customHeight="1" x14ac:dyDescent="0.25">
      <c r="A45" s="72" t="s">
        <v>236</v>
      </c>
      <c r="B45" s="73" t="s">
        <v>414</v>
      </c>
      <c r="C45" s="19" t="s">
        <v>11</v>
      </c>
      <c r="D45" s="19">
        <v>6</v>
      </c>
      <c r="E45" s="6"/>
      <c r="F45" s="6"/>
      <c r="G45" s="6"/>
      <c r="H45" s="10"/>
      <c r="I45" s="11"/>
      <c r="J45" s="11"/>
      <c r="K45" s="19"/>
      <c r="L45" s="19"/>
      <c r="M45" s="19" t="s">
        <v>20</v>
      </c>
      <c r="N45" s="6"/>
      <c r="O45" s="6"/>
    </row>
    <row r="46" spans="1:15" ht="43.35" customHeight="1" x14ac:dyDescent="0.25">
      <c r="A46" s="72"/>
      <c r="B46" s="73" t="s">
        <v>415</v>
      </c>
      <c r="C46" s="19" t="s">
        <v>19</v>
      </c>
      <c r="D46" s="10"/>
      <c r="E46" s="6"/>
      <c r="F46" s="6"/>
      <c r="G46" s="6"/>
      <c r="H46" s="10"/>
      <c r="I46" s="19"/>
      <c r="J46" s="19">
        <v>24</v>
      </c>
      <c r="K46" s="19"/>
      <c r="L46" s="19"/>
      <c r="M46" s="19" t="s">
        <v>20</v>
      </c>
      <c r="N46" s="6" t="s">
        <v>416</v>
      </c>
      <c r="O46" s="6"/>
    </row>
    <row r="47" spans="1:15" ht="43.35" customHeight="1" x14ac:dyDescent="0.25">
      <c r="A47" s="72"/>
      <c r="B47" s="73" t="s">
        <v>417</v>
      </c>
      <c r="C47" s="19" t="s">
        <v>19</v>
      </c>
      <c r="D47" s="10"/>
      <c r="E47" s="6"/>
      <c r="F47" s="6"/>
      <c r="G47" s="6"/>
      <c r="H47" s="10"/>
      <c r="I47" s="19"/>
      <c r="J47" s="19">
        <v>12</v>
      </c>
      <c r="K47" s="19">
        <v>12</v>
      </c>
      <c r="L47" s="19"/>
      <c r="M47" s="19" t="s">
        <v>20</v>
      </c>
      <c r="N47" s="6" t="s">
        <v>418</v>
      </c>
      <c r="O47" s="6"/>
    </row>
    <row r="48" spans="1:15" ht="43.35" customHeight="1" x14ac:dyDescent="0.25">
      <c r="A48" s="72" t="s">
        <v>243</v>
      </c>
      <c r="B48" s="73" t="s">
        <v>419</v>
      </c>
      <c r="C48" s="19" t="s">
        <v>11</v>
      </c>
      <c r="D48" s="20">
        <v>6</v>
      </c>
      <c r="E48" s="7"/>
      <c r="F48" s="7"/>
      <c r="G48" s="7"/>
      <c r="H48" s="76"/>
      <c r="I48" s="20"/>
      <c r="J48" s="20"/>
      <c r="K48" s="20"/>
      <c r="L48" s="20"/>
      <c r="M48" s="20"/>
      <c r="N48" s="7"/>
      <c r="O48" s="7"/>
    </row>
    <row r="49" spans="1:15" ht="43.35" customHeight="1" x14ac:dyDescent="0.25">
      <c r="A49" s="72"/>
      <c r="B49" s="73" t="s">
        <v>420</v>
      </c>
      <c r="C49" s="19" t="s">
        <v>19</v>
      </c>
      <c r="D49" s="10"/>
      <c r="E49" s="6"/>
      <c r="F49" s="6"/>
      <c r="G49" s="6"/>
      <c r="H49" s="10"/>
      <c r="I49" s="19"/>
      <c r="J49" s="19">
        <v>24</v>
      </c>
      <c r="K49" s="19"/>
      <c r="L49" s="19"/>
      <c r="M49" s="19"/>
      <c r="N49" s="6"/>
      <c r="O49" s="6"/>
    </row>
    <row r="50" spans="1:15" ht="43.35" customHeight="1" x14ac:dyDescent="0.25">
      <c r="A50" s="72"/>
      <c r="B50" s="73" t="s">
        <v>421</v>
      </c>
      <c r="C50" s="19" t="s">
        <v>19</v>
      </c>
      <c r="D50" s="10"/>
      <c r="E50" s="6"/>
      <c r="F50" s="6"/>
      <c r="G50" s="6"/>
      <c r="H50" s="10"/>
      <c r="I50" s="19">
        <v>12</v>
      </c>
      <c r="J50" s="19"/>
      <c r="K50" s="19"/>
      <c r="L50" s="19"/>
      <c r="M50" s="19"/>
      <c r="N50" s="6"/>
      <c r="O50" s="6"/>
    </row>
    <row r="51" spans="1:15" ht="43.35" customHeight="1" x14ac:dyDescent="0.25">
      <c r="A51" s="72" t="s">
        <v>247</v>
      </c>
      <c r="B51" s="73" t="s">
        <v>422</v>
      </c>
      <c r="C51" s="19" t="s">
        <v>11</v>
      </c>
      <c r="D51" s="19">
        <v>6</v>
      </c>
      <c r="E51" s="6"/>
      <c r="F51" s="6"/>
      <c r="G51" s="6"/>
      <c r="H51" s="10"/>
      <c r="I51" s="19"/>
      <c r="J51" s="19"/>
      <c r="K51" s="19"/>
      <c r="L51" s="19"/>
      <c r="M51" s="19"/>
      <c r="N51" s="6"/>
      <c r="O51" s="6"/>
    </row>
    <row r="52" spans="1:15" ht="43.35" customHeight="1" x14ac:dyDescent="0.25">
      <c r="A52" s="72"/>
      <c r="B52" s="73" t="s">
        <v>423</v>
      </c>
      <c r="C52" s="19" t="s">
        <v>19</v>
      </c>
      <c r="D52" s="10"/>
      <c r="E52" s="6"/>
      <c r="F52" s="6"/>
      <c r="G52" s="6"/>
      <c r="H52" s="10"/>
      <c r="I52" s="19"/>
      <c r="J52" s="19">
        <v>24</v>
      </c>
      <c r="K52" s="19"/>
      <c r="L52" s="19"/>
      <c r="M52" s="19"/>
      <c r="N52" s="6"/>
      <c r="O52" s="6"/>
    </row>
    <row r="53" spans="1:15" ht="43.35" customHeight="1" x14ac:dyDescent="0.25">
      <c r="A53" s="72"/>
      <c r="B53" s="73" t="s">
        <v>424</v>
      </c>
      <c r="C53" s="19" t="s">
        <v>19</v>
      </c>
      <c r="D53" s="10"/>
      <c r="E53" s="6"/>
      <c r="F53" s="6"/>
      <c r="G53" s="6"/>
      <c r="H53" s="10"/>
      <c r="I53" s="19"/>
      <c r="J53" s="19">
        <v>12</v>
      </c>
      <c r="K53" s="19"/>
      <c r="L53" s="19"/>
      <c r="M53" s="19"/>
      <c r="N53" s="6"/>
      <c r="O53" s="6"/>
    </row>
    <row r="54" spans="1:15" ht="43.35" customHeight="1" x14ac:dyDescent="0.25">
      <c r="A54" s="72" t="s">
        <v>251</v>
      </c>
      <c r="B54" s="73" t="s">
        <v>425</v>
      </c>
      <c r="C54" s="19" t="s">
        <v>11</v>
      </c>
      <c r="D54" s="19">
        <v>6</v>
      </c>
      <c r="E54" s="6"/>
      <c r="F54" s="6"/>
      <c r="G54" s="6"/>
      <c r="H54" s="10"/>
      <c r="I54" s="19"/>
      <c r="J54" s="19"/>
      <c r="K54" s="19"/>
      <c r="L54" s="19"/>
      <c r="M54" s="19" t="s">
        <v>20</v>
      </c>
      <c r="N54" s="6" t="s">
        <v>426</v>
      </c>
      <c r="O54" s="6"/>
    </row>
    <row r="55" spans="1:15" ht="43.35" customHeight="1" x14ac:dyDescent="0.25">
      <c r="A55" s="72"/>
      <c r="B55" s="73" t="s">
        <v>427</v>
      </c>
      <c r="C55" s="19" t="s">
        <v>19</v>
      </c>
      <c r="D55" s="10"/>
      <c r="E55" s="6"/>
      <c r="F55" s="6"/>
      <c r="G55" s="6"/>
      <c r="H55" s="10"/>
      <c r="I55" s="19">
        <v>12</v>
      </c>
      <c r="J55" s="19">
        <v>24</v>
      </c>
      <c r="K55" s="19"/>
      <c r="L55" s="19"/>
      <c r="M55" s="19" t="s">
        <v>20</v>
      </c>
      <c r="N55" s="6" t="s">
        <v>426</v>
      </c>
      <c r="O55" s="6"/>
    </row>
    <row r="56" spans="1:15" ht="43.35" customHeight="1" x14ac:dyDescent="0.25">
      <c r="A56" s="72" t="s">
        <v>254</v>
      </c>
      <c r="B56" s="73" t="s">
        <v>428</v>
      </c>
      <c r="C56" s="19" t="s">
        <v>11</v>
      </c>
      <c r="D56" s="19">
        <v>6</v>
      </c>
      <c r="E56" s="6"/>
      <c r="F56" s="6"/>
      <c r="G56" s="6"/>
      <c r="H56" s="10"/>
      <c r="I56" s="19"/>
      <c r="J56" s="19"/>
      <c r="K56" s="19"/>
      <c r="L56" s="19"/>
      <c r="M56" s="19"/>
      <c r="N56" s="6"/>
      <c r="O56" s="6"/>
    </row>
    <row r="57" spans="1:15" ht="43.35" customHeight="1" x14ac:dyDescent="0.25">
      <c r="A57" s="72"/>
      <c r="B57" s="73" t="s">
        <v>429</v>
      </c>
      <c r="C57" s="19" t="s">
        <v>19</v>
      </c>
      <c r="D57" s="10"/>
      <c r="E57" s="6"/>
      <c r="F57" s="6"/>
      <c r="G57" s="6"/>
      <c r="H57" s="10"/>
      <c r="I57" s="19">
        <v>12</v>
      </c>
      <c r="J57" s="19">
        <v>24</v>
      </c>
      <c r="K57" s="19"/>
      <c r="L57" s="19"/>
      <c r="M57" s="19"/>
      <c r="N57" s="6"/>
      <c r="O57" s="6"/>
    </row>
    <row r="58" spans="1:15" ht="43.35" customHeight="1" x14ac:dyDescent="0.25">
      <c r="A58" s="72" t="s">
        <v>257</v>
      </c>
      <c r="B58" s="73" t="s">
        <v>430</v>
      </c>
      <c r="C58" s="19" t="s">
        <v>11</v>
      </c>
      <c r="D58" s="19">
        <v>6</v>
      </c>
      <c r="E58" s="5"/>
      <c r="F58" s="5"/>
      <c r="G58" s="5"/>
      <c r="H58" s="19"/>
      <c r="I58" s="19"/>
      <c r="J58" s="19"/>
      <c r="K58" s="19"/>
      <c r="L58" s="19"/>
      <c r="M58" s="19" t="s">
        <v>20</v>
      </c>
      <c r="N58" s="6" t="s">
        <v>259</v>
      </c>
      <c r="O58" s="6"/>
    </row>
    <row r="59" spans="1:15" ht="43.35" customHeight="1" x14ac:dyDescent="0.25">
      <c r="A59" s="72"/>
      <c r="B59" s="73" t="s">
        <v>431</v>
      </c>
      <c r="C59" s="19" t="s">
        <v>19</v>
      </c>
      <c r="D59" s="19"/>
      <c r="E59" s="5"/>
      <c r="F59" s="5"/>
      <c r="G59" s="5"/>
      <c r="H59" s="19"/>
      <c r="I59" s="19">
        <v>12</v>
      </c>
      <c r="J59" s="19"/>
      <c r="K59" s="19"/>
      <c r="L59" s="19"/>
      <c r="M59" s="19" t="s">
        <v>20</v>
      </c>
      <c r="N59" s="6" t="s">
        <v>259</v>
      </c>
      <c r="O59" s="6"/>
    </row>
    <row r="60" spans="1:15" ht="43.35" customHeight="1" x14ac:dyDescent="0.25">
      <c r="A60" s="72"/>
      <c r="B60" s="73" t="s">
        <v>432</v>
      </c>
      <c r="C60" s="19" t="s">
        <v>19</v>
      </c>
      <c r="D60" s="19"/>
      <c r="E60" s="5"/>
      <c r="F60" s="5"/>
      <c r="G60" s="5"/>
      <c r="H60" s="19"/>
      <c r="I60" s="19"/>
      <c r="J60" s="19">
        <v>36</v>
      </c>
      <c r="K60" s="19"/>
      <c r="L60" s="19"/>
      <c r="M60" s="19" t="s">
        <v>20</v>
      </c>
      <c r="N60" s="6" t="s">
        <v>259</v>
      </c>
      <c r="O60" s="6"/>
    </row>
    <row r="61" spans="1:15" ht="43.35" customHeight="1" x14ac:dyDescent="0.25">
      <c r="A61" s="72"/>
      <c r="B61" s="73" t="s">
        <v>433</v>
      </c>
      <c r="C61" s="19" t="s">
        <v>19</v>
      </c>
      <c r="D61" s="19"/>
      <c r="E61" s="5"/>
      <c r="F61" s="5"/>
      <c r="G61" s="5"/>
      <c r="H61" s="19"/>
      <c r="I61" s="19"/>
      <c r="J61" s="19">
        <v>36</v>
      </c>
      <c r="K61" s="19">
        <v>12</v>
      </c>
      <c r="L61" s="19"/>
      <c r="M61" s="19" t="s">
        <v>20</v>
      </c>
      <c r="N61" s="6" t="s">
        <v>259</v>
      </c>
      <c r="O61" s="6"/>
    </row>
    <row r="62" spans="1:15" ht="43.35" customHeight="1" x14ac:dyDescent="0.25">
      <c r="A62" s="72" t="s">
        <v>263</v>
      </c>
      <c r="B62" s="73" t="s">
        <v>434</v>
      </c>
      <c r="C62" s="19" t="s">
        <v>11</v>
      </c>
      <c r="D62" s="19">
        <v>6</v>
      </c>
      <c r="E62" s="6"/>
      <c r="F62" s="6"/>
      <c r="G62" s="6"/>
      <c r="H62" s="10"/>
      <c r="I62" s="19"/>
      <c r="J62" s="19"/>
      <c r="K62" s="19"/>
      <c r="L62" s="19"/>
      <c r="M62" s="19" t="s">
        <v>20</v>
      </c>
      <c r="N62" s="6" t="s">
        <v>259</v>
      </c>
      <c r="O62" s="6"/>
    </row>
    <row r="63" spans="1:15" ht="43.35" customHeight="1" x14ac:dyDescent="0.25">
      <c r="A63" s="72"/>
      <c r="B63" s="73" t="s">
        <v>435</v>
      </c>
      <c r="C63" s="19" t="s">
        <v>19</v>
      </c>
      <c r="D63" s="10"/>
      <c r="E63" s="6"/>
      <c r="F63" s="6"/>
      <c r="G63" s="6"/>
      <c r="H63" s="10"/>
      <c r="I63" s="19">
        <v>12</v>
      </c>
      <c r="J63" s="19"/>
      <c r="K63" s="19"/>
      <c r="L63" s="19"/>
      <c r="M63" s="19" t="s">
        <v>20</v>
      </c>
      <c r="N63" s="6" t="s">
        <v>259</v>
      </c>
      <c r="O63" s="6"/>
    </row>
    <row r="64" spans="1:15" ht="43.35" customHeight="1" x14ac:dyDescent="0.25">
      <c r="A64" s="72"/>
      <c r="B64" s="73" t="s">
        <v>436</v>
      </c>
      <c r="C64" s="19" t="s">
        <v>19</v>
      </c>
      <c r="D64" s="10"/>
      <c r="E64" s="6"/>
      <c r="F64" s="6"/>
      <c r="G64" s="6"/>
      <c r="H64" s="10"/>
      <c r="I64" s="19"/>
      <c r="J64" s="19">
        <v>24</v>
      </c>
      <c r="K64" s="19">
        <v>12</v>
      </c>
      <c r="L64" s="19"/>
      <c r="M64" s="19" t="s">
        <v>20</v>
      </c>
      <c r="N64" s="6" t="s">
        <v>259</v>
      </c>
      <c r="O64" s="6"/>
    </row>
    <row r="65" spans="1:15" ht="43.35" customHeight="1" x14ac:dyDescent="0.25">
      <c r="A65" s="72"/>
      <c r="B65" s="73" t="s">
        <v>437</v>
      </c>
      <c r="C65" s="19" t="s">
        <v>19</v>
      </c>
      <c r="D65" s="10"/>
      <c r="E65" s="6"/>
      <c r="F65" s="6"/>
      <c r="G65" s="6"/>
      <c r="H65" s="10"/>
      <c r="I65" s="19"/>
      <c r="J65" s="19">
        <v>12</v>
      </c>
      <c r="K65" s="19"/>
      <c r="L65" s="19"/>
      <c r="M65" s="19" t="s">
        <v>20</v>
      </c>
      <c r="N65" s="6" t="s">
        <v>259</v>
      </c>
      <c r="O65" s="6"/>
    </row>
    <row r="66" spans="1:15" ht="43.35" customHeight="1" x14ac:dyDescent="0.25">
      <c r="A66" s="72" t="s">
        <v>268</v>
      </c>
      <c r="B66" s="73" t="s">
        <v>400</v>
      </c>
      <c r="C66" s="19" t="s">
        <v>11</v>
      </c>
      <c r="D66" s="19">
        <v>6</v>
      </c>
      <c r="E66" s="6"/>
      <c r="F66" s="6"/>
      <c r="G66" s="6"/>
      <c r="H66" s="10"/>
      <c r="I66" s="19"/>
      <c r="J66" s="19"/>
      <c r="K66" s="19"/>
      <c r="L66" s="19"/>
      <c r="M66" s="19" t="s">
        <v>20</v>
      </c>
      <c r="N66" s="6" t="s">
        <v>259</v>
      </c>
      <c r="O66" s="6"/>
    </row>
    <row r="67" spans="1:15" ht="43.35" customHeight="1" x14ac:dyDescent="0.25">
      <c r="A67" s="72"/>
      <c r="B67" s="73" t="s">
        <v>402</v>
      </c>
      <c r="C67" s="19" t="s">
        <v>19</v>
      </c>
      <c r="D67" s="10"/>
      <c r="E67" s="6"/>
      <c r="F67" s="6"/>
      <c r="G67" s="6"/>
      <c r="H67" s="10"/>
      <c r="I67" s="19">
        <v>12</v>
      </c>
      <c r="J67" s="19"/>
      <c r="K67" s="19"/>
      <c r="L67" s="19"/>
      <c r="M67" s="19" t="s">
        <v>20</v>
      </c>
      <c r="N67" s="6" t="s">
        <v>259</v>
      </c>
      <c r="O67" s="6"/>
    </row>
    <row r="68" spans="1:15" ht="43.35" customHeight="1" x14ac:dyDescent="0.25">
      <c r="A68" s="72"/>
      <c r="B68" s="73" t="s">
        <v>403</v>
      </c>
      <c r="C68" s="19" t="s">
        <v>19</v>
      </c>
      <c r="D68" s="10"/>
      <c r="E68" s="6"/>
      <c r="F68" s="6"/>
      <c r="G68" s="6"/>
      <c r="H68" s="10"/>
      <c r="I68" s="19"/>
      <c r="J68" s="19">
        <v>24</v>
      </c>
      <c r="K68" s="19">
        <v>12</v>
      </c>
      <c r="L68" s="19"/>
      <c r="M68" s="19" t="s">
        <v>20</v>
      </c>
      <c r="N68" s="6" t="s">
        <v>259</v>
      </c>
      <c r="O68" s="6"/>
    </row>
    <row r="69" spans="1:15" ht="43.35" customHeight="1" x14ac:dyDescent="0.25">
      <c r="A69" s="72"/>
      <c r="B69" s="73" t="s">
        <v>404</v>
      </c>
      <c r="C69" s="19" t="s">
        <v>19</v>
      </c>
      <c r="D69" s="10"/>
      <c r="E69" s="6"/>
      <c r="F69" s="6"/>
      <c r="G69" s="6"/>
      <c r="H69" s="10"/>
      <c r="I69" s="19"/>
      <c r="J69" s="19">
        <v>12</v>
      </c>
      <c r="K69" s="19"/>
      <c r="L69" s="19"/>
      <c r="M69" s="19" t="s">
        <v>20</v>
      </c>
      <c r="N69" s="6" t="s">
        <v>259</v>
      </c>
      <c r="O69" s="6"/>
    </row>
    <row r="70" spans="1:15" ht="43.35" customHeight="1" x14ac:dyDescent="0.25">
      <c r="A70" s="72" t="s">
        <v>269</v>
      </c>
      <c r="B70" s="73" t="s">
        <v>438</v>
      </c>
      <c r="C70" s="19" t="s">
        <v>11</v>
      </c>
      <c r="D70" s="19">
        <v>6</v>
      </c>
      <c r="E70" s="6"/>
      <c r="F70" s="6"/>
      <c r="G70" s="6"/>
      <c r="H70" s="10"/>
      <c r="I70" s="19"/>
      <c r="J70" s="19"/>
      <c r="K70" s="19"/>
      <c r="L70" s="19"/>
      <c r="M70" s="19" t="s">
        <v>20</v>
      </c>
      <c r="N70" s="6" t="s">
        <v>259</v>
      </c>
      <c r="O70" s="6"/>
    </row>
    <row r="71" spans="1:15" ht="43.35" customHeight="1" x14ac:dyDescent="0.3">
      <c r="A71" s="74"/>
      <c r="B71" s="73" t="s">
        <v>424</v>
      </c>
      <c r="C71" s="19" t="s">
        <v>19</v>
      </c>
      <c r="D71" s="10"/>
      <c r="E71" s="6"/>
      <c r="F71" s="6"/>
      <c r="G71" s="6"/>
      <c r="H71" s="10"/>
      <c r="I71" s="19">
        <v>12</v>
      </c>
      <c r="J71" s="19"/>
      <c r="K71" s="19"/>
      <c r="L71" s="19"/>
      <c r="M71" s="19" t="s">
        <v>20</v>
      </c>
      <c r="N71" s="6" t="s">
        <v>259</v>
      </c>
      <c r="O71" s="6"/>
    </row>
    <row r="72" spans="1:15" ht="43.35" customHeight="1" x14ac:dyDescent="0.25">
      <c r="A72" s="72"/>
      <c r="B72" s="73" t="s">
        <v>439</v>
      </c>
      <c r="C72" s="19" t="s">
        <v>19</v>
      </c>
      <c r="D72" s="10"/>
      <c r="E72" s="6"/>
      <c r="F72" s="6"/>
      <c r="G72" s="6"/>
      <c r="H72" s="10"/>
      <c r="I72" s="19"/>
      <c r="J72" s="19">
        <v>24</v>
      </c>
      <c r="K72" s="19">
        <v>12</v>
      </c>
      <c r="L72" s="19"/>
      <c r="M72" s="19" t="s">
        <v>20</v>
      </c>
      <c r="N72" s="6" t="s">
        <v>259</v>
      </c>
      <c r="O72" s="6"/>
    </row>
    <row r="73" spans="1:15" ht="43.35" customHeight="1" x14ac:dyDescent="0.25">
      <c r="A73" s="72"/>
      <c r="B73" s="73" t="s">
        <v>440</v>
      </c>
      <c r="C73" s="19" t="s">
        <v>19</v>
      </c>
      <c r="D73" s="10"/>
      <c r="E73" s="6"/>
      <c r="F73" s="6"/>
      <c r="G73" s="6"/>
      <c r="H73" s="10"/>
      <c r="I73" s="19"/>
      <c r="J73" s="19">
        <v>12</v>
      </c>
      <c r="K73" s="19"/>
      <c r="L73" s="19"/>
      <c r="M73" s="19" t="s">
        <v>20</v>
      </c>
      <c r="N73" s="6" t="s">
        <v>259</v>
      </c>
      <c r="O73" s="6"/>
    </row>
    <row r="74" spans="1:15" ht="43.35" customHeight="1" x14ac:dyDescent="0.25">
      <c r="A74" s="72" t="s">
        <v>274</v>
      </c>
      <c r="B74" s="73" t="s">
        <v>441</v>
      </c>
      <c r="C74" s="19" t="s">
        <v>11</v>
      </c>
      <c r="D74" s="19">
        <v>6</v>
      </c>
      <c r="E74" s="6"/>
      <c r="F74" s="6"/>
      <c r="G74" s="6"/>
      <c r="H74" s="10"/>
      <c r="I74" s="19"/>
      <c r="J74" s="19"/>
      <c r="K74" s="19"/>
      <c r="L74" s="19"/>
      <c r="M74" s="19" t="s">
        <v>20</v>
      </c>
      <c r="N74" s="6" t="s">
        <v>259</v>
      </c>
      <c r="O74" s="6"/>
    </row>
    <row r="75" spans="1:15" ht="43.35" customHeight="1" x14ac:dyDescent="0.25">
      <c r="A75" s="72"/>
      <c r="B75" s="73" t="s">
        <v>442</v>
      </c>
      <c r="C75" s="19" t="s">
        <v>19</v>
      </c>
      <c r="D75" s="10"/>
      <c r="E75" s="6"/>
      <c r="F75" s="6"/>
      <c r="G75" s="6"/>
      <c r="H75" s="10"/>
      <c r="I75" s="19">
        <v>12</v>
      </c>
      <c r="J75" s="19"/>
      <c r="K75" s="19"/>
      <c r="L75" s="19"/>
      <c r="M75" s="19" t="s">
        <v>20</v>
      </c>
      <c r="N75" s="6" t="s">
        <v>259</v>
      </c>
      <c r="O75" s="6"/>
    </row>
    <row r="76" spans="1:15" ht="43.35" customHeight="1" x14ac:dyDescent="0.25">
      <c r="A76" s="72"/>
      <c r="B76" s="73" t="s">
        <v>443</v>
      </c>
      <c r="C76" s="19" t="s">
        <v>19</v>
      </c>
      <c r="D76" s="10"/>
      <c r="E76" s="6"/>
      <c r="F76" s="6"/>
      <c r="G76" s="6"/>
      <c r="H76" s="10"/>
      <c r="I76" s="19"/>
      <c r="J76" s="19">
        <v>24</v>
      </c>
      <c r="K76" s="19"/>
      <c r="L76" s="19"/>
      <c r="M76" s="19" t="s">
        <v>20</v>
      </c>
      <c r="N76" s="6" t="s">
        <v>259</v>
      </c>
      <c r="O76" s="6"/>
    </row>
    <row r="77" spans="1:15" ht="43.35" customHeight="1" x14ac:dyDescent="0.25">
      <c r="A77" s="72"/>
      <c r="B77" s="73" t="s">
        <v>444</v>
      </c>
      <c r="C77" s="19" t="s">
        <v>19</v>
      </c>
      <c r="D77" s="10"/>
      <c r="E77" s="6"/>
      <c r="F77" s="6"/>
      <c r="G77" s="6"/>
      <c r="H77" s="10"/>
      <c r="I77" s="19">
        <v>12</v>
      </c>
      <c r="J77" s="19">
        <v>24</v>
      </c>
      <c r="K77" s="19"/>
      <c r="L77" s="19"/>
      <c r="M77" s="19" t="s">
        <v>20</v>
      </c>
      <c r="N77" s="6" t="s">
        <v>259</v>
      </c>
      <c r="O77" s="6"/>
    </row>
    <row r="78" spans="1:15" ht="43.35" customHeight="1" x14ac:dyDescent="0.25">
      <c r="A78" s="72" t="s">
        <v>279</v>
      </c>
      <c r="B78" s="73" t="s">
        <v>445</v>
      </c>
      <c r="C78" s="19" t="s">
        <v>11</v>
      </c>
      <c r="D78" s="19">
        <v>6</v>
      </c>
      <c r="E78" s="6"/>
      <c r="F78" s="6"/>
      <c r="G78" s="6"/>
      <c r="H78" s="10"/>
      <c r="I78" s="19"/>
      <c r="J78" s="19"/>
      <c r="K78" s="19"/>
      <c r="L78" s="19"/>
      <c r="M78" s="19" t="s">
        <v>20</v>
      </c>
      <c r="N78" s="6" t="s">
        <v>259</v>
      </c>
      <c r="O78" s="6"/>
    </row>
    <row r="79" spans="1:15" ht="43.35" customHeight="1" x14ac:dyDescent="0.25">
      <c r="A79" s="72"/>
      <c r="B79" s="73" t="s">
        <v>446</v>
      </c>
      <c r="C79" s="19" t="s">
        <v>19</v>
      </c>
      <c r="D79" s="10"/>
      <c r="E79" s="6"/>
      <c r="F79" s="6"/>
      <c r="G79" s="6"/>
      <c r="H79" s="10"/>
      <c r="I79" s="19">
        <v>12</v>
      </c>
      <c r="J79" s="19"/>
      <c r="K79" s="19"/>
      <c r="L79" s="19"/>
      <c r="M79" s="19" t="s">
        <v>20</v>
      </c>
      <c r="N79" s="6" t="s">
        <v>259</v>
      </c>
      <c r="O79" s="6"/>
    </row>
    <row r="80" spans="1:15" ht="43.35" customHeight="1" x14ac:dyDescent="0.25">
      <c r="A80" s="72"/>
      <c r="B80" s="73" t="s">
        <v>447</v>
      </c>
      <c r="C80" s="19" t="s">
        <v>19</v>
      </c>
      <c r="D80" s="10"/>
      <c r="E80" s="6"/>
      <c r="F80" s="6"/>
      <c r="G80" s="6"/>
      <c r="H80" s="10"/>
      <c r="I80" s="19"/>
      <c r="J80" s="19">
        <v>24</v>
      </c>
      <c r="K80" s="19">
        <v>12</v>
      </c>
      <c r="L80" s="19"/>
      <c r="M80" s="19" t="s">
        <v>20</v>
      </c>
      <c r="N80" s="6" t="s">
        <v>259</v>
      </c>
      <c r="O80" s="6"/>
    </row>
    <row r="81" spans="1:15" ht="43.35" customHeight="1" x14ac:dyDescent="0.25">
      <c r="A81" s="72"/>
      <c r="B81" s="73" t="s">
        <v>448</v>
      </c>
      <c r="C81" s="19" t="s">
        <v>19</v>
      </c>
      <c r="D81" s="10"/>
      <c r="E81" s="6"/>
      <c r="F81" s="6"/>
      <c r="G81" s="6"/>
      <c r="H81" s="10"/>
      <c r="I81" s="19">
        <v>12</v>
      </c>
      <c r="J81" s="19">
        <v>24</v>
      </c>
      <c r="K81" s="19"/>
      <c r="L81" s="19"/>
      <c r="M81" s="19" t="s">
        <v>20</v>
      </c>
      <c r="N81" s="6" t="s">
        <v>259</v>
      </c>
      <c r="O81" s="6"/>
    </row>
    <row r="82" spans="1:15" ht="43.35" customHeight="1" x14ac:dyDescent="0.25">
      <c r="A82" s="72" t="s">
        <v>284</v>
      </c>
      <c r="B82" s="73" t="s">
        <v>449</v>
      </c>
      <c r="C82" s="19" t="s">
        <v>11</v>
      </c>
      <c r="D82" s="19">
        <v>6</v>
      </c>
      <c r="E82" s="6"/>
      <c r="F82" s="6"/>
      <c r="G82" s="6"/>
      <c r="H82" s="10"/>
      <c r="I82" s="19"/>
      <c r="J82" s="19"/>
      <c r="K82" s="19"/>
      <c r="L82" s="19"/>
      <c r="M82" s="19" t="s">
        <v>20</v>
      </c>
      <c r="N82" s="6" t="s">
        <v>286</v>
      </c>
      <c r="O82" s="6"/>
    </row>
    <row r="83" spans="1:15" ht="43.35" customHeight="1" x14ac:dyDescent="0.25">
      <c r="A83" s="72"/>
      <c r="B83" s="73" t="s">
        <v>449</v>
      </c>
      <c r="C83" s="19" t="s">
        <v>19</v>
      </c>
      <c r="D83" s="10"/>
      <c r="E83" s="6"/>
      <c r="F83" s="6"/>
      <c r="G83" s="6"/>
      <c r="H83" s="10"/>
      <c r="I83" s="19">
        <v>18</v>
      </c>
      <c r="J83" s="19">
        <v>18</v>
      </c>
      <c r="K83" s="19"/>
      <c r="L83" s="19"/>
      <c r="M83" s="19" t="s">
        <v>20</v>
      </c>
      <c r="N83" s="6" t="s">
        <v>286</v>
      </c>
      <c r="O83" s="6"/>
    </row>
    <row r="84" spans="1:15" ht="43.35" customHeight="1" x14ac:dyDescent="0.25">
      <c r="A84" s="22" t="s">
        <v>287</v>
      </c>
      <c r="B84" s="24" t="s">
        <v>288</v>
      </c>
      <c r="C84" s="19" t="s">
        <v>11</v>
      </c>
      <c r="D84" s="19">
        <v>6</v>
      </c>
      <c r="E84" s="19"/>
      <c r="F84" s="19"/>
      <c r="G84" s="19"/>
      <c r="H84" s="19"/>
      <c r="I84" s="19"/>
      <c r="J84" s="19"/>
      <c r="K84" s="19"/>
      <c r="L84" s="19"/>
      <c r="M84" s="19"/>
      <c r="N84" s="6"/>
      <c r="O84" s="6"/>
    </row>
    <row r="85" spans="1:15" ht="43.35" customHeight="1" x14ac:dyDescent="0.25">
      <c r="A85" s="22"/>
      <c r="B85" s="24"/>
      <c r="C85" s="19"/>
      <c r="D85" s="19"/>
      <c r="E85" s="5"/>
      <c r="F85" s="5"/>
      <c r="G85" s="5"/>
      <c r="H85" s="19"/>
      <c r="I85" s="19"/>
      <c r="J85" s="19"/>
      <c r="K85" s="19"/>
      <c r="L85" s="19"/>
      <c r="M85" s="19"/>
      <c r="N85" s="6"/>
      <c r="O85" s="6"/>
    </row>
    <row r="86" spans="1:15" ht="43.35" customHeight="1" x14ac:dyDescent="0.25">
      <c r="A86" s="22"/>
      <c r="B86" s="24"/>
      <c r="C86" s="19"/>
      <c r="D86" s="19"/>
      <c r="E86" s="5"/>
      <c r="F86" s="5"/>
      <c r="G86" s="5"/>
      <c r="H86" s="19"/>
      <c r="I86" s="19"/>
      <c r="J86" s="19"/>
      <c r="K86" s="19"/>
      <c r="L86" s="19"/>
      <c r="M86" s="19"/>
      <c r="N86" s="6"/>
      <c r="O86" s="6"/>
    </row>
    <row r="87" spans="1:15" ht="43.35" customHeight="1" x14ac:dyDescent="0.25">
      <c r="A87" s="22"/>
      <c r="B87" s="24"/>
      <c r="C87" s="19"/>
      <c r="D87" s="19"/>
      <c r="E87" s="5"/>
      <c r="F87" s="5"/>
      <c r="G87" s="5"/>
      <c r="H87" s="19"/>
      <c r="I87" s="19"/>
      <c r="J87" s="19"/>
      <c r="K87" s="19"/>
      <c r="L87" s="19"/>
      <c r="M87" s="19"/>
      <c r="N87" s="6"/>
      <c r="O87" s="6"/>
    </row>
    <row r="88" spans="1:15" ht="43.35" customHeight="1" x14ac:dyDescent="0.25">
      <c r="A88" s="22"/>
      <c r="B88" s="24"/>
      <c r="C88" s="19"/>
      <c r="D88" s="19"/>
      <c r="E88" s="5"/>
      <c r="F88" s="5"/>
      <c r="G88" s="5"/>
      <c r="H88" s="19"/>
      <c r="I88" s="19"/>
      <c r="J88" s="19"/>
      <c r="K88" s="19"/>
      <c r="L88" s="19"/>
      <c r="M88" s="19"/>
      <c r="N88" s="6"/>
      <c r="O88" s="6"/>
    </row>
    <row r="89" spans="1:15" ht="43.35" customHeight="1" x14ac:dyDescent="0.25">
      <c r="A89" s="22"/>
      <c r="B89" s="24"/>
      <c r="C89" s="19"/>
      <c r="D89" s="19"/>
      <c r="E89" s="6"/>
      <c r="F89" s="6"/>
      <c r="G89" s="6"/>
      <c r="H89" s="10"/>
      <c r="I89" s="19"/>
      <c r="J89" s="19"/>
      <c r="K89" s="19"/>
      <c r="L89" s="19"/>
      <c r="M89" s="19"/>
      <c r="N89" s="6"/>
      <c r="O89" s="5"/>
    </row>
    <row r="90" spans="1:15" ht="43.35" customHeight="1" x14ac:dyDescent="0.25">
      <c r="A90" s="22"/>
      <c r="B90" s="24"/>
      <c r="C90" s="19"/>
      <c r="D90" s="10"/>
      <c r="E90" s="6"/>
      <c r="F90" s="6"/>
      <c r="G90" s="6"/>
      <c r="H90" s="10"/>
      <c r="I90" s="19"/>
      <c r="J90" s="19"/>
      <c r="K90" s="19"/>
      <c r="L90" s="19"/>
      <c r="M90" s="19"/>
      <c r="N90" s="6"/>
      <c r="O90" s="5"/>
    </row>
    <row r="91" spans="1:15" ht="43.35" customHeight="1" x14ac:dyDescent="0.25">
      <c r="A91" s="22"/>
      <c r="B91" s="24"/>
      <c r="C91" s="19"/>
      <c r="D91" s="10"/>
      <c r="E91" s="6"/>
      <c r="F91" s="6"/>
      <c r="G91" s="6"/>
      <c r="H91" s="10"/>
      <c r="I91" s="19"/>
      <c r="J91" s="19"/>
      <c r="K91" s="19"/>
      <c r="L91" s="19"/>
      <c r="M91" s="19"/>
      <c r="N91" s="6"/>
      <c r="O91" s="5"/>
    </row>
    <row r="92" spans="1:15" ht="43.35" customHeight="1" x14ac:dyDescent="0.25">
      <c r="A92" s="22"/>
      <c r="B92" s="24"/>
      <c r="C92" s="19"/>
      <c r="D92" s="10"/>
      <c r="E92" s="6"/>
      <c r="F92" s="6"/>
      <c r="G92" s="6"/>
      <c r="H92" s="10"/>
      <c r="I92" s="19"/>
      <c r="J92" s="19"/>
      <c r="K92" s="19"/>
      <c r="L92" s="19"/>
      <c r="M92" s="19"/>
      <c r="N92" s="6"/>
      <c r="O92" s="5"/>
    </row>
    <row r="93" spans="1:15" ht="43.35" customHeight="1" x14ac:dyDescent="0.25">
      <c r="A93" s="22"/>
      <c r="B93" s="24"/>
      <c r="C93" s="19"/>
      <c r="D93" s="19"/>
      <c r="E93" s="5"/>
      <c r="F93" s="5"/>
      <c r="G93" s="5"/>
      <c r="H93" s="19"/>
      <c r="I93" s="19"/>
      <c r="J93" s="19"/>
      <c r="K93" s="19"/>
      <c r="L93" s="19"/>
      <c r="M93" s="19"/>
      <c r="N93" s="5"/>
      <c r="O93" s="6"/>
    </row>
    <row r="94" spans="1:15" ht="43.35" customHeight="1" x14ac:dyDescent="0.25">
      <c r="A94" s="22"/>
      <c r="B94" s="24"/>
      <c r="C94" s="19"/>
      <c r="D94" s="19"/>
      <c r="E94" s="5"/>
      <c r="F94" s="5"/>
      <c r="G94" s="5"/>
      <c r="H94" s="19"/>
      <c r="I94" s="19"/>
      <c r="J94" s="19"/>
      <c r="K94" s="19"/>
      <c r="L94" s="19"/>
      <c r="M94" s="19"/>
      <c r="N94" s="5"/>
      <c r="O94" s="6"/>
    </row>
    <row r="95" spans="1:15" ht="43.35" customHeight="1" x14ac:dyDescent="0.25">
      <c r="A95" s="22"/>
      <c r="B95" s="24"/>
      <c r="C95" s="19"/>
      <c r="D95" s="19"/>
      <c r="E95" s="5"/>
      <c r="F95" s="5"/>
      <c r="G95" s="5"/>
      <c r="H95" s="19"/>
      <c r="I95" s="19"/>
      <c r="J95" s="19"/>
      <c r="K95" s="19"/>
      <c r="L95" s="19"/>
      <c r="M95" s="19"/>
      <c r="N95" s="5"/>
      <c r="O95" s="6"/>
    </row>
    <row r="96" spans="1:15" ht="43.35" customHeight="1" x14ac:dyDescent="0.25">
      <c r="A96" s="22"/>
      <c r="B96" s="24"/>
      <c r="C96" s="19"/>
      <c r="D96" s="19"/>
      <c r="E96" s="5"/>
      <c r="F96" s="5"/>
      <c r="G96" s="5"/>
      <c r="H96" s="19"/>
      <c r="I96" s="19"/>
      <c r="J96" s="19"/>
      <c r="K96" s="19"/>
      <c r="L96" s="19"/>
      <c r="M96" s="19"/>
      <c r="N96" s="5"/>
      <c r="O96" s="6"/>
    </row>
    <row r="97" spans="1:15" ht="43.35" customHeight="1" x14ac:dyDescent="0.25">
      <c r="A97" s="22"/>
      <c r="B97" s="24"/>
      <c r="C97" s="19"/>
      <c r="D97" s="19"/>
      <c r="E97" s="5"/>
      <c r="F97" s="5"/>
      <c r="G97" s="5"/>
      <c r="H97" s="19"/>
      <c r="I97" s="19"/>
      <c r="J97" s="19"/>
      <c r="K97" s="19"/>
      <c r="L97" s="19"/>
      <c r="M97" s="19"/>
      <c r="N97" s="5"/>
      <c r="O97" s="6"/>
    </row>
    <row r="98" spans="1:15" ht="43.35" customHeight="1" x14ac:dyDescent="0.25">
      <c r="A98" s="22"/>
      <c r="B98" s="24"/>
      <c r="C98" s="19"/>
      <c r="D98" s="19"/>
      <c r="E98" s="19"/>
      <c r="F98" s="19"/>
      <c r="G98" s="19"/>
      <c r="H98" s="19"/>
      <c r="I98" s="19"/>
      <c r="J98" s="19"/>
      <c r="K98" s="19"/>
      <c r="L98" s="19"/>
      <c r="M98" s="19"/>
      <c r="N98" s="5"/>
      <c r="O98" s="6"/>
    </row>
    <row r="99" spans="1:15" ht="43.35" customHeight="1" x14ac:dyDescent="0.3">
      <c r="A99" s="23"/>
      <c r="B99" s="24"/>
      <c r="C99" s="19"/>
      <c r="D99" s="19"/>
      <c r="E99" s="19"/>
      <c r="F99" s="19"/>
      <c r="G99" s="19"/>
      <c r="H99" s="19"/>
      <c r="I99" s="19"/>
      <c r="J99" s="19"/>
      <c r="K99" s="19"/>
      <c r="L99" s="19"/>
      <c r="M99" s="19"/>
      <c r="N99" s="6"/>
      <c r="O99" s="6"/>
    </row>
    <row r="100" spans="1:15" ht="43.35" customHeight="1" x14ac:dyDescent="0.25">
      <c r="A100" s="22"/>
      <c r="B100" s="78"/>
      <c r="C100" s="19"/>
      <c r="D100" s="19"/>
      <c r="E100" s="6"/>
      <c r="F100" s="6"/>
      <c r="G100" s="6"/>
      <c r="H100" s="10"/>
      <c r="I100" s="19"/>
      <c r="J100" s="19"/>
      <c r="K100" s="19"/>
      <c r="L100" s="19"/>
      <c r="M100" s="19"/>
      <c r="N100" s="6"/>
      <c r="O100" s="6"/>
    </row>
    <row r="101" spans="1:15" ht="43.35" customHeight="1" x14ac:dyDescent="0.25">
      <c r="A101" s="22"/>
      <c r="B101" s="24"/>
      <c r="C101" s="19"/>
      <c r="D101" s="10"/>
      <c r="E101" s="6"/>
      <c r="F101" s="6"/>
      <c r="G101" s="6"/>
      <c r="H101" s="10"/>
      <c r="I101" s="19"/>
      <c r="J101" s="19"/>
      <c r="K101" s="19"/>
      <c r="L101" s="19"/>
      <c r="M101" s="19"/>
      <c r="N101" s="6"/>
      <c r="O101" s="6"/>
    </row>
    <row r="102" spans="1:15" ht="43.35" customHeight="1" x14ac:dyDescent="0.25">
      <c r="A102" s="22"/>
      <c r="B102" s="24"/>
      <c r="C102" s="19"/>
      <c r="D102" s="19"/>
      <c r="E102" s="5"/>
      <c r="F102" s="5"/>
      <c r="G102" s="5"/>
      <c r="H102" s="19"/>
      <c r="I102" s="19"/>
      <c r="J102" s="19"/>
      <c r="K102" s="19"/>
      <c r="L102" s="19"/>
      <c r="M102" s="19"/>
      <c r="N102" s="6"/>
      <c r="O102" s="6"/>
    </row>
    <row r="103" spans="1:15" ht="43.35" customHeight="1" x14ac:dyDescent="0.25">
      <c r="A103" s="22"/>
      <c r="B103" s="24"/>
      <c r="C103" s="19"/>
      <c r="D103" s="19"/>
      <c r="E103" s="5"/>
      <c r="F103" s="5"/>
      <c r="G103" s="5"/>
      <c r="H103" s="19"/>
      <c r="I103" s="19"/>
      <c r="J103" s="19"/>
      <c r="K103" s="19"/>
      <c r="L103" s="19"/>
      <c r="M103" s="19"/>
      <c r="N103" s="6"/>
      <c r="O103" s="6"/>
    </row>
    <row r="104" spans="1:15" ht="43.35" customHeight="1" x14ac:dyDescent="0.25">
      <c r="A104" s="22"/>
      <c r="B104" s="24"/>
      <c r="C104" s="19"/>
      <c r="D104" s="19"/>
      <c r="E104" s="5"/>
      <c r="F104" s="5"/>
      <c r="G104" s="5"/>
      <c r="H104" s="19"/>
      <c r="I104" s="19"/>
      <c r="J104" s="19"/>
      <c r="K104" s="19"/>
      <c r="L104" s="19"/>
      <c r="M104" s="19"/>
      <c r="N104" s="6"/>
      <c r="O104" s="6"/>
    </row>
    <row r="105" spans="1:15" ht="43.35" customHeight="1" x14ac:dyDescent="0.25">
      <c r="A105" s="22"/>
      <c r="B105" s="24"/>
      <c r="C105" s="19"/>
      <c r="D105" s="19"/>
      <c r="E105" s="5"/>
      <c r="F105" s="5"/>
      <c r="G105" s="5"/>
      <c r="H105" s="19"/>
      <c r="I105" s="19"/>
      <c r="J105" s="19"/>
      <c r="K105" s="19"/>
      <c r="L105" s="19"/>
      <c r="M105" s="19"/>
      <c r="N105" s="6"/>
      <c r="O105" s="6"/>
    </row>
    <row r="106" spans="1:15" ht="43.35" customHeight="1" x14ac:dyDescent="0.25">
      <c r="A106" s="22"/>
      <c r="B106" s="24"/>
      <c r="C106" s="19"/>
      <c r="D106" s="19"/>
      <c r="E106" s="6"/>
      <c r="F106" s="6"/>
      <c r="G106" s="6"/>
      <c r="H106" s="10"/>
      <c r="I106" s="19"/>
      <c r="J106" s="19"/>
      <c r="K106" s="19"/>
      <c r="L106" s="19"/>
      <c r="M106" s="19"/>
      <c r="N106" s="6"/>
      <c r="O106" s="5"/>
    </row>
    <row r="107" spans="1:15" ht="43.35" customHeight="1" x14ac:dyDescent="0.25">
      <c r="A107" s="22"/>
      <c r="B107" s="24"/>
      <c r="C107" s="19"/>
      <c r="D107" s="10"/>
      <c r="E107" s="6"/>
      <c r="F107" s="6"/>
      <c r="G107" s="6"/>
      <c r="H107" s="10"/>
      <c r="I107" s="19"/>
      <c r="J107" s="19"/>
      <c r="K107" s="19"/>
      <c r="L107" s="19"/>
      <c r="M107" s="19"/>
      <c r="N107" s="6"/>
      <c r="O107" s="5"/>
    </row>
    <row r="108" spans="1:15" ht="43.35" customHeight="1" x14ac:dyDescent="0.25">
      <c r="A108" s="22"/>
      <c r="B108" s="24"/>
      <c r="C108" s="19"/>
      <c r="D108" s="10"/>
      <c r="E108" s="6"/>
      <c r="F108" s="6"/>
      <c r="G108" s="6"/>
      <c r="H108" s="10"/>
      <c r="I108" s="19"/>
      <c r="J108" s="19"/>
      <c r="K108" s="19"/>
      <c r="L108" s="19"/>
      <c r="M108" s="19"/>
      <c r="N108" s="6"/>
      <c r="O108" s="5"/>
    </row>
    <row r="109" spans="1:15" ht="43.35" customHeight="1" x14ac:dyDescent="0.25">
      <c r="A109" s="22"/>
      <c r="B109" s="24"/>
      <c r="C109" s="19"/>
      <c r="D109" s="10"/>
      <c r="E109" s="6"/>
      <c r="F109" s="6"/>
      <c r="G109" s="6"/>
      <c r="H109" s="10"/>
      <c r="I109" s="19"/>
      <c r="J109" s="19"/>
      <c r="K109" s="19"/>
      <c r="L109" s="19"/>
      <c r="M109" s="19"/>
      <c r="N109" s="6"/>
      <c r="O109" s="5"/>
    </row>
    <row r="110" spans="1:15" ht="43.35" customHeight="1" x14ac:dyDescent="0.25">
      <c r="A110" s="22"/>
      <c r="B110" s="24"/>
      <c r="C110" s="19"/>
      <c r="D110" s="19"/>
      <c r="E110" s="5"/>
      <c r="F110" s="5"/>
      <c r="G110" s="5"/>
      <c r="H110" s="19"/>
      <c r="I110" s="19"/>
      <c r="J110" s="19"/>
      <c r="K110" s="19"/>
      <c r="L110" s="19"/>
      <c r="M110" s="19"/>
      <c r="N110" s="5"/>
      <c r="O110" s="6"/>
    </row>
    <row r="111" spans="1:15" ht="43.35" customHeight="1" x14ac:dyDescent="0.25">
      <c r="A111" s="22"/>
      <c r="B111" s="24"/>
      <c r="C111" s="19"/>
      <c r="D111" s="19"/>
      <c r="E111" s="5"/>
      <c r="F111" s="5"/>
      <c r="G111" s="5"/>
      <c r="H111" s="19"/>
      <c r="I111" s="19"/>
      <c r="J111" s="19"/>
      <c r="K111" s="19"/>
      <c r="L111" s="19"/>
      <c r="M111" s="19"/>
      <c r="N111" s="5"/>
      <c r="O111" s="6"/>
    </row>
    <row r="112" spans="1:15" ht="43.35" customHeight="1" x14ac:dyDescent="0.25">
      <c r="A112" s="22"/>
      <c r="B112" s="24"/>
      <c r="C112" s="19"/>
      <c r="D112" s="19"/>
      <c r="E112" s="5"/>
      <c r="F112" s="5"/>
      <c r="G112" s="5"/>
      <c r="H112" s="19"/>
      <c r="I112" s="19"/>
      <c r="J112" s="19"/>
      <c r="K112" s="19"/>
      <c r="L112" s="19"/>
      <c r="M112" s="19"/>
      <c r="N112" s="5"/>
      <c r="O112" s="6"/>
    </row>
    <row r="113" spans="1:15" ht="43.35" customHeight="1" x14ac:dyDescent="0.25">
      <c r="A113" s="22"/>
      <c r="B113" s="24"/>
      <c r="C113" s="19"/>
      <c r="D113" s="19"/>
      <c r="E113" s="5"/>
      <c r="F113" s="5"/>
      <c r="G113" s="5"/>
      <c r="H113" s="19"/>
      <c r="I113" s="19"/>
      <c r="J113" s="19"/>
      <c r="K113" s="19"/>
      <c r="L113" s="19"/>
      <c r="M113" s="19"/>
      <c r="N113" s="5"/>
      <c r="O113" s="6"/>
    </row>
    <row r="114" spans="1:15" ht="43.35" customHeight="1" x14ac:dyDescent="0.25">
      <c r="A114" s="22"/>
      <c r="B114" s="24"/>
      <c r="C114" s="19"/>
      <c r="D114" s="19"/>
      <c r="E114" s="5"/>
      <c r="F114" s="5"/>
      <c r="G114" s="5"/>
      <c r="H114" s="19"/>
      <c r="I114" s="19"/>
      <c r="J114" s="19"/>
      <c r="K114" s="19"/>
      <c r="L114" s="19"/>
      <c r="M114" s="19"/>
      <c r="N114" s="5"/>
      <c r="O114" s="6"/>
    </row>
    <row r="115" spans="1:15" ht="43.35" customHeight="1" x14ac:dyDescent="0.25">
      <c r="A115" s="22"/>
      <c r="B115" s="24"/>
      <c r="C115" s="19"/>
      <c r="D115" s="19"/>
      <c r="E115" s="19"/>
      <c r="F115" s="19"/>
      <c r="G115" s="19"/>
      <c r="H115" s="19"/>
      <c r="I115" s="19"/>
      <c r="J115" s="19"/>
      <c r="K115" s="19"/>
      <c r="L115" s="19"/>
      <c r="M115" s="19"/>
      <c r="N115" s="5"/>
      <c r="O115" s="6"/>
    </row>
    <row r="116" spans="1:15" ht="43.35" customHeight="1" x14ac:dyDescent="0.3">
      <c r="A116" s="23"/>
      <c r="B116" s="24"/>
      <c r="C116" s="19"/>
      <c r="D116" s="19"/>
      <c r="E116" s="19"/>
      <c r="F116" s="19"/>
      <c r="G116" s="19"/>
      <c r="H116" s="19"/>
      <c r="I116" s="19"/>
      <c r="J116" s="19"/>
      <c r="K116" s="19"/>
      <c r="L116" s="19"/>
      <c r="M116" s="19"/>
      <c r="N116" s="6"/>
      <c r="O116" s="6"/>
    </row>
    <row r="117" spans="1:15" ht="43.35" customHeight="1" x14ac:dyDescent="0.25">
      <c r="A117" s="22"/>
      <c r="B117" s="78"/>
      <c r="C117" s="19"/>
      <c r="D117" s="19"/>
      <c r="E117" s="6"/>
      <c r="F117" s="6"/>
      <c r="G117" s="6"/>
      <c r="H117" s="10"/>
      <c r="I117" s="19"/>
      <c r="J117" s="19"/>
      <c r="K117" s="19"/>
      <c r="L117" s="19"/>
      <c r="M117" s="19"/>
      <c r="N117" s="6"/>
      <c r="O117" s="6"/>
    </row>
    <row r="118" spans="1:15" ht="43.35" customHeight="1" x14ac:dyDescent="0.25">
      <c r="A118" s="22"/>
      <c r="B118" s="24"/>
      <c r="C118" s="19"/>
      <c r="D118" s="10"/>
      <c r="E118" s="6"/>
      <c r="F118" s="6"/>
      <c r="G118" s="6"/>
      <c r="H118" s="10"/>
      <c r="I118" s="19"/>
      <c r="J118" s="19"/>
      <c r="K118" s="19"/>
      <c r="L118" s="19"/>
      <c r="M118" s="19"/>
      <c r="N118" s="6"/>
      <c r="O118" s="6"/>
    </row>
    <row r="119" spans="1:15" ht="43.35" customHeight="1" x14ac:dyDescent="0.25">
      <c r="A119" s="22"/>
      <c r="B119" s="24"/>
      <c r="C119" s="19"/>
      <c r="D119" s="19"/>
      <c r="E119" s="5"/>
      <c r="F119" s="5"/>
      <c r="G119" s="5"/>
      <c r="H119" s="19"/>
      <c r="I119" s="19"/>
      <c r="J119" s="19"/>
      <c r="K119" s="19"/>
      <c r="L119" s="19"/>
      <c r="M119" s="19"/>
      <c r="N119" s="6"/>
      <c r="O119" s="6"/>
    </row>
    <row r="120" spans="1:15" ht="43.35" customHeight="1" x14ac:dyDescent="0.25">
      <c r="A120" s="22"/>
      <c r="B120" s="24"/>
      <c r="C120" s="19"/>
      <c r="D120" s="19"/>
      <c r="E120" s="5"/>
      <c r="F120" s="5"/>
      <c r="G120" s="5"/>
      <c r="H120" s="19"/>
      <c r="I120" s="19"/>
      <c r="J120" s="19"/>
      <c r="K120" s="19"/>
      <c r="L120" s="19"/>
      <c r="M120" s="19"/>
      <c r="N120" s="6"/>
      <c r="O120" s="6"/>
    </row>
    <row r="121" spans="1:15" ht="43.35" customHeight="1" x14ac:dyDescent="0.25">
      <c r="A121" s="22"/>
      <c r="B121" s="24"/>
      <c r="C121" s="19"/>
      <c r="D121" s="19"/>
      <c r="E121" s="5"/>
      <c r="F121" s="5"/>
      <c r="G121" s="5"/>
      <c r="H121" s="19"/>
      <c r="I121" s="19"/>
      <c r="J121" s="19"/>
      <c r="K121" s="19"/>
      <c r="L121" s="19"/>
      <c r="M121" s="19"/>
      <c r="N121" s="6"/>
      <c r="O121" s="6"/>
    </row>
    <row r="122" spans="1:15" ht="43.35" customHeight="1" x14ac:dyDescent="0.25">
      <c r="A122" s="22"/>
      <c r="B122" s="24"/>
      <c r="C122" s="19"/>
      <c r="D122" s="19"/>
      <c r="E122" s="5"/>
      <c r="F122" s="5"/>
      <c r="G122" s="5"/>
      <c r="H122" s="19"/>
      <c r="I122" s="19"/>
      <c r="J122" s="19"/>
      <c r="K122" s="19"/>
      <c r="L122" s="19"/>
      <c r="M122" s="19"/>
      <c r="N122" s="6"/>
      <c r="O122" s="6"/>
    </row>
    <row r="123" spans="1:15" ht="43.35" customHeight="1" x14ac:dyDescent="0.25">
      <c r="A123" s="22"/>
      <c r="B123" s="24"/>
      <c r="C123" s="19"/>
      <c r="D123" s="19"/>
      <c r="E123" s="6"/>
      <c r="F123" s="6"/>
      <c r="G123" s="6"/>
      <c r="H123" s="10"/>
      <c r="I123" s="19"/>
      <c r="J123" s="19"/>
      <c r="K123" s="19"/>
      <c r="L123" s="19"/>
      <c r="M123" s="19"/>
      <c r="N123" s="6"/>
      <c r="O123" s="6"/>
    </row>
    <row r="124" spans="1:15" ht="43.35" customHeight="1" x14ac:dyDescent="0.25">
      <c r="A124" s="22"/>
      <c r="B124" s="24"/>
      <c r="C124" s="19"/>
      <c r="D124" s="10"/>
      <c r="E124" s="6"/>
      <c r="F124" s="6"/>
      <c r="G124" s="6"/>
      <c r="H124" s="10"/>
      <c r="I124" s="19"/>
      <c r="J124" s="19"/>
      <c r="K124" s="19"/>
      <c r="L124" s="19"/>
      <c r="M124" s="19"/>
      <c r="N124" s="6"/>
      <c r="O124" s="6"/>
    </row>
    <row r="125" spans="1:15" ht="43.35" customHeight="1" x14ac:dyDescent="0.25">
      <c r="A125" s="22"/>
      <c r="B125" s="24"/>
      <c r="C125" s="19"/>
      <c r="D125" s="10"/>
      <c r="E125" s="6"/>
      <c r="F125" s="6"/>
      <c r="G125" s="6"/>
      <c r="H125" s="10"/>
      <c r="I125" s="19"/>
      <c r="J125" s="19"/>
      <c r="K125" s="19"/>
      <c r="L125" s="19"/>
      <c r="M125" s="19"/>
      <c r="N125" s="6"/>
      <c r="O125" s="6"/>
    </row>
    <row r="126" spans="1:15" ht="43.35" customHeight="1" x14ac:dyDescent="0.25">
      <c r="A126" s="22"/>
      <c r="B126" s="24"/>
      <c r="C126" s="19"/>
      <c r="D126" s="10"/>
      <c r="E126" s="6"/>
      <c r="F126" s="6"/>
      <c r="G126" s="6"/>
      <c r="H126" s="10"/>
      <c r="I126" s="19"/>
      <c r="J126" s="19"/>
      <c r="K126" s="19"/>
      <c r="L126" s="19"/>
      <c r="M126" s="19"/>
      <c r="N126" s="6"/>
      <c r="O126" s="6"/>
    </row>
    <row r="127" spans="1:15" ht="43.35" customHeight="1" x14ac:dyDescent="0.25">
      <c r="A127" s="22"/>
      <c r="B127" s="24"/>
      <c r="C127" s="19"/>
      <c r="D127" s="19"/>
      <c r="E127" s="5"/>
      <c r="F127" s="5"/>
      <c r="G127" s="5"/>
      <c r="H127" s="19"/>
      <c r="I127" s="19"/>
      <c r="J127" s="19"/>
      <c r="K127" s="19"/>
      <c r="L127" s="19"/>
      <c r="M127" s="19"/>
      <c r="N127" s="5"/>
      <c r="O127" s="6"/>
    </row>
    <row r="128" spans="1:15" ht="43.35" customHeight="1" x14ac:dyDescent="0.25">
      <c r="A128" s="22"/>
      <c r="B128" s="24"/>
      <c r="C128" s="19"/>
      <c r="D128" s="19"/>
      <c r="E128" s="5"/>
      <c r="F128" s="5"/>
      <c r="G128" s="5"/>
      <c r="H128" s="19"/>
      <c r="I128" s="19"/>
      <c r="J128" s="19"/>
      <c r="K128" s="19"/>
      <c r="L128" s="19"/>
      <c r="M128" s="19"/>
      <c r="N128" s="5"/>
      <c r="O128" s="6"/>
    </row>
    <row r="129" spans="1:15" ht="43.35" customHeight="1" x14ac:dyDescent="0.25">
      <c r="A129" s="22"/>
      <c r="B129" s="24"/>
      <c r="C129" s="19"/>
      <c r="D129" s="19"/>
      <c r="E129" s="5"/>
      <c r="F129" s="5"/>
      <c r="G129" s="5"/>
      <c r="H129" s="19"/>
      <c r="I129" s="19"/>
      <c r="J129" s="19"/>
      <c r="K129" s="19"/>
      <c r="L129" s="19"/>
      <c r="M129" s="19"/>
      <c r="N129" s="5"/>
      <c r="O129" s="6"/>
    </row>
    <row r="130" spans="1:15" ht="43.35" customHeight="1" x14ac:dyDescent="0.25">
      <c r="A130" s="22"/>
      <c r="B130" s="24"/>
      <c r="C130" s="19"/>
      <c r="D130" s="19"/>
      <c r="E130" s="5"/>
      <c r="F130" s="5"/>
      <c r="G130" s="5"/>
      <c r="H130" s="19"/>
      <c r="I130" s="19"/>
      <c r="J130" s="19"/>
      <c r="K130" s="19"/>
      <c r="L130" s="19"/>
      <c r="M130" s="19"/>
      <c r="N130" s="5"/>
      <c r="O130" s="6"/>
    </row>
    <row r="131" spans="1:15" ht="43.35" customHeight="1" x14ac:dyDescent="0.25">
      <c r="A131" s="22"/>
      <c r="B131" s="24"/>
      <c r="C131" s="19"/>
      <c r="D131" s="19"/>
      <c r="E131" s="5"/>
      <c r="F131" s="5"/>
      <c r="G131" s="5"/>
      <c r="H131" s="19"/>
      <c r="I131" s="19"/>
      <c r="J131" s="19"/>
      <c r="K131" s="19"/>
      <c r="L131" s="19"/>
      <c r="M131" s="19"/>
      <c r="N131" s="5"/>
      <c r="O131" s="6"/>
    </row>
    <row r="132" spans="1:15" ht="43.35" customHeight="1" x14ac:dyDescent="0.25">
      <c r="A132" s="22"/>
      <c r="B132" s="24"/>
      <c r="C132" s="19"/>
      <c r="D132" s="19"/>
      <c r="E132" s="19"/>
      <c r="F132" s="19"/>
      <c r="G132" s="19"/>
      <c r="H132" s="19"/>
      <c r="I132" s="19"/>
      <c r="J132" s="19"/>
      <c r="K132" s="19"/>
      <c r="L132" s="19"/>
      <c r="M132" s="19"/>
      <c r="N132" s="5"/>
      <c r="O132" s="6"/>
    </row>
    <row r="133" spans="1:15" ht="43.35" customHeight="1" x14ac:dyDescent="0.3">
      <c r="A133" s="23"/>
      <c r="B133" s="24"/>
      <c r="C133" s="19"/>
      <c r="D133" s="19"/>
      <c r="E133" s="19"/>
      <c r="F133" s="19"/>
      <c r="G133" s="19"/>
      <c r="H133" s="19"/>
      <c r="I133" s="19"/>
      <c r="J133" s="19"/>
      <c r="K133" s="19"/>
      <c r="L133" s="19"/>
      <c r="M133" s="19"/>
      <c r="N133" s="6"/>
      <c r="O133" s="6"/>
    </row>
    <row r="134" spans="1:15" ht="43.35" customHeight="1" x14ac:dyDescent="0.25">
      <c r="A134" s="22"/>
      <c r="B134" s="78"/>
      <c r="C134" s="19"/>
      <c r="D134" s="19"/>
      <c r="E134" s="6"/>
      <c r="F134" s="6"/>
      <c r="G134" s="6"/>
      <c r="H134" s="10"/>
      <c r="I134" s="19"/>
      <c r="J134" s="19"/>
      <c r="K134" s="19"/>
      <c r="L134" s="19"/>
      <c r="M134" s="19"/>
      <c r="N134" s="6"/>
      <c r="O134" s="6"/>
    </row>
    <row r="135" spans="1:15" ht="43.35" customHeight="1" x14ac:dyDescent="0.3">
      <c r="A135" s="23"/>
      <c r="B135" s="25"/>
      <c r="C135" s="19"/>
      <c r="D135" s="10"/>
      <c r="E135" s="6"/>
      <c r="F135" s="6"/>
      <c r="G135" s="6"/>
      <c r="H135" s="10"/>
      <c r="I135" s="19"/>
      <c r="J135" s="19"/>
      <c r="K135" s="19"/>
      <c r="L135" s="19"/>
      <c r="M135" s="19"/>
      <c r="N135" s="6"/>
      <c r="O135" s="6"/>
    </row>
    <row r="136" spans="1:15" ht="43.35" customHeight="1" x14ac:dyDescent="0.25">
      <c r="A136" s="22"/>
      <c r="B136" s="24"/>
      <c r="C136" s="19"/>
      <c r="D136" s="19"/>
      <c r="E136" s="5"/>
      <c r="F136" s="5"/>
      <c r="G136" s="5"/>
      <c r="H136" s="19"/>
      <c r="I136" s="19"/>
      <c r="J136" s="19"/>
      <c r="K136" s="19"/>
      <c r="L136" s="19"/>
      <c r="M136" s="19"/>
      <c r="N136" s="6"/>
      <c r="O136" s="6"/>
    </row>
    <row r="137" spans="1:15" ht="43.35" customHeight="1" x14ac:dyDescent="0.25">
      <c r="A137" s="22"/>
      <c r="B137" s="24"/>
      <c r="C137" s="19"/>
      <c r="D137" s="19"/>
      <c r="E137" s="5"/>
      <c r="F137" s="5"/>
      <c r="G137" s="5"/>
      <c r="H137" s="19"/>
      <c r="I137" s="19"/>
      <c r="J137" s="19"/>
      <c r="K137" s="19"/>
      <c r="L137" s="19"/>
      <c r="M137" s="19"/>
      <c r="N137" s="6"/>
      <c r="O137" s="6"/>
    </row>
    <row r="138" spans="1:15" ht="43.35" customHeight="1" x14ac:dyDescent="0.25">
      <c r="A138" s="22"/>
      <c r="B138" s="24"/>
      <c r="C138" s="19"/>
      <c r="D138" s="19"/>
      <c r="E138" s="5"/>
      <c r="F138" s="5"/>
      <c r="G138" s="5"/>
      <c r="H138" s="19"/>
      <c r="I138" s="19"/>
      <c r="J138" s="19"/>
      <c r="K138" s="19"/>
      <c r="L138" s="19"/>
      <c r="M138" s="19"/>
      <c r="N138" s="6"/>
      <c r="O138" s="6"/>
    </row>
    <row r="139" spans="1:15" ht="43.35" customHeight="1" x14ac:dyDescent="0.25">
      <c r="A139" s="22"/>
      <c r="B139" s="24"/>
      <c r="C139" s="19"/>
      <c r="D139" s="19"/>
      <c r="E139" s="5"/>
      <c r="F139" s="5"/>
      <c r="G139" s="5"/>
      <c r="H139" s="19"/>
      <c r="I139" s="19"/>
      <c r="J139" s="19"/>
      <c r="K139" s="19"/>
      <c r="L139" s="19"/>
      <c r="M139" s="19"/>
      <c r="N139" s="6"/>
      <c r="O139" s="6"/>
    </row>
    <row r="140" spans="1:15" ht="43.35" customHeight="1" x14ac:dyDescent="0.25">
      <c r="A140" s="22"/>
      <c r="B140" s="24"/>
      <c r="C140" s="19"/>
      <c r="D140" s="19"/>
      <c r="E140" s="6"/>
      <c r="F140" s="6"/>
      <c r="G140" s="6"/>
      <c r="H140" s="10"/>
      <c r="I140" s="19"/>
      <c r="J140" s="19"/>
      <c r="K140" s="19"/>
      <c r="L140" s="19"/>
      <c r="M140" s="19"/>
      <c r="N140" s="6"/>
      <c r="O140" s="6"/>
    </row>
    <row r="141" spans="1:15" ht="43.35" customHeight="1" x14ac:dyDescent="0.25">
      <c r="A141" s="22"/>
      <c r="B141" s="24"/>
      <c r="C141" s="19"/>
      <c r="D141" s="10"/>
      <c r="E141" s="6"/>
      <c r="F141" s="6"/>
      <c r="G141" s="6"/>
      <c r="H141" s="10"/>
      <c r="I141" s="19"/>
      <c r="J141" s="19"/>
      <c r="K141" s="19"/>
      <c r="L141" s="19"/>
      <c r="M141" s="19"/>
      <c r="N141" s="6"/>
      <c r="O141" s="6"/>
    </row>
    <row r="142" spans="1:15" ht="43.35" customHeight="1" x14ac:dyDescent="0.25">
      <c r="A142" s="22"/>
      <c r="B142" s="24"/>
      <c r="C142" s="19"/>
      <c r="D142" s="10"/>
      <c r="E142" s="6"/>
      <c r="F142" s="6"/>
      <c r="G142" s="6"/>
      <c r="H142" s="10"/>
      <c r="I142" s="19"/>
      <c r="J142" s="19"/>
      <c r="K142" s="19"/>
      <c r="L142" s="19"/>
      <c r="M142" s="19"/>
      <c r="N142" s="6"/>
      <c r="O142" s="6"/>
    </row>
    <row r="143" spans="1:15" ht="43.35" customHeight="1" x14ac:dyDescent="0.25">
      <c r="A143" s="22"/>
      <c r="B143" s="24"/>
      <c r="C143" s="19"/>
      <c r="D143" s="10"/>
      <c r="E143" s="6"/>
      <c r="F143" s="6"/>
      <c r="G143" s="6"/>
      <c r="H143" s="10"/>
      <c r="I143" s="19"/>
      <c r="J143" s="19"/>
      <c r="K143" s="19"/>
      <c r="L143" s="19"/>
      <c r="M143" s="19"/>
      <c r="N143" s="6"/>
      <c r="O143" s="6"/>
    </row>
    <row r="144" spans="1:15" ht="43.35" customHeight="1" x14ac:dyDescent="0.25">
      <c r="A144" s="22"/>
      <c r="B144" s="24"/>
      <c r="C144" s="19"/>
      <c r="D144" s="19"/>
      <c r="E144" s="5"/>
      <c r="F144" s="5"/>
      <c r="G144" s="5"/>
      <c r="H144" s="19"/>
      <c r="I144" s="19"/>
      <c r="J144" s="19"/>
      <c r="K144" s="19"/>
      <c r="L144" s="19"/>
      <c r="M144" s="19"/>
      <c r="N144" s="6"/>
      <c r="O144" s="6"/>
    </row>
    <row r="145" spans="1:15" ht="43.35" customHeight="1" x14ac:dyDescent="0.25">
      <c r="A145" s="22"/>
      <c r="B145" s="24"/>
      <c r="C145" s="19"/>
      <c r="D145" s="19"/>
      <c r="E145" s="5"/>
      <c r="F145" s="5"/>
      <c r="G145" s="5"/>
      <c r="H145" s="19"/>
      <c r="I145" s="19"/>
      <c r="J145" s="19"/>
      <c r="K145" s="19"/>
      <c r="L145" s="19"/>
      <c r="M145" s="19"/>
      <c r="N145" s="6"/>
      <c r="O145" s="6"/>
    </row>
    <row r="146" spans="1:15" ht="43.35" customHeight="1" x14ac:dyDescent="0.25">
      <c r="A146" s="22"/>
      <c r="B146" s="24"/>
      <c r="C146" s="19"/>
      <c r="D146" s="19"/>
      <c r="E146" s="5"/>
      <c r="F146" s="5"/>
      <c r="G146" s="5"/>
      <c r="H146" s="19"/>
      <c r="I146" s="19"/>
      <c r="J146" s="19"/>
      <c r="K146" s="19"/>
      <c r="L146" s="19"/>
      <c r="M146" s="19"/>
      <c r="N146" s="6"/>
      <c r="O146" s="6"/>
    </row>
    <row r="147" spans="1:15" ht="43.35" customHeight="1" x14ac:dyDescent="0.25">
      <c r="A147" s="22"/>
      <c r="B147" s="24"/>
      <c r="C147" s="19"/>
      <c r="D147" s="19"/>
      <c r="E147" s="5"/>
      <c r="F147" s="5"/>
      <c r="G147" s="5"/>
      <c r="H147" s="19"/>
      <c r="I147" s="19"/>
      <c r="J147" s="19"/>
      <c r="K147" s="19"/>
      <c r="L147" s="19"/>
      <c r="M147" s="19"/>
      <c r="N147" s="6"/>
      <c r="O147" s="6"/>
    </row>
    <row r="148" spans="1:15" ht="43.35" customHeight="1" x14ac:dyDescent="0.25">
      <c r="A148" s="22"/>
      <c r="B148" s="24"/>
      <c r="C148" s="19"/>
      <c r="D148" s="19"/>
      <c r="E148" s="5"/>
      <c r="F148" s="5"/>
      <c r="G148" s="5"/>
      <c r="H148" s="19"/>
      <c r="I148" s="19"/>
      <c r="J148" s="19"/>
      <c r="K148" s="19"/>
      <c r="L148" s="19"/>
      <c r="M148" s="19"/>
      <c r="N148" s="6"/>
      <c r="O148" s="6"/>
    </row>
    <row r="149" spans="1:15" ht="43.35" customHeight="1" x14ac:dyDescent="0.25">
      <c r="A149" s="22"/>
      <c r="B149" s="24"/>
      <c r="C149" s="19"/>
      <c r="D149" s="19"/>
      <c r="E149" s="19"/>
      <c r="F149" s="19"/>
      <c r="G149" s="19"/>
      <c r="H149" s="19"/>
      <c r="I149" s="19"/>
      <c r="J149" s="19"/>
      <c r="K149" s="19"/>
      <c r="L149" s="19"/>
      <c r="M149" s="19"/>
      <c r="N149" s="6"/>
      <c r="O149" s="6"/>
    </row>
    <row r="150" spans="1:15" ht="43.35" customHeight="1" x14ac:dyDescent="0.3">
      <c r="A150" s="23"/>
      <c r="B150" s="24"/>
      <c r="C150" s="19"/>
      <c r="D150" s="19"/>
      <c r="E150" s="19"/>
      <c r="F150" s="19"/>
      <c r="G150" s="19"/>
      <c r="H150" s="19"/>
      <c r="I150" s="19"/>
      <c r="J150" s="19"/>
      <c r="K150" s="19"/>
      <c r="L150" s="19"/>
      <c r="M150" s="19"/>
      <c r="N150" s="6"/>
      <c r="O150" s="6"/>
    </row>
    <row r="151" spans="1:15" ht="43.35" customHeight="1" x14ac:dyDescent="0.25">
      <c r="A151" s="22"/>
      <c r="B151" s="78"/>
      <c r="C151" s="19"/>
      <c r="D151" s="19"/>
      <c r="E151" s="6"/>
      <c r="F151" s="6"/>
      <c r="G151" s="6"/>
      <c r="H151" s="10"/>
      <c r="I151" s="19"/>
      <c r="J151" s="19"/>
      <c r="K151" s="19"/>
      <c r="L151" s="19"/>
      <c r="M151" s="19"/>
      <c r="N151" s="6"/>
      <c r="O151" s="6"/>
    </row>
    <row r="152" spans="1:15" ht="43.35" customHeight="1" x14ac:dyDescent="0.3">
      <c r="A152" s="23"/>
      <c r="B152" s="25"/>
      <c r="C152" s="19"/>
      <c r="D152" s="10"/>
      <c r="E152" s="6"/>
      <c r="F152" s="6"/>
      <c r="G152" s="6"/>
      <c r="H152" s="10"/>
      <c r="I152" s="19"/>
      <c r="J152" s="19"/>
      <c r="K152" s="19"/>
      <c r="L152" s="19"/>
      <c r="M152" s="19"/>
      <c r="N152" s="6"/>
      <c r="O152" s="6"/>
    </row>
    <row r="153" spans="1:15" ht="43.35" customHeight="1" x14ac:dyDescent="0.25">
      <c r="A153" s="22"/>
      <c r="B153" s="24"/>
      <c r="C153" s="19"/>
      <c r="D153" s="19"/>
      <c r="E153" s="5"/>
      <c r="F153" s="5"/>
      <c r="G153" s="5"/>
      <c r="H153" s="19"/>
      <c r="I153" s="19"/>
      <c r="J153" s="19"/>
      <c r="K153" s="19"/>
      <c r="L153" s="19"/>
      <c r="M153" s="19"/>
      <c r="N153" s="6"/>
      <c r="O153" s="6"/>
    </row>
    <row r="154" spans="1:15" ht="43.35" customHeight="1" x14ac:dyDescent="0.25">
      <c r="A154" s="22"/>
      <c r="B154" s="24"/>
      <c r="C154" s="19"/>
      <c r="D154" s="19"/>
      <c r="E154" s="5"/>
      <c r="F154" s="5"/>
      <c r="G154" s="5"/>
      <c r="H154" s="19"/>
      <c r="I154" s="19"/>
      <c r="J154" s="19"/>
      <c r="K154" s="19"/>
      <c r="L154" s="19"/>
      <c r="M154" s="19"/>
      <c r="N154" s="6"/>
      <c r="O154" s="6"/>
    </row>
    <row r="155" spans="1:15" ht="43.35" customHeight="1" x14ac:dyDescent="0.25">
      <c r="A155" s="22"/>
      <c r="B155" s="24"/>
      <c r="C155" s="19"/>
      <c r="D155" s="19"/>
      <c r="E155" s="5"/>
      <c r="F155" s="5"/>
      <c r="G155" s="5"/>
      <c r="H155" s="19"/>
      <c r="I155" s="19"/>
      <c r="J155" s="19"/>
      <c r="K155" s="19"/>
      <c r="L155" s="19"/>
      <c r="M155" s="19"/>
      <c r="N155" s="6"/>
      <c r="O155" s="6"/>
    </row>
    <row r="156" spans="1:15" ht="43.35" customHeight="1" x14ac:dyDescent="0.25">
      <c r="A156" s="22"/>
      <c r="B156" s="24"/>
      <c r="C156" s="19"/>
      <c r="D156" s="19"/>
      <c r="E156" s="5"/>
      <c r="F156" s="5"/>
      <c r="G156" s="5"/>
      <c r="H156" s="19"/>
      <c r="I156" s="19"/>
      <c r="J156" s="19"/>
      <c r="K156" s="19"/>
      <c r="L156" s="19"/>
      <c r="M156" s="19"/>
      <c r="N156" s="6"/>
      <c r="O156" s="6"/>
    </row>
    <row r="157" spans="1:15" ht="43.35" customHeight="1" x14ac:dyDescent="0.25">
      <c r="A157" s="22"/>
      <c r="B157" s="24"/>
      <c r="C157" s="19"/>
      <c r="D157" s="19"/>
      <c r="E157" s="6"/>
      <c r="F157" s="6"/>
      <c r="G157" s="6"/>
      <c r="H157" s="10"/>
      <c r="I157" s="19"/>
      <c r="J157" s="19"/>
      <c r="K157" s="19"/>
      <c r="L157" s="19"/>
      <c r="M157" s="19"/>
      <c r="N157" s="6"/>
      <c r="O157" s="5"/>
    </row>
    <row r="158" spans="1:15" ht="43.35" customHeight="1" x14ac:dyDescent="0.3">
      <c r="A158" s="23"/>
      <c r="B158" s="24"/>
      <c r="C158" s="19"/>
      <c r="D158" s="10"/>
      <c r="E158" s="6"/>
      <c r="F158" s="6"/>
      <c r="G158" s="6"/>
      <c r="H158" s="10"/>
      <c r="I158" s="19"/>
      <c r="J158" s="19"/>
      <c r="K158" s="19"/>
      <c r="L158" s="19"/>
      <c r="M158" s="19"/>
      <c r="N158" s="6"/>
      <c r="O158" s="5"/>
    </row>
    <row r="159" spans="1:15" ht="43.35" customHeight="1" x14ac:dyDescent="0.25">
      <c r="A159" s="22"/>
      <c r="B159" s="24"/>
      <c r="C159" s="19"/>
      <c r="D159" s="10"/>
      <c r="E159" s="6"/>
      <c r="F159" s="6"/>
      <c r="G159" s="6"/>
      <c r="H159" s="10"/>
      <c r="I159" s="19"/>
      <c r="J159" s="19"/>
      <c r="K159" s="19"/>
      <c r="L159" s="19"/>
      <c r="M159" s="19"/>
      <c r="N159" s="6"/>
      <c r="O159" s="5"/>
    </row>
    <row r="160" spans="1:15" ht="43.35" customHeight="1" x14ac:dyDescent="0.25">
      <c r="A160" s="22"/>
      <c r="B160" s="24"/>
      <c r="C160" s="19"/>
      <c r="D160" s="10"/>
      <c r="E160" s="6"/>
      <c r="F160" s="6"/>
      <c r="G160" s="6"/>
      <c r="H160" s="10"/>
      <c r="I160" s="19"/>
      <c r="J160" s="19"/>
      <c r="K160" s="19"/>
      <c r="L160" s="19"/>
      <c r="M160" s="19"/>
      <c r="N160" s="6"/>
      <c r="O160" s="5"/>
    </row>
    <row r="161" spans="1:15" ht="43.35" customHeight="1" x14ac:dyDescent="0.25">
      <c r="A161" s="22"/>
      <c r="B161" s="24"/>
      <c r="C161" s="19"/>
      <c r="D161" s="19"/>
      <c r="E161" s="5"/>
      <c r="F161" s="5"/>
      <c r="G161" s="5"/>
      <c r="H161" s="19"/>
      <c r="I161" s="19"/>
      <c r="J161" s="19"/>
      <c r="K161" s="19"/>
      <c r="L161" s="19"/>
      <c r="M161" s="19"/>
      <c r="N161" s="6"/>
      <c r="O161" s="6"/>
    </row>
    <row r="162" spans="1:15" ht="43.35" customHeight="1" x14ac:dyDescent="0.25">
      <c r="A162" s="22"/>
      <c r="B162" s="24"/>
      <c r="C162" s="19"/>
      <c r="D162" s="19"/>
      <c r="E162" s="5"/>
      <c r="F162" s="5"/>
      <c r="G162" s="5"/>
      <c r="H162" s="19"/>
      <c r="I162" s="19"/>
      <c r="J162" s="19"/>
      <c r="K162" s="19"/>
      <c r="L162" s="19"/>
      <c r="M162" s="19"/>
      <c r="N162" s="6"/>
      <c r="O162" s="6"/>
    </row>
    <row r="163" spans="1:15" ht="43.35" customHeight="1" x14ac:dyDescent="0.25">
      <c r="A163" s="22"/>
      <c r="B163" s="24"/>
      <c r="C163" s="19"/>
      <c r="D163" s="19"/>
      <c r="E163" s="5"/>
      <c r="F163" s="5"/>
      <c r="G163" s="5"/>
      <c r="H163" s="19"/>
      <c r="I163" s="19"/>
      <c r="J163" s="19"/>
      <c r="K163" s="19"/>
      <c r="L163" s="19"/>
      <c r="M163" s="19"/>
      <c r="N163" s="6"/>
      <c r="O163" s="6"/>
    </row>
    <row r="164" spans="1:15" ht="43.35" customHeight="1" x14ac:dyDescent="0.25">
      <c r="A164" s="22"/>
      <c r="B164" s="24"/>
      <c r="C164" s="19"/>
      <c r="D164" s="19"/>
      <c r="E164" s="5"/>
      <c r="F164" s="5"/>
      <c r="G164" s="5"/>
      <c r="H164" s="19"/>
      <c r="I164" s="19"/>
      <c r="J164" s="19"/>
      <c r="K164" s="19"/>
      <c r="L164" s="19"/>
      <c r="M164" s="19"/>
      <c r="N164" s="6"/>
      <c r="O164" s="6"/>
    </row>
    <row r="165" spans="1:15" ht="43.35" customHeight="1" x14ac:dyDescent="0.25">
      <c r="A165" s="22"/>
      <c r="B165" s="24"/>
      <c r="C165" s="19"/>
      <c r="D165" s="19"/>
      <c r="E165" s="5"/>
      <c r="F165" s="5"/>
      <c r="G165" s="5"/>
      <c r="H165" s="19"/>
      <c r="I165" s="19"/>
      <c r="J165" s="19"/>
      <c r="K165" s="19"/>
      <c r="L165" s="19"/>
      <c r="M165" s="19"/>
      <c r="N165" s="6"/>
      <c r="O165" s="6"/>
    </row>
    <row r="166" spans="1:15" ht="43.35" customHeight="1" x14ac:dyDescent="0.25">
      <c r="A166" s="22"/>
      <c r="B166" s="24"/>
      <c r="C166" s="19"/>
      <c r="D166" s="19"/>
      <c r="E166" s="19"/>
      <c r="F166" s="19"/>
      <c r="G166" s="19"/>
      <c r="H166" s="19"/>
      <c r="I166" s="19"/>
      <c r="J166" s="19"/>
      <c r="K166" s="19"/>
      <c r="L166" s="19"/>
      <c r="M166" s="19"/>
      <c r="N166" s="6"/>
      <c r="O166" s="6"/>
    </row>
    <row r="167" spans="1:15" ht="43.35" customHeight="1" x14ac:dyDescent="0.3">
      <c r="A167" s="23"/>
      <c r="B167" s="24"/>
      <c r="C167" s="19"/>
      <c r="D167" s="19"/>
      <c r="E167" s="19"/>
      <c r="F167" s="19"/>
      <c r="G167" s="19"/>
      <c r="H167" s="19"/>
      <c r="I167" s="19"/>
      <c r="J167" s="19"/>
      <c r="K167" s="19"/>
      <c r="L167" s="19"/>
      <c r="M167" s="19"/>
      <c r="N167" s="6"/>
      <c r="O167" s="6"/>
    </row>
    <row r="168" spans="1:15" ht="43.35" customHeight="1" x14ac:dyDescent="0.25">
      <c r="A168" s="22"/>
      <c r="B168" s="78"/>
      <c r="C168" s="19"/>
      <c r="D168" s="19"/>
      <c r="E168" s="6"/>
      <c r="F168" s="6"/>
      <c r="G168" s="6"/>
      <c r="H168" s="10"/>
      <c r="I168" s="19"/>
      <c r="J168" s="19"/>
      <c r="K168" s="19"/>
      <c r="L168" s="19"/>
      <c r="M168" s="19"/>
      <c r="N168" s="6"/>
      <c r="O168" s="6"/>
    </row>
    <row r="169" spans="1:15" ht="43.35" customHeight="1" x14ac:dyDescent="0.3">
      <c r="A169" s="23"/>
      <c r="B169" s="25"/>
      <c r="C169" s="19"/>
      <c r="D169" s="10"/>
      <c r="E169" s="6"/>
      <c r="F169" s="6"/>
      <c r="G169" s="6"/>
      <c r="H169" s="6"/>
      <c r="I169" s="19"/>
      <c r="J169" s="19"/>
      <c r="K169" s="19"/>
      <c r="L169" s="19"/>
      <c r="M169" s="19"/>
      <c r="N169" s="6"/>
      <c r="O169" s="6"/>
    </row>
    <row r="170" spans="1:15" ht="43.35" customHeight="1" x14ac:dyDescent="0.25">
      <c r="A170" s="22"/>
      <c r="B170" s="24"/>
      <c r="C170" s="19"/>
      <c r="D170" s="19"/>
      <c r="E170" s="5"/>
      <c r="F170" s="5"/>
      <c r="G170" s="5"/>
      <c r="H170" s="19"/>
      <c r="I170" s="19"/>
      <c r="J170" s="19"/>
      <c r="K170" s="19"/>
      <c r="L170" s="19"/>
      <c r="M170" s="19"/>
      <c r="N170" s="6"/>
      <c r="O170" s="6"/>
    </row>
    <row r="171" spans="1:15" ht="43.35" customHeight="1" x14ac:dyDescent="0.25">
      <c r="A171" s="22"/>
      <c r="B171" s="24"/>
      <c r="C171" s="19"/>
      <c r="D171" s="19"/>
      <c r="E171" s="5"/>
      <c r="F171" s="5"/>
      <c r="G171" s="5"/>
      <c r="H171" s="19"/>
      <c r="I171" s="19"/>
      <c r="J171" s="19"/>
      <c r="K171" s="19"/>
      <c r="L171" s="19"/>
      <c r="M171" s="19"/>
      <c r="N171" s="6"/>
      <c r="O171" s="6"/>
    </row>
    <row r="172" spans="1:15" ht="43.35" customHeight="1" x14ac:dyDescent="0.25">
      <c r="A172" s="22"/>
      <c r="B172" s="24"/>
      <c r="C172" s="19"/>
      <c r="D172" s="19"/>
      <c r="E172" s="5"/>
      <c r="F172" s="5"/>
      <c r="G172" s="5"/>
      <c r="H172" s="19"/>
      <c r="I172" s="19"/>
      <c r="J172" s="19"/>
      <c r="K172" s="19"/>
      <c r="L172" s="19"/>
      <c r="M172" s="19"/>
      <c r="N172" s="6"/>
      <c r="O172" s="6"/>
    </row>
    <row r="173" spans="1:15" ht="43.35" customHeight="1" x14ac:dyDescent="0.25">
      <c r="A173" s="22"/>
      <c r="B173" s="24"/>
      <c r="C173" s="19"/>
      <c r="D173" s="19"/>
      <c r="E173" s="5"/>
      <c r="F173" s="5"/>
      <c r="G173" s="5"/>
      <c r="H173" s="19"/>
      <c r="I173" s="19"/>
      <c r="J173" s="19"/>
      <c r="K173" s="19"/>
      <c r="L173" s="19"/>
      <c r="M173" s="19"/>
      <c r="N173" s="6"/>
      <c r="O173" s="6"/>
    </row>
    <row r="174" spans="1:15" ht="43.35" customHeight="1" x14ac:dyDescent="0.3">
      <c r="A174" s="23"/>
      <c r="B174" s="24"/>
      <c r="C174" s="19"/>
      <c r="D174" s="10"/>
      <c r="E174" s="6"/>
      <c r="F174" s="6"/>
      <c r="G174" s="6"/>
      <c r="H174" s="6"/>
      <c r="I174" s="19"/>
      <c r="J174" s="19"/>
      <c r="K174" s="19"/>
      <c r="L174" s="19"/>
      <c r="M174" s="19"/>
      <c r="N174" s="6"/>
      <c r="O174" s="6"/>
    </row>
    <row r="175" spans="1:15" ht="43.35" customHeight="1" x14ac:dyDescent="0.3">
      <c r="A175" s="23"/>
      <c r="B175" s="24"/>
      <c r="C175" s="19"/>
      <c r="D175" s="10"/>
      <c r="E175" s="6"/>
      <c r="F175" s="6"/>
      <c r="G175" s="6"/>
      <c r="H175" s="6"/>
      <c r="I175" s="19"/>
      <c r="J175" s="19"/>
      <c r="K175" s="19"/>
      <c r="L175" s="19"/>
      <c r="M175" s="19"/>
      <c r="N175" s="6"/>
      <c r="O175" s="6"/>
    </row>
    <row r="176" spans="1:15" ht="43.35" customHeight="1" x14ac:dyDescent="0.25">
      <c r="A176" s="22"/>
      <c r="B176" s="24"/>
      <c r="C176" s="19"/>
      <c r="D176" s="19"/>
      <c r="E176" s="6"/>
      <c r="F176" s="6"/>
      <c r="G176" s="6"/>
      <c r="H176" s="10"/>
      <c r="I176" s="19"/>
      <c r="J176" s="19"/>
      <c r="K176" s="19"/>
      <c r="L176" s="19"/>
      <c r="M176" s="19"/>
      <c r="N176" s="6"/>
      <c r="O176" s="5"/>
    </row>
    <row r="177" spans="1:15" ht="43.35" customHeight="1" x14ac:dyDescent="0.25">
      <c r="A177" s="22"/>
      <c r="B177" s="24"/>
      <c r="C177" s="19"/>
      <c r="D177" s="10"/>
      <c r="E177" s="6"/>
      <c r="F177" s="6"/>
      <c r="G177" s="6"/>
      <c r="H177" s="10"/>
      <c r="I177" s="19"/>
      <c r="J177" s="19"/>
      <c r="K177" s="19"/>
      <c r="L177" s="19"/>
      <c r="M177" s="19"/>
      <c r="N177" s="6"/>
      <c r="O177" s="5"/>
    </row>
    <row r="178" spans="1:15" ht="43.35" customHeight="1" x14ac:dyDescent="0.25">
      <c r="A178" s="22"/>
      <c r="B178" s="24"/>
      <c r="C178" s="19"/>
      <c r="D178" s="10"/>
      <c r="E178" s="6"/>
      <c r="F178" s="6"/>
      <c r="G178" s="6"/>
      <c r="H178" s="10"/>
      <c r="I178" s="19"/>
      <c r="J178" s="19"/>
      <c r="K178" s="19"/>
      <c r="L178" s="19"/>
      <c r="M178" s="19"/>
      <c r="N178" s="6"/>
      <c r="O178" s="5"/>
    </row>
    <row r="179" spans="1:15" ht="43.35" customHeight="1" x14ac:dyDescent="0.25">
      <c r="A179" s="22"/>
      <c r="B179" s="24"/>
      <c r="C179" s="19"/>
      <c r="D179" s="10"/>
      <c r="E179" s="6"/>
      <c r="F179" s="6"/>
      <c r="G179" s="6"/>
      <c r="H179" s="10"/>
      <c r="I179" s="19"/>
      <c r="J179" s="19"/>
      <c r="K179" s="19"/>
      <c r="L179" s="19"/>
      <c r="M179" s="19"/>
      <c r="N179" s="6"/>
      <c r="O179" s="5"/>
    </row>
    <row r="180" spans="1:15" ht="43.35" customHeight="1" x14ac:dyDescent="0.25">
      <c r="A180" s="22"/>
      <c r="B180" s="24"/>
      <c r="C180" s="19"/>
      <c r="D180" s="19"/>
      <c r="E180" s="6"/>
      <c r="F180" s="6"/>
      <c r="G180" s="6"/>
      <c r="H180" s="10"/>
      <c r="I180" s="19"/>
      <c r="J180" s="19"/>
      <c r="K180" s="19"/>
      <c r="L180" s="19"/>
      <c r="M180" s="19"/>
      <c r="N180" s="6"/>
      <c r="O180" s="5"/>
    </row>
    <row r="181" spans="1:15" ht="43.35" customHeight="1" x14ac:dyDescent="0.25">
      <c r="A181" s="22"/>
      <c r="B181" s="24"/>
      <c r="C181" s="19"/>
      <c r="D181" s="10"/>
      <c r="E181" s="6"/>
      <c r="F181" s="6"/>
      <c r="G181" s="6"/>
      <c r="H181" s="10"/>
      <c r="I181" s="19"/>
      <c r="J181" s="19"/>
      <c r="K181" s="19"/>
      <c r="L181" s="19"/>
      <c r="M181" s="19"/>
      <c r="N181" s="6"/>
      <c r="O181" s="83"/>
    </row>
    <row r="182" spans="1:15" ht="43.35" customHeight="1" x14ac:dyDescent="0.25">
      <c r="A182" s="22"/>
      <c r="B182" s="24"/>
      <c r="C182" s="19"/>
      <c r="D182" s="10"/>
      <c r="E182" s="6"/>
      <c r="F182" s="6"/>
      <c r="G182" s="6"/>
      <c r="H182" s="10"/>
      <c r="I182" s="19"/>
      <c r="J182" s="19"/>
      <c r="K182" s="19"/>
      <c r="L182" s="19"/>
      <c r="M182" s="19"/>
      <c r="N182" s="6"/>
      <c r="O182" s="5"/>
    </row>
    <row r="183" spans="1:15" ht="43.35" customHeight="1" x14ac:dyDescent="0.25">
      <c r="A183" s="22"/>
      <c r="B183" s="24"/>
      <c r="C183" s="19"/>
      <c r="D183" s="10"/>
      <c r="E183" s="6"/>
      <c r="F183" s="6"/>
      <c r="G183" s="6"/>
      <c r="H183" s="10"/>
      <c r="I183" s="19"/>
      <c r="J183" s="19"/>
      <c r="K183" s="19"/>
      <c r="L183" s="19"/>
      <c r="M183" s="19"/>
      <c r="N183" s="6"/>
      <c r="O183" s="83"/>
    </row>
    <row r="184" spans="1:15" ht="43.35" customHeight="1" x14ac:dyDescent="0.3">
      <c r="A184" s="23"/>
      <c r="B184" s="24"/>
      <c r="C184" s="19"/>
      <c r="D184" s="19"/>
      <c r="E184" s="5"/>
      <c r="F184" s="5"/>
      <c r="G184" s="5"/>
      <c r="H184" s="19"/>
      <c r="I184" s="19"/>
      <c r="J184" s="19"/>
      <c r="K184" s="19"/>
      <c r="L184" s="19"/>
      <c r="M184" s="19"/>
      <c r="N184" s="6"/>
      <c r="O184" s="6"/>
    </row>
    <row r="185" spans="1:15" ht="43.35" customHeight="1" x14ac:dyDescent="0.3">
      <c r="A185" s="23"/>
      <c r="B185" s="24"/>
      <c r="C185" s="19"/>
      <c r="D185" s="19"/>
      <c r="E185" s="5"/>
      <c r="F185" s="5"/>
      <c r="G185" s="5"/>
      <c r="H185" s="19"/>
      <c r="I185" s="19"/>
      <c r="J185" s="19"/>
      <c r="K185" s="19"/>
      <c r="L185" s="19"/>
      <c r="M185" s="19"/>
      <c r="N185" s="6"/>
      <c r="O185" s="6"/>
    </row>
    <row r="186" spans="1:15" ht="43.35" customHeight="1" x14ac:dyDescent="0.3">
      <c r="A186" s="23"/>
      <c r="B186" s="24"/>
      <c r="C186" s="19"/>
      <c r="D186" s="19"/>
      <c r="E186" s="5"/>
      <c r="F186" s="5"/>
      <c r="G186" s="5"/>
      <c r="H186" s="19"/>
      <c r="I186" s="19"/>
      <c r="J186" s="19"/>
      <c r="K186" s="19"/>
      <c r="L186" s="19"/>
      <c r="M186" s="19"/>
      <c r="N186" s="6"/>
      <c r="O186" s="6"/>
    </row>
    <row r="187" spans="1:15" ht="43.35" customHeight="1" x14ac:dyDescent="0.3">
      <c r="A187" s="23"/>
      <c r="B187" s="24"/>
      <c r="C187" s="19"/>
      <c r="D187" s="19"/>
      <c r="E187" s="5"/>
      <c r="F187" s="5"/>
      <c r="G187" s="5"/>
      <c r="H187" s="19"/>
      <c r="I187" s="19"/>
      <c r="J187" s="19"/>
      <c r="K187" s="19"/>
      <c r="L187" s="19"/>
      <c r="M187" s="19"/>
      <c r="N187" s="6"/>
      <c r="O187" s="6"/>
    </row>
    <row r="188" spans="1:15" ht="43.35" customHeight="1" x14ac:dyDescent="0.3">
      <c r="A188" s="23"/>
      <c r="B188" s="24"/>
      <c r="C188" s="19"/>
      <c r="D188" s="19"/>
      <c r="E188" s="5"/>
      <c r="F188" s="5"/>
      <c r="G188" s="5"/>
      <c r="H188" s="19"/>
      <c r="I188" s="19"/>
      <c r="J188" s="19"/>
      <c r="K188" s="19"/>
      <c r="L188" s="19"/>
      <c r="M188" s="19"/>
      <c r="N188" s="6"/>
      <c r="O188" s="6"/>
    </row>
    <row r="189" spans="1:15" ht="43.35" customHeight="1" x14ac:dyDescent="0.3">
      <c r="A189" s="23"/>
      <c r="B189" s="24"/>
      <c r="C189" s="19"/>
      <c r="D189" s="19"/>
      <c r="E189" s="19"/>
      <c r="F189" s="19"/>
      <c r="G189" s="19"/>
      <c r="H189" s="19"/>
      <c r="I189" s="19"/>
      <c r="J189" s="19"/>
      <c r="K189" s="19"/>
      <c r="L189" s="19"/>
      <c r="M189" s="19"/>
      <c r="N189" s="6"/>
      <c r="O189" s="6"/>
    </row>
    <row r="190" spans="1:15" ht="43.35" customHeight="1" x14ac:dyDescent="0.3">
      <c r="A190" s="23"/>
      <c r="B190" s="24"/>
      <c r="C190" s="19"/>
      <c r="D190" s="19"/>
      <c r="E190" s="19"/>
      <c r="F190" s="19"/>
      <c r="G190" s="19"/>
      <c r="H190" s="19"/>
      <c r="I190" s="19"/>
      <c r="J190" s="19"/>
      <c r="K190" s="19"/>
      <c r="L190" s="19"/>
      <c r="M190" s="19"/>
      <c r="N190" s="6"/>
      <c r="O190" s="6"/>
    </row>
    <row r="191" spans="1:15" ht="43.35" customHeight="1" x14ac:dyDescent="0.3">
      <c r="A191" s="23"/>
      <c r="B191" s="78"/>
      <c r="C191" s="19"/>
      <c r="D191" s="19"/>
      <c r="E191" s="6"/>
      <c r="F191" s="6"/>
      <c r="G191" s="6"/>
      <c r="H191" s="10"/>
      <c r="I191" s="19"/>
      <c r="J191" s="19"/>
      <c r="K191" s="19"/>
      <c r="L191" s="19"/>
      <c r="M191" s="19"/>
      <c r="N191" s="6"/>
      <c r="O191" s="6"/>
    </row>
    <row r="192" spans="1:15" ht="43.35" customHeight="1" x14ac:dyDescent="0.3">
      <c r="A192" s="23"/>
      <c r="B192" s="24"/>
      <c r="C192" s="19"/>
      <c r="D192" s="19"/>
      <c r="E192" s="5"/>
      <c r="F192" s="5"/>
      <c r="G192" s="5"/>
      <c r="H192" s="19"/>
      <c r="I192" s="19"/>
      <c r="J192" s="19"/>
      <c r="K192" s="19"/>
      <c r="L192" s="19"/>
      <c r="M192" s="19"/>
      <c r="N192" s="6"/>
      <c r="O192" s="6"/>
    </row>
    <row r="193" spans="1:15" ht="43.35" customHeight="1" x14ac:dyDescent="0.3">
      <c r="A193" s="23"/>
      <c r="B193" s="24"/>
      <c r="C193" s="19"/>
      <c r="D193" s="19"/>
      <c r="E193" s="5"/>
      <c r="F193" s="5"/>
      <c r="G193" s="5"/>
      <c r="H193" s="19"/>
      <c r="I193" s="19"/>
      <c r="J193" s="19"/>
      <c r="K193" s="19"/>
      <c r="L193" s="19"/>
      <c r="M193" s="19"/>
      <c r="N193" s="6"/>
      <c r="O193" s="6"/>
    </row>
    <row r="194" spans="1:15" ht="43.35" customHeight="1" x14ac:dyDescent="0.3">
      <c r="A194" s="23"/>
      <c r="B194" s="24"/>
      <c r="C194" s="19"/>
      <c r="D194" s="19"/>
      <c r="E194" s="5"/>
      <c r="F194" s="5"/>
      <c r="G194" s="5"/>
      <c r="H194" s="19"/>
      <c r="I194" s="19"/>
      <c r="J194" s="19"/>
      <c r="K194" s="19"/>
      <c r="L194" s="19"/>
      <c r="M194" s="19"/>
      <c r="N194" s="6"/>
      <c r="O194" s="6"/>
    </row>
    <row r="195" spans="1:15" ht="43.35" customHeight="1" x14ac:dyDescent="0.3">
      <c r="A195" s="23"/>
      <c r="B195" s="24"/>
      <c r="C195" s="19"/>
      <c r="D195" s="19"/>
      <c r="E195" s="5"/>
      <c r="F195" s="5"/>
      <c r="G195" s="5"/>
      <c r="H195" s="19"/>
      <c r="I195" s="19"/>
      <c r="J195" s="19"/>
      <c r="K195" s="19"/>
      <c r="L195" s="19"/>
      <c r="M195" s="19"/>
      <c r="N195" s="6"/>
      <c r="O195" s="6"/>
    </row>
    <row r="196" spans="1:15" ht="43.35" customHeight="1" x14ac:dyDescent="0.3">
      <c r="A196" s="23"/>
      <c r="B196" s="24"/>
      <c r="C196" s="19"/>
      <c r="D196" s="19"/>
      <c r="E196" s="19"/>
      <c r="F196" s="19"/>
      <c r="G196" s="19"/>
      <c r="H196" s="19"/>
      <c r="I196" s="19"/>
      <c r="J196" s="19"/>
      <c r="K196" s="19"/>
      <c r="L196" s="19"/>
      <c r="M196" s="19"/>
      <c r="N196" s="6"/>
      <c r="O196" s="6"/>
    </row>
    <row r="197" spans="1:15" ht="43.35" customHeight="1" x14ac:dyDescent="0.3">
      <c r="A197" s="23"/>
      <c r="B197" s="24"/>
      <c r="C197" s="19"/>
      <c r="D197" s="19"/>
      <c r="E197" s="19"/>
      <c r="F197" s="19"/>
      <c r="G197" s="19"/>
      <c r="H197" s="19"/>
      <c r="I197" s="19"/>
      <c r="J197" s="19"/>
      <c r="K197" s="19"/>
      <c r="L197" s="19"/>
      <c r="M197" s="19"/>
      <c r="N197" s="6"/>
      <c r="O197" s="6"/>
    </row>
    <row r="198" spans="1:15" ht="43.35" customHeight="1" x14ac:dyDescent="0.3">
      <c r="A198" s="23"/>
      <c r="B198" s="78"/>
      <c r="C198" s="19"/>
      <c r="D198" s="19"/>
      <c r="E198" s="6"/>
      <c r="F198" s="6"/>
      <c r="G198" s="6"/>
      <c r="H198" s="10"/>
      <c r="I198" s="19"/>
      <c r="J198" s="19"/>
      <c r="K198" s="19"/>
      <c r="L198" s="19"/>
      <c r="M198" s="19"/>
      <c r="N198" s="6"/>
      <c r="O198" s="6"/>
    </row>
    <row r="199" spans="1:15" ht="43.35" customHeight="1" x14ac:dyDescent="0.3">
      <c r="A199" s="23"/>
      <c r="B199" s="25"/>
      <c r="C199" s="19"/>
      <c r="D199" s="10"/>
      <c r="E199" s="6"/>
      <c r="F199" s="6"/>
      <c r="G199" s="6"/>
      <c r="H199" s="6"/>
      <c r="I199" s="19"/>
      <c r="J199" s="19"/>
      <c r="K199" s="19"/>
      <c r="L199" s="19"/>
      <c r="M199" s="19"/>
      <c r="N199" s="6"/>
      <c r="O199" s="6"/>
    </row>
    <row r="200" spans="1:15" ht="43.35" customHeight="1" x14ac:dyDescent="0.3">
      <c r="A200" s="23"/>
      <c r="B200" s="25"/>
      <c r="C200" s="19"/>
      <c r="D200" s="10"/>
      <c r="E200" s="6"/>
      <c r="F200" s="6"/>
      <c r="G200" s="6"/>
      <c r="H200" s="6"/>
      <c r="I200" s="19"/>
      <c r="J200" s="19"/>
      <c r="K200" s="19"/>
      <c r="L200" s="19"/>
      <c r="M200" s="19"/>
      <c r="N200" s="6"/>
      <c r="O200" s="6"/>
    </row>
    <row r="201" spans="1:15" ht="43.35" customHeight="1" x14ac:dyDescent="0.3">
      <c r="A201" s="23"/>
      <c r="B201" s="25"/>
      <c r="C201" s="19"/>
      <c r="D201" s="10"/>
      <c r="E201" s="6"/>
      <c r="F201" s="6"/>
      <c r="G201" s="6"/>
      <c r="H201" s="6"/>
      <c r="I201" s="19"/>
      <c r="J201" s="19"/>
      <c r="K201" s="19"/>
      <c r="L201" s="19"/>
      <c r="M201" s="19"/>
      <c r="N201" s="6"/>
      <c r="O201" s="6"/>
    </row>
    <row r="202" spans="1:15" ht="43.35" customHeight="1" x14ac:dyDescent="0.3">
      <c r="A202" s="23"/>
      <c r="B202" s="25"/>
      <c r="C202" s="19"/>
      <c r="D202" s="10"/>
      <c r="E202" s="6"/>
      <c r="F202" s="6"/>
      <c r="G202" s="6"/>
      <c r="H202" s="6"/>
      <c r="I202" s="19"/>
      <c r="J202" s="19"/>
      <c r="K202" s="19"/>
      <c r="L202" s="19"/>
      <c r="M202" s="19"/>
      <c r="N202" s="6"/>
      <c r="O202" s="6"/>
    </row>
    <row r="203" spans="1:15" ht="43.35" customHeight="1" x14ac:dyDescent="0.3">
      <c r="A203" s="23"/>
      <c r="B203" s="25"/>
      <c r="C203" s="19"/>
      <c r="D203" s="10"/>
      <c r="E203" s="6"/>
      <c r="F203" s="6"/>
      <c r="G203" s="6"/>
      <c r="H203" s="6"/>
      <c r="I203" s="19"/>
      <c r="J203" s="19"/>
      <c r="K203" s="19"/>
      <c r="L203" s="19"/>
      <c r="M203" s="19"/>
      <c r="N203" s="6"/>
      <c r="O203" s="6"/>
    </row>
    <row r="204" spans="1:15" ht="43.35" customHeight="1" x14ac:dyDescent="0.3">
      <c r="A204" s="23"/>
      <c r="B204" s="25"/>
      <c r="C204" s="19"/>
      <c r="D204" s="10"/>
      <c r="E204" s="6"/>
      <c r="F204" s="6"/>
      <c r="G204" s="6"/>
      <c r="H204" s="6"/>
      <c r="I204" s="19"/>
      <c r="J204" s="19"/>
      <c r="K204" s="19"/>
      <c r="L204" s="19"/>
      <c r="M204" s="19"/>
      <c r="N204" s="6"/>
      <c r="O204" s="6"/>
    </row>
    <row r="205" spans="1:15" ht="43.35" customHeight="1" x14ac:dyDescent="0.3">
      <c r="A205" s="23"/>
      <c r="B205" s="25"/>
      <c r="C205" s="19"/>
      <c r="D205" s="10"/>
      <c r="E205" s="6"/>
      <c r="F205" s="6"/>
      <c r="G205" s="6"/>
      <c r="H205" s="6"/>
      <c r="I205" s="19"/>
      <c r="J205" s="19"/>
      <c r="K205" s="19"/>
      <c r="L205" s="19"/>
      <c r="M205" s="19"/>
      <c r="N205" s="6"/>
      <c r="O205" s="6"/>
    </row>
    <row r="206" spans="1:15" ht="43.35" customHeight="1" x14ac:dyDescent="0.3">
      <c r="A206" s="23"/>
      <c r="B206" s="25"/>
      <c r="C206" s="19"/>
      <c r="D206" s="10"/>
      <c r="E206" s="6"/>
      <c r="F206" s="6"/>
      <c r="G206" s="6"/>
      <c r="H206" s="6"/>
      <c r="I206" s="19"/>
      <c r="J206" s="19"/>
      <c r="K206" s="19"/>
      <c r="L206" s="19"/>
      <c r="M206" s="19"/>
      <c r="N206" s="6"/>
      <c r="O206" s="6"/>
    </row>
    <row r="207" spans="1:15" ht="43.35" customHeight="1" x14ac:dyDescent="0.3">
      <c r="A207" s="23"/>
      <c r="B207" s="25"/>
      <c r="C207" s="19"/>
      <c r="D207" s="10"/>
      <c r="E207" s="6"/>
      <c r="F207" s="6"/>
      <c r="G207" s="6"/>
      <c r="H207" s="6"/>
      <c r="I207" s="19"/>
      <c r="J207" s="19"/>
      <c r="K207" s="19"/>
      <c r="L207" s="19"/>
      <c r="M207" s="19"/>
      <c r="N207" s="6"/>
      <c r="O207" s="6"/>
    </row>
    <row r="208" spans="1:15" ht="43.35" customHeight="1" x14ac:dyDescent="0.3">
      <c r="A208" s="23"/>
      <c r="B208" s="25"/>
      <c r="C208" s="19"/>
      <c r="D208" s="10"/>
      <c r="E208" s="6"/>
      <c r="F208" s="6"/>
      <c r="G208" s="6"/>
      <c r="H208" s="6"/>
      <c r="I208" s="19"/>
      <c r="J208" s="19"/>
      <c r="K208" s="19"/>
      <c r="L208" s="19"/>
      <c r="M208" s="19"/>
      <c r="N208" s="6"/>
      <c r="O208" s="6"/>
    </row>
    <row r="209" spans="1:15" ht="43.35" customHeight="1" x14ac:dyDescent="0.3">
      <c r="A209" s="23"/>
      <c r="B209" s="25"/>
      <c r="C209" s="19"/>
      <c r="D209" s="10"/>
      <c r="E209" s="6"/>
      <c r="F209" s="6"/>
      <c r="G209" s="6"/>
      <c r="H209" s="6"/>
      <c r="I209" s="19"/>
      <c r="J209" s="19"/>
      <c r="K209" s="19"/>
      <c r="L209" s="19"/>
      <c r="M209" s="19"/>
      <c r="N209" s="6"/>
      <c r="O209" s="6"/>
    </row>
    <row r="210" spans="1:15" ht="43.35" customHeight="1" x14ac:dyDescent="0.3">
      <c r="A210" s="23"/>
      <c r="B210" s="25"/>
      <c r="C210" s="19"/>
      <c r="D210" s="10"/>
      <c r="E210" s="6"/>
      <c r="F210" s="6"/>
      <c r="G210" s="6"/>
      <c r="H210" s="6"/>
      <c r="I210" s="19"/>
      <c r="J210" s="19"/>
      <c r="K210" s="19"/>
      <c r="L210" s="19"/>
      <c r="M210" s="19"/>
      <c r="N210" s="6"/>
      <c r="O210" s="6"/>
    </row>
    <row r="211" spans="1:15" ht="43.35" customHeight="1" x14ac:dyDescent="0.3">
      <c r="A211" s="23"/>
      <c r="B211" s="25"/>
      <c r="C211" s="19"/>
      <c r="D211" s="10"/>
      <c r="E211" s="6"/>
      <c r="F211" s="6"/>
      <c r="G211" s="6"/>
      <c r="H211" s="6"/>
      <c r="I211" s="19"/>
      <c r="J211" s="19"/>
      <c r="K211" s="19"/>
      <c r="L211" s="19"/>
      <c r="M211" s="19"/>
      <c r="N211" s="6"/>
      <c r="O211" s="6"/>
    </row>
    <row r="212" spans="1:15" ht="43.35" customHeight="1" x14ac:dyDescent="0.3">
      <c r="A212" s="23"/>
      <c r="B212" s="25"/>
      <c r="C212" s="19"/>
      <c r="D212" s="10"/>
      <c r="E212" s="6"/>
      <c r="F212" s="6"/>
      <c r="G212" s="6"/>
      <c r="H212" s="6"/>
      <c r="I212" s="19"/>
      <c r="J212" s="19"/>
      <c r="K212" s="19"/>
      <c r="L212" s="19"/>
      <c r="M212" s="19"/>
      <c r="N212" s="6"/>
      <c r="O212" s="6"/>
    </row>
    <row r="213" spans="1:15" ht="43.35" customHeight="1" x14ac:dyDescent="0.3">
      <c r="A213" s="23"/>
      <c r="B213" s="25"/>
      <c r="C213" s="19"/>
      <c r="D213" s="10"/>
      <c r="E213" s="6"/>
      <c r="F213" s="6"/>
      <c r="G213" s="6"/>
      <c r="H213" s="6"/>
      <c r="I213" s="19"/>
      <c r="J213" s="19"/>
      <c r="K213" s="19"/>
      <c r="L213" s="19"/>
      <c r="M213" s="19"/>
      <c r="N213" s="6"/>
      <c r="O213" s="6"/>
    </row>
    <row r="214" spans="1:15" ht="43.35" customHeight="1" x14ac:dyDescent="0.3">
      <c r="A214" s="23"/>
      <c r="B214" s="25"/>
      <c r="C214" s="19"/>
      <c r="D214" s="10"/>
      <c r="E214" s="6"/>
      <c r="F214" s="6"/>
      <c r="G214" s="6"/>
      <c r="H214" s="6"/>
      <c r="I214" s="19"/>
      <c r="J214" s="19"/>
      <c r="K214" s="19"/>
      <c r="L214" s="19"/>
      <c r="M214" s="19"/>
      <c r="N214" s="6"/>
      <c r="O214" s="6"/>
    </row>
    <row r="215" spans="1:15" ht="43.35" customHeight="1" x14ac:dyDescent="0.3">
      <c r="A215" s="23"/>
      <c r="B215" s="25"/>
      <c r="C215" s="19"/>
      <c r="D215" s="10"/>
      <c r="E215" s="6"/>
      <c r="F215" s="6"/>
      <c r="G215" s="6"/>
      <c r="H215" s="6"/>
      <c r="I215" s="19"/>
      <c r="J215" s="19"/>
      <c r="K215" s="19"/>
      <c r="L215" s="19"/>
      <c r="M215" s="19"/>
      <c r="N215" s="6"/>
      <c r="O215" s="6"/>
    </row>
    <row r="216" spans="1:15" ht="43.35" customHeight="1" x14ac:dyDescent="0.3">
      <c r="A216" s="23"/>
      <c r="B216" s="25"/>
      <c r="C216" s="19"/>
      <c r="D216" s="10"/>
      <c r="E216" s="6"/>
      <c r="F216" s="6"/>
      <c r="G216" s="6"/>
      <c r="H216" s="6"/>
      <c r="I216" s="19"/>
      <c r="J216" s="19"/>
      <c r="K216" s="19"/>
      <c r="L216" s="19"/>
      <c r="M216" s="19"/>
      <c r="N216" s="6"/>
      <c r="O216" s="6"/>
    </row>
    <row r="217" spans="1:15" ht="43.35" customHeight="1" x14ac:dyDescent="0.3">
      <c r="A217" s="23"/>
      <c r="B217" s="25"/>
      <c r="C217" s="19"/>
      <c r="D217" s="10"/>
      <c r="E217" s="6"/>
      <c r="F217" s="6"/>
      <c r="G217" s="6"/>
      <c r="H217" s="6"/>
      <c r="I217" s="19"/>
      <c r="J217" s="19"/>
      <c r="K217" s="19"/>
      <c r="L217" s="19"/>
      <c r="M217" s="19"/>
      <c r="N217" s="6"/>
      <c r="O217" s="6"/>
    </row>
    <row r="218" spans="1:15" ht="43.35" customHeight="1" x14ac:dyDescent="0.3">
      <c r="A218" s="23"/>
      <c r="B218" s="25"/>
      <c r="C218" s="19"/>
      <c r="D218" s="10"/>
      <c r="E218" s="6"/>
      <c r="F218" s="6"/>
      <c r="G218" s="6"/>
      <c r="H218" s="6"/>
      <c r="I218" s="19"/>
      <c r="J218" s="19"/>
      <c r="K218" s="19"/>
      <c r="L218" s="19"/>
      <c r="M218" s="19"/>
      <c r="N218" s="6"/>
      <c r="O218" s="6"/>
    </row>
    <row r="219" spans="1:15" ht="43.35" customHeight="1" x14ac:dyDescent="0.3">
      <c r="A219" s="23"/>
      <c r="B219" s="25"/>
      <c r="C219" s="19"/>
      <c r="D219" s="10"/>
      <c r="E219" s="6"/>
      <c r="F219" s="6"/>
      <c r="G219" s="6"/>
      <c r="H219" s="6"/>
      <c r="I219" s="19"/>
      <c r="J219" s="19"/>
      <c r="K219" s="19"/>
      <c r="L219" s="19"/>
      <c r="M219" s="19"/>
      <c r="N219" s="6"/>
      <c r="O219" s="6"/>
    </row>
    <row r="220" spans="1:15" ht="43.35" customHeight="1" x14ac:dyDescent="0.3">
      <c r="A220" s="23"/>
      <c r="B220" s="25"/>
      <c r="C220" s="19"/>
      <c r="D220" s="10"/>
      <c r="E220" s="6"/>
      <c r="F220" s="6"/>
      <c r="G220" s="6"/>
      <c r="H220" s="6"/>
      <c r="I220" s="19"/>
      <c r="J220" s="19"/>
      <c r="K220" s="19"/>
      <c r="L220" s="19"/>
      <c r="M220" s="19"/>
      <c r="N220" s="6"/>
      <c r="O220" s="6"/>
    </row>
    <row r="221" spans="1:15" ht="43.35" customHeight="1" x14ac:dyDescent="0.3">
      <c r="A221" s="23"/>
      <c r="B221" s="25"/>
      <c r="C221" s="19"/>
      <c r="D221" s="10"/>
      <c r="E221" s="6"/>
      <c r="F221" s="6"/>
      <c r="G221" s="6"/>
      <c r="H221" s="6"/>
      <c r="I221" s="19"/>
      <c r="J221" s="19"/>
      <c r="K221" s="19"/>
      <c r="L221" s="19"/>
      <c r="M221" s="19"/>
      <c r="N221" s="6"/>
      <c r="O221" s="6"/>
    </row>
    <row r="222" spans="1:15" ht="43.35" customHeight="1" x14ac:dyDescent="0.3">
      <c r="A222" s="23"/>
      <c r="B222" s="25"/>
      <c r="C222" s="19"/>
      <c r="D222" s="10"/>
      <c r="E222" s="6"/>
      <c r="F222" s="6"/>
      <c r="G222" s="6"/>
      <c r="H222" s="6"/>
      <c r="I222" s="19"/>
      <c r="J222" s="19"/>
      <c r="K222" s="19"/>
      <c r="L222" s="19"/>
      <c r="M222" s="19"/>
      <c r="N222" s="6"/>
      <c r="O222" s="6"/>
    </row>
    <row r="223" spans="1:15" ht="43.35" customHeight="1" x14ac:dyDescent="0.3">
      <c r="A223" s="23"/>
      <c r="B223" s="25"/>
      <c r="C223" s="19"/>
      <c r="D223" s="10"/>
      <c r="E223" s="6"/>
      <c r="F223" s="6"/>
      <c r="G223" s="6"/>
      <c r="H223" s="6"/>
      <c r="I223" s="19"/>
      <c r="J223" s="19"/>
      <c r="K223" s="19"/>
      <c r="L223" s="19"/>
      <c r="M223" s="19"/>
      <c r="N223" s="6"/>
      <c r="O223" s="6"/>
    </row>
    <row r="224" spans="1:15" ht="43.35" customHeight="1" x14ac:dyDescent="0.3">
      <c r="A224" s="23"/>
      <c r="B224" s="25"/>
      <c r="C224" s="19"/>
      <c r="D224" s="10"/>
      <c r="E224" s="6"/>
      <c r="F224" s="6"/>
      <c r="G224" s="6"/>
      <c r="H224" s="6"/>
      <c r="I224" s="19"/>
      <c r="J224" s="19"/>
      <c r="K224" s="19"/>
      <c r="L224" s="19"/>
      <c r="M224" s="19"/>
      <c r="N224" s="6"/>
      <c r="O224" s="6"/>
    </row>
    <row r="225" spans="1:15" ht="43.35" customHeight="1" x14ac:dyDescent="0.3">
      <c r="A225" s="23"/>
      <c r="B225" s="25"/>
      <c r="C225" s="19"/>
      <c r="D225" s="10"/>
      <c r="E225" s="6"/>
      <c r="F225" s="6"/>
      <c r="G225" s="6"/>
      <c r="H225" s="6"/>
      <c r="I225" s="19"/>
      <c r="J225" s="19"/>
      <c r="K225" s="19"/>
      <c r="L225" s="19"/>
      <c r="M225" s="19"/>
      <c r="N225" s="6"/>
      <c r="O225" s="6"/>
    </row>
    <row r="226" spans="1:15" ht="43.35" customHeight="1" x14ac:dyDescent="0.3">
      <c r="A226" s="23"/>
      <c r="B226" s="25"/>
      <c r="C226" s="19"/>
      <c r="D226" s="10"/>
      <c r="E226" s="6"/>
      <c r="F226" s="6"/>
      <c r="G226" s="6"/>
      <c r="H226" s="6"/>
      <c r="I226" s="19"/>
      <c r="J226" s="19"/>
      <c r="K226" s="19"/>
      <c r="L226" s="19"/>
      <c r="M226" s="19"/>
      <c r="N226" s="6"/>
      <c r="O226" s="6"/>
    </row>
    <row r="227" spans="1:15" ht="43.35" customHeight="1" x14ac:dyDescent="0.3">
      <c r="A227" s="23"/>
      <c r="B227" s="25"/>
      <c r="C227" s="19"/>
      <c r="D227" s="10"/>
      <c r="E227" s="6"/>
      <c r="F227" s="6"/>
      <c r="G227" s="6"/>
      <c r="H227" s="6"/>
      <c r="I227" s="19"/>
      <c r="J227" s="19"/>
      <c r="K227" s="19"/>
      <c r="L227" s="19"/>
      <c r="M227" s="19"/>
      <c r="N227" s="6"/>
      <c r="O227" s="6"/>
    </row>
    <row r="228" spans="1:15" ht="43.35" customHeight="1" x14ac:dyDescent="0.3">
      <c r="A228" s="23"/>
      <c r="B228" s="25"/>
      <c r="C228" s="19"/>
      <c r="D228" s="10"/>
      <c r="E228" s="6"/>
      <c r="F228" s="6"/>
      <c r="G228" s="6"/>
      <c r="H228" s="6"/>
      <c r="I228" s="19"/>
      <c r="J228" s="19"/>
      <c r="K228" s="19"/>
      <c r="L228" s="19"/>
      <c r="M228" s="19"/>
      <c r="N228" s="6"/>
      <c r="O228" s="6"/>
    </row>
    <row r="229" spans="1:15" ht="43.35" customHeight="1" x14ac:dyDescent="0.3">
      <c r="A229" s="23"/>
      <c r="B229" s="25"/>
      <c r="C229" s="19"/>
      <c r="D229" s="10"/>
      <c r="E229" s="6"/>
      <c r="F229" s="6"/>
      <c r="G229" s="6"/>
      <c r="H229" s="6"/>
      <c r="I229" s="19"/>
      <c r="J229" s="19"/>
      <c r="K229" s="19"/>
      <c r="L229" s="19"/>
      <c r="M229" s="19"/>
      <c r="N229" s="6"/>
      <c r="O229" s="6"/>
    </row>
    <row r="230" spans="1:15" ht="43.35" customHeight="1" x14ac:dyDescent="0.3">
      <c r="A230" s="23"/>
      <c r="B230" s="25"/>
      <c r="C230" s="19"/>
      <c r="D230" s="10"/>
      <c r="E230" s="6"/>
      <c r="F230" s="6"/>
      <c r="G230" s="6"/>
      <c r="H230" s="6"/>
      <c r="I230" s="19"/>
      <c r="J230" s="19"/>
      <c r="K230" s="19"/>
      <c r="L230" s="19"/>
      <c r="M230" s="19"/>
      <c r="N230" s="6"/>
      <c r="O230" s="6"/>
    </row>
    <row r="231" spans="1:15" ht="43.35" customHeight="1" x14ac:dyDescent="0.3">
      <c r="A231" s="23"/>
      <c r="B231" s="25"/>
      <c r="C231" s="19"/>
      <c r="D231" s="10"/>
      <c r="E231" s="6"/>
      <c r="F231" s="6"/>
      <c r="G231" s="6"/>
      <c r="H231" s="6"/>
      <c r="I231" s="19"/>
      <c r="J231" s="19"/>
      <c r="K231" s="19"/>
      <c r="L231" s="19"/>
      <c r="M231" s="19"/>
      <c r="N231" s="6"/>
      <c r="O231" s="6"/>
    </row>
    <row r="232" spans="1:15" ht="43.35" customHeight="1" x14ac:dyDescent="0.3">
      <c r="A232" s="23"/>
      <c r="B232" s="25"/>
      <c r="C232" s="19"/>
      <c r="D232" s="10"/>
      <c r="E232" s="6"/>
      <c r="F232" s="6"/>
      <c r="G232" s="6"/>
      <c r="H232" s="6"/>
      <c r="I232" s="19"/>
      <c r="J232" s="19"/>
      <c r="K232" s="19"/>
      <c r="L232" s="19"/>
      <c r="M232" s="19"/>
      <c r="N232" s="6"/>
      <c r="O232" s="6"/>
    </row>
    <row r="233" spans="1:15" ht="43.35" customHeight="1" x14ac:dyDescent="0.3">
      <c r="A233" s="23"/>
      <c r="B233" s="25"/>
      <c r="C233" s="19"/>
      <c r="D233" s="10"/>
      <c r="E233" s="6"/>
      <c r="F233" s="6"/>
      <c r="G233" s="6"/>
      <c r="H233" s="6"/>
      <c r="I233" s="19"/>
      <c r="J233" s="19"/>
      <c r="K233" s="19"/>
      <c r="L233" s="19"/>
      <c r="M233" s="19"/>
      <c r="N233" s="6"/>
      <c r="O233" s="6"/>
    </row>
    <row r="234" spans="1:15" ht="43.35" customHeight="1" x14ac:dyDescent="0.3">
      <c r="A234" s="23"/>
      <c r="B234" s="25"/>
      <c r="C234" s="19"/>
      <c r="D234" s="10"/>
      <c r="E234" s="6"/>
      <c r="F234" s="6"/>
      <c r="G234" s="6"/>
      <c r="H234" s="6"/>
      <c r="I234" s="19"/>
      <c r="J234" s="19"/>
      <c r="K234" s="19"/>
      <c r="L234" s="19"/>
      <c r="M234" s="19"/>
      <c r="N234" s="6"/>
      <c r="O234" s="6"/>
    </row>
    <row r="235" spans="1:15" ht="43.35" customHeight="1" x14ac:dyDescent="0.3">
      <c r="A235" s="23"/>
      <c r="B235" s="25"/>
      <c r="C235" s="19"/>
      <c r="D235" s="10"/>
      <c r="E235" s="6"/>
      <c r="F235" s="6"/>
      <c r="G235" s="6"/>
      <c r="H235" s="6"/>
      <c r="I235" s="19"/>
      <c r="J235" s="19"/>
      <c r="K235" s="19"/>
      <c r="L235" s="19"/>
      <c r="M235" s="19"/>
      <c r="N235" s="6"/>
      <c r="O235" s="6"/>
    </row>
    <row r="236" spans="1:15" ht="43.35" customHeight="1" x14ac:dyDescent="0.3">
      <c r="A236" s="23"/>
      <c r="B236" s="25"/>
      <c r="C236" s="19"/>
      <c r="D236" s="10"/>
      <c r="E236" s="6"/>
      <c r="F236" s="6"/>
      <c r="G236" s="6"/>
      <c r="H236" s="6"/>
      <c r="I236" s="19"/>
      <c r="J236" s="19"/>
      <c r="K236" s="19"/>
      <c r="L236" s="19"/>
      <c r="M236" s="19"/>
      <c r="N236" s="6"/>
      <c r="O236" s="6"/>
    </row>
    <row r="237" spans="1:15" ht="43.35" customHeight="1" x14ac:dyDescent="0.3">
      <c r="A237" s="23"/>
      <c r="B237" s="25"/>
      <c r="C237" s="19"/>
      <c r="D237" s="10"/>
      <c r="E237" s="6"/>
      <c r="F237" s="6"/>
      <c r="G237" s="6"/>
      <c r="H237" s="6"/>
      <c r="I237" s="19"/>
      <c r="J237" s="19"/>
      <c r="K237" s="19"/>
      <c r="L237" s="19"/>
      <c r="M237" s="19"/>
      <c r="N237" s="6"/>
      <c r="O237" s="6"/>
    </row>
    <row r="238" spans="1:15" ht="43.35" customHeight="1" x14ac:dyDescent="0.3">
      <c r="A238" s="23"/>
      <c r="B238" s="25"/>
      <c r="C238" s="19"/>
      <c r="D238" s="10"/>
      <c r="E238" s="6"/>
      <c r="F238" s="6"/>
      <c r="G238" s="6"/>
      <c r="H238" s="6"/>
      <c r="I238" s="19"/>
      <c r="J238" s="19"/>
      <c r="K238" s="19"/>
      <c r="L238" s="19"/>
      <c r="M238" s="19"/>
      <c r="N238" s="6"/>
      <c r="O238" s="6"/>
    </row>
    <row r="239" spans="1:15" ht="43.35" customHeight="1" x14ac:dyDescent="0.3">
      <c r="A239" s="23"/>
      <c r="B239" s="25"/>
      <c r="C239" s="19"/>
      <c r="D239" s="10"/>
      <c r="E239" s="6"/>
      <c r="F239" s="6"/>
      <c r="G239" s="6"/>
      <c r="H239" s="6"/>
      <c r="I239" s="19"/>
      <c r="J239" s="19"/>
      <c r="K239" s="19"/>
      <c r="L239" s="19"/>
      <c r="M239" s="19"/>
      <c r="N239" s="6"/>
      <c r="O239" s="6"/>
    </row>
    <row r="240" spans="1:15" ht="43.35" customHeight="1" x14ac:dyDescent="0.3">
      <c r="A240" s="23"/>
      <c r="B240" s="25"/>
      <c r="C240" s="19"/>
      <c r="D240" s="10"/>
      <c r="E240" s="6"/>
      <c r="F240" s="6"/>
      <c r="G240" s="6"/>
      <c r="H240" s="6"/>
      <c r="I240" s="19"/>
      <c r="J240" s="19"/>
      <c r="K240" s="19"/>
      <c r="L240" s="19"/>
      <c r="M240" s="19"/>
      <c r="N240" s="6"/>
      <c r="O240" s="6"/>
    </row>
    <row r="241" spans="1:15" ht="43.35" customHeight="1" x14ac:dyDescent="0.3">
      <c r="A241" s="23"/>
      <c r="B241" s="25"/>
      <c r="C241" s="19"/>
      <c r="D241" s="10"/>
      <c r="E241" s="6"/>
      <c r="F241" s="6"/>
      <c r="G241" s="6"/>
      <c r="H241" s="6"/>
      <c r="I241" s="19"/>
      <c r="J241" s="19"/>
      <c r="K241" s="19"/>
      <c r="L241" s="19"/>
      <c r="M241" s="19"/>
      <c r="N241" s="6"/>
      <c r="O241" s="6"/>
    </row>
    <row r="242" spans="1:15" ht="43.35" customHeight="1" x14ac:dyDescent="0.3">
      <c r="A242" s="23"/>
      <c r="B242" s="25"/>
      <c r="C242" s="19"/>
      <c r="D242" s="10"/>
      <c r="E242" s="6"/>
      <c r="F242" s="6"/>
      <c r="G242" s="6"/>
      <c r="H242" s="6"/>
      <c r="I242" s="19"/>
      <c r="J242" s="19"/>
      <c r="K242" s="19"/>
      <c r="L242" s="19"/>
      <c r="M242" s="19"/>
      <c r="N242" s="6"/>
      <c r="O242" s="6"/>
    </row>
    <row r="243" spans="1:15" ht="43.35" customHeight="1" x14ac:dyDescent="0.3">
      <c r="A243" s="23"/>
      <c r="B243" s="25"/>
      <c r="C243" s="19"/>
      <c r="D243" s="10"/>
      <c r="E243" s="6"/>
      <c r="F243" s="6"/>
      <c r="G243" s="6"/>
      <c r="H243" s="6"/>
      <c r="I243" s="19"/>
      <c r="J243" s="19"/>
      <c r="K243" s="19"/>
      <c r="L243" s="19"/>
      <c r="M243" s="19"/>
      <c r="N243" s="6"/>
      <c r="O243" s="6"/>
    </row>
    <row r="244" spans="1:15" ht="43.35" customHeight="1" x14ac:dyDescent="0.3">
      <c r="A244" s="23"/>
      <c r="B244" s="25"/>
      <c r="C244" s="19"/>
      <c r="D244" s="10"/>
      <c r="E244" s="6"/>
      <c r="F244" s="6"/>
      <c r="G244" s="6"/>
      <c r="H244" s="6"/>
      <c r="I244" s="19"/>
      <c r="J244" s="19"/>
      <c r="K244" s="19"/>
      <c r="L244" s="19"/>
      <c r="M244" s="19"/>
      <c r="N244" s="6"/>
      <c r="O244" s="6"/>
    </row>
    <row r="245" spans="1:15" ht="43.35" customHeight="1" x14ac:dyDescent="0.3">
      <c r="A245" s="23"/>
      <c r="B245" s="25"/>
      <c r="C245" s="19"/>
      <c r="D245" s="10"/>
      <c r="E245" s="6"/>
      <c r="F245" s="6"/>
      <c r="G245" s="6"/>
      <c r="H245" s="6"/>
      <c r="I245" s="19"/>
      <c r="J245" s="19"/>
      <c r="K245" s="19"/>
      <c r="L245" s="19"/>
      <c r="M245" s="19"/>
      <c r="N245" s="6"/>
      <c r="O245" s="6"/>
    </row>
    <row r="246" spans="1:15" ht="43.35" customHeight="1" x14ac:dyDescent="0.3">
      <c r="A246" s="23"/>
      <c r="B246" s="25"/>
      <c r="C246" s="19"/>
      <c r="D246" s="10"/>
      <c r="E246" s="6"/>
      <c r="F246" s="6"/>
      <c r="G246" s="6"/>
      <c r="H246" s="6"/>
      <c r="I246" s="19"/>
      <c r="J246" s="19"/>
      <c r="K246" s="19"/>
      <c r="L246" s="19"/>
      <c r="M246" s="19"/>
      <c r="N246" s="6"/>
      <c r="O246" s="6"/>
    </row>
    <row r="247" spans="1:15" ht="43.35" customHeight="1" x14ac:dyDescent="0.3">
      <c r="A247" s="23"/>
      <c r="B247" s="25"/>
      <c r="C247" s="19"/>
      <c r="D247" s="10"/>
      <c r="E247" s="6"/>
      <c r="F247" s="6"/>
      <c r="G247" s="6"/>
      <c r="H247" s="6"/>
      <c r="I247" s="19"/>
      <c r="J247" s="19"/>
      <c r="K247" s="19"/>
      <c r="L247" s="19"/>
      <c r="M247" s="19"/>
      <c r="N247" s="6"/>
      <c r="O247" s="6"/>
    </row>
    <row r="248" spans="1:15" ht="43.35" customHeight="1" x14ac:dyDescent="0.3">
      <c r="A248" s="23"/>
      <c r="B248" s="25"/>
      <c r="C248" s="19"/>
      <c r="D248" s="10"/>
      <c r="E248" s="6"/>
      <c r="F248" s="6"/>
      <c r="G248" s="6"/>
      <c r="H248" s="6"/>
      <c r="I248" s="19"/>
      <c r="J248" s="19"/>
      <c r="K248" s="19"/>
      <c r="L248" s="19"/>
      <c r="M248" s="19"/>
      <c r="N248" s="6"/>
      <c r="O248" s="6"/>
    </row>
    <row r="249" spans="1:15" ht="43.35" customHeight="1" x14ac:dyDescent="0.3">
      <c r="A249" s="23"/>
      <c r="B249" s="25"/>
      <c r="C249" s="19"/>
      <c r="D249" s="10"/>
      <c r="E249" s="6"/>
      <c r="F249" s="6"/>
      <c r="G249" s="6"/>
      <c r="H249" s="6"/>
      <c r="I249" s="19"/>
      <c r="J249" s="19"/>
      <c r="K249" s="19"/>
      <c r="L249" s="19"/>
      <c r="M249" s="19"/>
      <c r="N249" s="6"/>
      <c r="O249" s="6"/>
    </row>
    <row r="250" spans="1:15" ht="43.35" customHeight="1" x14ac:dyDescent="0.3">
      <c r="A250" s="23"/>
      <c r="B250" s="25"/>
      <c r="C250" s="19"/>
      <c r="D250" s="10"/>
      <c r="E250" s="6"/>
      <c r="F250" s="6"/>
      <c r="G250" s="6"/>
      <c r="H250" s="6"/>
      <c r="I250" s="19"/>
      <c r="J250" s="19"/>
      <c r="K250" s="19"/>
      <c r="L250" s="19"/>
      <c r="M250" s="19"/>
      <c r="N250" s="6"/>
      <c r="O250" s="6"/>
    </row>
    <row r="251" spans="1:15" ht="43.35" customHeight="1" x14ac:dyDescent="0.3">
      <c r="A251" s="23"/>
      <c r="B251" s="25"/>
      <c r="C251" s="19"/>
      <c r="D251" s="10"/>
      <c r="E251" s="6"/>
      <c r="F251" s="6"/>
      <c r="G251" s="6"/>
      <c r="H251" s="6"/>
      <c r="I251" s="19"/>
      <c r="J251" s="19"/>
      <c r="K251" s="19"/>
      <c r="L251" s="19"/>
      <c r="M251" s="19"/>
      <c r="N251" s="6"/>
      <c r="O251" s="6"/>
    </row>
    <row r="252" spans="1:15" ht="43.35" customHeight="1" x14ac:dyDescent="0.3">
      <c r="A252" s="23"/>
      <c r="B252" s="25"/>
      <c r="C252" s="19"/>
      <c r="D252" s="10"/>
      <c r="E252" s="6"/>
      <c r="F252" s="6"/>
      <c r="G252" s="6"/>
      <c r="H252" s="6"/>
      <c r="I252" s="19"/>
      <c r="J252" s="19"/>
      <c r="K252" s="19"/>
      <c r="L252" s="19"/>
      <c r="M252" s="19"/>
      <c r="N252" s="6"/>
      <c r="O252" s="6"/>
    </row>
    <row r="253" spans="1:15" ht="43.35" customHeight="1" x14ac:dyDescent="0.3">
      <c r="A253" s="23"/>
      <c r="B253" s="25"/>
      <c r="C253" s="19"/>
      <c r="D253" s="10"/>
      <c r="E253" s="6"/>
      <c r="F253" s="6"/>
      <c r="G253" s="6"/>
      <c r="H253" s="6"/>
      <c r="I253" s="19"/>
      <c r="J253" s="19"/>
      <c r="K253" s="19"/>
      <c r="L253" s="19"/>
      <c r="M253" s="19"/>
      <c r="N253" s="6"/>
      <c r="O253" s="6"/>
    </row>
    <row r="254" spans="1:15" ht="43.35" customHeight="1" x14ac:dyDescent="0.3">
      <c r="A254" s="23"/>
      <c r="B254" s="25"/>
      <c r="C254" s="19"/>
      <c r="D254" s="10"/>
      <c r="E254" s="6"/>
      <c r="F254" s="6"/>
      <c r="G254" s="6"/>
      <c r="H254" s="6"/>
      <c r="I254" s="19"/>
      <c r="J254" s="19"/>
      <c r="K254" s="19"/>
      <c r="L254" s="19"/>
      <c r="M254" s="19"/>
      <c r="N254" s="6"/>
      <c r="O254" s="6"/>
    </row>
    <row r="255" spans="1:15" ht="43.35" customHeight="1" x14ac:dyDescent="0.3">
      <c r="A255" s="23"/>
      <c r="B255" s="25"/>
      <c r="C255" s="19"/>
      <c r="D255" s="10"/>
      <c r="E255" s="6"/>
      <c r="F255" s="6"/>
      <c r="G255" s="6"/>
      <c r="H255" s="6"/>
      <c r="I255" s="19"/>
      <c r="J255" s="19"/>
      <c r="K255" s="19"/>
      <c r="L255" s="19"/>
      <c r="M255" s="19"/>
      <c r="N255" s="6"/>
      <c r="O255" s="6"/>
    </row>
    <row r="256" spans="1:15" ht="43.35" customHeight="1" x14ac:dyDescent="0.3">
      <c r="A256" s="23"/>
      <c r="B256" s="25"/>
      <c r="C256" s="19"/>
      <c r="D256" s="10"/>
      <c r="E256" s="6"/>
      <c r="F256" s="6"/>
      <c r="G256" s="6"/>
      <c r="H256" s="6"/>
      <c r="I256" s="19"/>
      <c r="J256" s="19"/>
      <c r="K256" s="19"/>
      <c r="L256" s="19"/>
      <c r="M256" s="19"/>
      <c r="N256" s="6"/>
      <c r="O256" s="6"/>
    </row>
    <row r="257" spans="1:15" ht="43.35" customHeight="1" x14ac:dyDescent="0.3">
      <c r="A257" s="23"/>
      <c r="B257" s="25"/>
      <c r="C257" s="19"/>
      <c r="D257" s="10"/>
      <c r="E257" s="6"/>
      <c r="F257" s="6"/>
      <c r="G257" s="6"/>
      <c r="H257" s="6"/>
      <c r="I257" s="19"/>
      <c r="J257" s="19"/>
      <c r="K257" s="19"/>
      <c r="L257" s="19"/>
      <c r="M257" s="19"/>
      <c r="N257" s="6"/>
      <c r="O257" s="6"/>
    </row>
    <row r="258" spans="1:15" ht="43.35" customHeight="1" x14ac:dyDescent="0.3">
      <c r="A258" s="23"/>
      <c r="B258" s="25"/>
      <c r="C258" s="19"/>
      <c r="D258" s="10"/>
      <c r="E258" s="6"/>
      <c r="F258" s="6"/>
      <c r="G258" s="6"/>
      <c r="H258" s="6"/>
      <c r="I258" s="19"/>
      <c r="J258" s="19"/>
      <c r="K258" s="19"/>
      <c r="L258" s="19"/>
      <c r="M258" s="19"/>
      <c r="N258" s="6"/>
      <c r="O258" s="6"/>
    </row>
    <row r="259" spans="1:15" ht="43.35" customHeight="1" x14ac:dyDescent="0.3">
      <c r="A259" s="23"/>
      <c r="B259" s="25"/>
      <c r="C259" s="19"/>
      <c r="D259" s="10"/>
      <c r="E259" s="6"/>
      <c r="F259" s="6"/>
      <c r="G259" s="6"/>
      <c r="H259" s="6"/>
      <c r="I259" s="19"/>
      <c r="J259" s="19"/>
      <c r="K259" s="19"/>
      <c r="L259" s="19"/>
      <c r="M259" s="19"/>
      <c r="N259" s="6"/>
      <c r="O259" s="6"/>
    </row>
    <row r="260" spans="1:15" ht="43.35" customHeight="1" x14ac:dyDescent="0.3">
      <c r="A260" s="23"/>
      <c r="B260" s="25"/>
      <c r="C260" s="19"/>
      <c r="D260" s="10"/>
      <c r="E260" s="6"/>
      <c r="F260" s="6"/>
      <c r="G260" s="6"/>
      <c r="H260" s="6"/>
      <c r="I260" s="19"/>
      <c r="J260" s="19"/>
      <c r="K260" s="19"/>
      <c r="L260" s="19"/>
      <c r="M260" s="19"/>
      <c r="N260" s="6"/>
      <c r="O260" s="6"/>
    </row>
    <row r="261" spans="1:15" ht="43.35" customHeight="1" x14ac:dyDescent="0.3">
      <c r="A261" s="23"/>
      <c r="B261" s="25"/>
      <c r="C261" s="19"/>
      <c r="D261" s="10"/>
      <c r="E261" s="6"/>
      <c r="F261" s="6"/>
      <c r="G261" s="6"/>
      <c r="H261" s="6"/>
      <c r="I261" s="19"/>
      <c r="J261" s="19"/>
      <c r="K261" s="19"/>
      <c r="L261" s="19"/>
      <c r="M261" s="19"/>
      <c r="N261" s="6"/>
      <c r="O261" s="6"/>
    </row>
    <row r="262" spans="1:15" ht="43.35" customHeight="1" x14ac:dyDescent="0.3">
      <c r="A262" s="23"/>
      <c r="B262" s="25"/>
      <c r="C262" s="19"/>
      <c r="D262" s="10"/>
      <c r="E262" s="6"/>
      <c r="F262" s="6"/>
      <c r="G262" s="6"/>
      <c r="H262" s="6"/>
      <c r="I262" s="19"/>
      <c r="J262" s="19"/>
      <c r="K262" s="19"/>
      <c r="L262" s="19"/>
      <c r="M262" s="19"/>
      <c r="N262" s="6"/>
      <c r="O262" s="6"/>
    </row>
    <row r="263" spans="1:15" ht="43.35" customHeight="1" x14ac:dyDescent="0.3">
      <c r="A263" s="23"/>
      <c r="B263" s="25"/>
      <c r="C263" s="19"/>
      <c r="D263" s="10"/>
      <c r="E263" s="6"/>
      <c r="F263" s="6"/>
      <c r="G263" s="6"/>
      <c r="H263" s="6"/>
      <c r="I263" s="19"/>
      <c r="J263" s="19"/>
      <c r="K263" s="19"/>
      <c r="L263" s="19"/>
      <c r="M263" s="19"/>
      <c r="N263" s="6"/>
      <c r="O263" s="6"/>
    </row>
    <row r="264" spans="1:15" ht="43.35" customHeight="1" x14ac:dyDescent="0.3">
      <c r="A264" s="23"/>
      <c r="B264" s="25"/>
      <c r="C264" s="19"/>
      <c r="D264" s="10"/>
      <c r="E264" s="6"/>
      <c r="F264" s="6"/>
      <c r="G264" s="6"/>
      <c r="H264" s="6"/>
      <c r="I264" s="19"/>
      <c r="J264" s="19"/>
      <c r="K264" s="19"/>
      <c r="L264" s="19"/>
      <c r="M264" s="19"/>
      <c r="N264" s="6"/>
      <c r="O264" s="6"/>
    </row>
    <row r="265" spans="1:15" ht="43.35" customHeight="1" x14ac:dyDescent="0.3">
      <c r="A265" s="23"/>
      <c r="B265" s="25"/>
      <c r="C265" s="19"/>
      <c r="D265" s="10"/>
      <c r="E265" s="6"/>
      <c r="F265" s="6"/>
      <c r="G265" s="6"/>
      <c r="H265" s="6"/>
      <c r="I265" s="19"/>
      <c r="J265" s="19"/>
      <c r="K265" s="19"/>
      <c r="L265" s="19"/>
      <c r="M265" s="19"/>
      <c r="N265" s="6"/>
      <c r="O265" s="6"/>
    </row>
    <row r="266" spans="1:15" ht="43.35" customHeight="1" x14ac:dyDescent="0.3">
      <c r="A266" s="23"/>
      <c r="B266" s="25"/>
      <c r="C266" s="19"/>
      <c r="D266" s="10"/>
      <c r="E266" s="6"/>
      <c r="F266" s="6"/>
      <c r="G266" s="6"/>
      <c r="H266" s="6"/>
      <c r="I266" s="19"/>
      <c r="J266" s="19"/>
      <c r="K266" s="19"/>
      <c r="L266" s="19"/>
      <c r="M266" s="19"/>
      <c r="N266" s="6"/>
      <c r="O266" s="6"/>
    </row>
    <row r="267" spans="1:15" ht="43.35" customHeight="1" x14ac:dyDescent="0.3">
      <c r="A267" s="23"/>
      <c r="B267" s="25"/>
      <c r="C267" s="19"/>
      <c r="D267" s="10"/>
      <c r="E267" s="6"/>
      <c r="F267" s="6"/>
      <c r="G267" s="6"/>
      <c r="H267" s="6"/>
      <c r="I267" s="19"/>
      <c r="J267" s="19"/>
      <c r="K267" s="19"/>
      <c r="L267" s="19"/>
      <c r="M267" s="19"/>
      <c r="N267" s="6"/>
      <c r="O267" s="6"/>
    </row>
    <row r="268" spans="1:15" ht="43.35" customHeight="1" x14ac:dyDescent="0.3">
      <c r="A268" s="23"/>
      <c r="B268" s="25"/>
      <c r="C268" s="19"/>
      <c r="D268" s="10"/>
      <c r="E268" s="6"/>
      <c r="F268" s="6"/>
      <c r="G268" s="6"/>
      <c r="H268" s="6"/>
      <c r="I268" s="19"/>
      <c r="J268" s="19"/>
      <c r="K268" s="19"/>
      <c r="L268" s="19"/>
      <c r="M268" s="19"/>
      <c r="N268" s="6"/>
      <c r="O268" s="6"/>
    </row>
    <row r="269" spans="1:15" ht="43.35" customHeight="1" x14ac:dyDescent="0.3">
      <c r="A269" s="23"/>
      <c r="B269" s="25"/>
      <c r="C269" s="19"/>
      <c r="D269" s="10"/>
      <c r="E269" s="6"/>
      <c r="F269" s="6"/>
      <c r="G269" s="6"/>
      <c r="H269" s="6"/>
      <c r="I269" s="19"/>
      <c r="J269" s="19"/>
      <c r="K269" s="19"/>
      <c r="L269" s="19"/>
      <c r="M269" s="19"/>
      <c r="N269" s="6"/>
      <c r="O269" s="6"/>
    </row>
    <row r="270" spans="1:15" ht="43.35" customHeight="1" x14ac:dyDescent="0.3">
      <c r="A270" s="23"/>
      <c r="B270" s="25"/>
      <c r="C270" s="19"/>
      <c r="D270" s="10"/>
      <c r="E270" s="6"/>
      <c r="F270" s="6"/>
      <c r="G270" s="6"/>
      <c r="H270" s="6"/>
      <c r="I270" s="19"/>
      <c r="J270" s="19"/>
      <c r="K270" s="19"/>
      <c r="L270" s="19"/>
      <c r="M270" s="19"/>
      <c r="N270" s="6"/>
      <c r="O270" s="6"/>
    </row>
    <row r="271" spans="1:15" ht="43.35" customHeight="1" x14ac:dyDescent="0.3">
      <c r="A271" s="23"/>
      <c r="B271" s="25"/>
      <c r="C271" s="19"/>
      <c r="D271" s="10"/>
      <c r="E271" s="6"/>
      <c r="F271" s="6"/>
      <c r="G271" s="6"/>
      <c r="H271" s="6"/>
      <c r="I271" s="19"/>
      <c r="J271" s="19"/>
      <c r="K271" s="19"/>
      <c r="L271" s="19"/>
      <c r="M271" s="19"/>
      <c r="N271" s="6"/>
      <c r="O271" s="6"/>
    </row>
    <row r="272" spans="1:15" ht="43.35" customHeight="1" x14ac:dyDescent="0.3">
      <c r="A272" s="23"/>
      <c r="B272" s="25"/>
      <c r="C272" s="19"/>
      <c r="D272" s="10"/>
      <c r="E272" s="6"/>
      <c r="F272" s="6"/>
      <c r="G272" s="6"/>
      <c r="H272" s="6"/>
      <c r="I272" s="19"/>
      <c r="J272" s="19"/>
      <c r="K272" s="19"/>
      <c r="L272" s="19"/>
      <c r="M272" s="19"/>
      <c r="N272" s="6"/>
      <c r="O272" s="6"/>
    </row>
    <row r="273" spans="1:15" ht="43.35" customHeight="1" x14ac:dyDescent="0.3">
      <c r="A273" s="23"/>
      <c r="B273" s="25"/>
      <c r="C273" s="19"/>
      <c r="D273" s="10"/>
      <c r="E273" s="6"/>
      <c r="F273" s="6"/>
      <c r="G273" s="6"/>
      <c r="H273" s="6"/>
      <c r="I273" s="19"/>
      <c r="J273" s="19"/>
      <c r="K273" s="19"/>
      <c r="L273" s="19"/>
      <c r="M273" s="19"/>
      <c r="N273" s="6"/>
      <c r="O273" s="6"/>
    </row>
    <row r="274" spans="1:15" ht="43.35" customHeight="1" x14ac:dyDescent="0.3">
      <c r="A274" s="23"/>
      <c r="B274" s="25"/>
      <c r="C274" s="19"/>
      <c r="D274" s="10"/>
      <c r="E274" s="6"/>
      <c r="F274" s="6"/>
      <c r="G274" s="6"/>
      <c r="H274" s="6"/>
      <c r="I274" s="19"/>
      <c r="J274" s="19"/>
      <c r="K274" s="19"/>
      <c r="L274" s="19"/>
      <c r="M274" s="19"/>
      <c r="N274" s="6"/>
      <c r="O274" s="6"/>
    </row>
    <row r="275" spans="1:15" ht="43.35" customHeight="1" x14ac:dyDescent="0.3">
      <c r="A275" s="23"/>
      <c r="B275" s="25"/>
      <c r="C275" s="19"/>
      <c r="D275" s="10"/>
      <c r="E275" s="6"/>
      <c r="F275" s="6"/>
      <c r="G275" s="6"/>
      <c r="H275" s="6"/>
      <c r="I275" s="19"/>
      <c r="J275" s="19"/>
      <c r="K275" s="19"/>
      <c r="L275" s="19"/>
      <c r="M275" s="19"/>
      <c r="N275" s="6"/>
      <c r="O275" s="6"/>
    </row>
    <row r="276" spans="1:15" ht="43.35" customHeight="1" x14ac:dyDescent="0.3">
      <c r="A276" s="23"/>
      <c r="B276" s="25"/>
      <c r="C276" s="19"/>
      <c r="D276" s="10"/>
      <c r="E276" s="6"/>
      <c r="F276" s="6"/>
      <c r="G276" s="6"/>
      <c r="H276" s="6"/>
      <c r="I276" s="19"/>
      <c r="J276" s="19"/>
      <c r="K276" s="19"/>
      <c r="L276" s="19"/>
      <c r="M276" s="19"/>
      <c r="N276" s="6"/>
      <c r="O276" s="6"/>
    </row>
    <row r="277" spans="1:15" ht="43.35" customHeight="1" x14ac:dyDescent="0.3">
      <c r="A277" s="23"/>
      <c r="B277" s="25"/>
      <c r="C277" s="19"/>
      <c r="D277" s="10"/>
      <c r="E277" s="6"/>
      <c r="F277" s="6"/>
      <c r="G277" s="6"/>
      <c r="H277" s="6"/>
      <c r="I277" s="19"/>
      <c r="J277" s="19"/>
      <c r="K277" s="19"/>
      <c r="L277" s="19"/>
      <c r="M277" s="19"/>
      <c r="N277" s="6"/>
      <c r="O277" s="6"/>
    </row>
    <row r="278" spans="1:15" ht="43.35" customHeight="1" x14ac:dyDescent="0.3">
      <c r="A278" s="23"/>
      <c r="B278" s="25"/>
      <c r="C278" s="19"/>
      <c r="D278" s="10"/>
      <c r="E278" s="6"/>
      <c r="F278" s="6"/>
      <c r="G278" s="6"/>
      <c r="H278" s="6"/>
      <c r="I278" s="19"/>
      <c r="J278" s="19"/>
      <c r="K278" s="19"/>
      <c r="L278" s="19"/>
      <c r="M278" s="19"/>
      <c r="N278" s="6"/>
      <c r="O278" s="6"/>
    </row>
    <row r="279" spans="1:15" ht="43.35" customHeight="1" x14ac:dyDescent="0.3">
      <c r="A279" s="23"/>
      <c r="B279" s="25"/>
      <c r="C279" s="19"/>
      <c r="D279" s="10"/>
      <c r="E279" s="6"/>
      <c r="F279" s="6"/>
      <c r="G279" s="6"/>
      <c r="H279" s="6"/>
      <c r="I279" s="19"/>
      <c r="J279" s="19"/>
      <c r="K279" s="19"/>
      <c r="L279" s="19"/>
      <c r="M279" s="19"/>
      <c r="N279" s="6"/>
      <c r="O279" s="6"/>
    </row>
    <row r="280" spans="1:15" ht="43.35" customHeight="1" x14ac:dyDescent="0.3">
      <c r="A280" s="23"/>
      <c r="B280" s="25"/>
      <c r="C280" s="19"/>
      <c r="D280" s="10"/>
      <c r="E280" s="6"/>
      <c r="F280" s="6"/>
      <c r="G280" s="6"/>
      <c r="H280" s="6"/>
      <c r="I280" s="19"/>
      <c r="J280" s="19"/>
      <c r="K280" s="19"/>
      <c r="L280" s="19"/>
      <c r="M280" s="19"/>
      <c r="N280" s="6"/>
      <c r="O280" s="6"/>
    </row>
    <row r="281" spans="1:15" ht="43.35" customHeight="1" x14ac:dyDescent="0.3">
      <c r="A281" s="23"/>
      <c r="B281" s="25"/>
      <c r="C281" s="19"/>
      <c r="D281" s="10"/>
      <c r="E281" s="6"/>
      <c r="F281" s="6"/>
      <c r="G281" s="6"/>
      <c r="H281" s="6"/>
      <c r="I281" s="19"/>
      <c r="J281" s="19"/>
      <c r="K281" s="19"/>
      <c r="L281" s="19"/>
      <c r="M281" s="19"/>
      <c r="N281" s="6"/>
      <c r="O281" s="6"/>
    </row>
    <row r="282" spans="1:15" ht="43.35" customHeight="1" x14ac:dyDescent="0.3">
      <c r="A282" s="23"/>
      <c r="B282" s="25"/>
      <c r="C282" s="19"/>
      <c r="D282" s="10"/>
      <c r="E282" s="6"/>
      <c r="F282" s="6"/>
      <c r="G282" s="6"/>
      <c r="H282" s="6"/>
      <c r="I282" s="19"/>
      <c r="J282" s="19"/>
      <c r="K282" s="19"/>
      <c r="L282" s="19"/>
      <c r="M282" s="19"/>
      <c r="N282" s="6"/>
      <c r="O282" s="6"/>
    </row>
    <row r="283" spans="1:15" ht="43.35" customHeight="1" x14ac:dyDescent="0.3">
      <c r="A283" s="23"/>
      <c r="B283" s="25"/>
      <c r="C283" s="19"/>
      <c r="D283" s="10"/>
      <c r="E283" s="6"/>
      <c r="F283" s="6"/>
      <c r="G283" s="6"/>
      <c r="H283" s="6"/>
      <c r="I283" s="19"/>
      <c r="J283" s="19"/>
      <c r="K283" s="19"/>
      <c r="L283" s="19"/>
      <c r="M283" s="19"/>
      <c r="N283" s="6"/>
      <c r="O283" s="6"/>
    </row>
    <row r="284" spans="1:15" ht="43.35" customHeight="1" x14ac:dyDescent="0.3">
      <c r="A284" s="23"/>
      <c r="B284" s="25"/>
      <c r="C284" s="19"/>
      <c r="D284" s="10"/>
      <c r="E284" s="6"/>
      <c r="F284" s="6"/>
      <c r="G284" s="6"/>
      <c r="H284" s="6"/>
      <c r="I284" s="19"/>
      <c r="J284" s="19"/>
      <c r="K284" s="19"/>
      <c r="L284" s="19"/>
      <c r="M284" s="19"/>
      <c r="N284" s="6"/>
      <c r="O284" s="6"/>
    </row>
    <row r="285" spans="1:15" ht="43.35" customHeight="1" x14ac:dyDescent="0.3">
      <c r="A285" s="23"/>
      <c r="B285" s="25"/>
      <c r="C285" s="19"/>
      <c r="D285" s="10"/>
      <c r="E285" s="6"/>
      <c r="F285" s="6"/>
      <c r="G285" s="6"/>
      <c r="H285" s="6"/>
      <c r="I285" s="19"/>
      <c r="J285" s="19"/>
      <c r="K285" s="19"/>
      <c r="L285" s="19"/>
      <c r="M285" s="19"/>
      <c r="N285" s="6"/>
      <c r="O285" s="6"/>
    </row>
    <row r="286" spans="1:15" ht="43.35" customHeight="1" x14ac:dyDescent="0.3">
      <c r="A286" s="23"/>
      <c r="B286" s="25"/>
      <c r="C286" s="19"/>
      <c r="D286" s="10"/>
      <c r="E286" s="6"/>
      <c r="F286" s="6"/>
      <c r="G286" s="6"/>
      <c r="H286" s="6"/>
      <c r="I286" s="19"/>
      <c r="J286" s="19"/>
      <c r="K286" s="19"/>
      <c r="L286" s="19"/>
      <c r="M286" s="19"/>
      <c r="N286" s="6"/>
      <c r="O286" s="6"/>
    </row>
    <row r="287" spans="1:15" ht="43.35" customHeight="1" x14ac:dyDescent="0.3">
      <c r="A287" s="23"/>
      <c r="B287" s="25"/>
      <c r="C287" s="19"/>
      <c r="D287" s="10"/>
      <c r="E287" s="6"/>
      <c r="F287" s="6"/>
      <c r="G287" s="6"/>
      <c r="H287" s="6"/>
      <c r="I287" s="19"/>
      <c r="J287" s="19"/>
      <c r="K287" s="19"/>
      <c r="L287" s="19"/>
      <c r="M287" s="19"/>
      <c r="N287" s="6"/>
      <c r="O287" s="6"/>
    </row>
    <row r="288" spans="1:15" ht="43.35" customHeight="1" x14ac:dyDescent="0.3">
      <c r="A288" s="23"/>
      <c r="B288" s="25"/>
      <c r="C288" s="19"/>
      <c r="D288" s="10"/>
      <c r="E288" s="6"/>
      <c r="F288" s="6"/>
      <c r="G288" s="6"/>
      <c r="H288" s="6"/>
      <c r="I288" s="19"/>
      <c r="J288" s="19"/>
      <c r="K288" s="19"/>
      <c r="L288" s="19"/>
      <c r="M288" s="19"/>
      <c r="N288" s="6"/>
      <c r="O288" s="6"/>
    </row>
    <row r="289" spans="1:15" ht="43.35" customHeight="1" x14ac:dyDescent="0.3">
      <c r="A289" s="23"/>
      <c r="B289" s="25"/>
      <c r="C289" s="19"/>
      <c r="D289" s="10"/>
      <c r="E289" s="6"/>
      <c r="F289" s="6"/>
      <c r="G289" s="6"/>
      <c r="H289" s="6"/>
      <c r="I289" s="19"/>
      <c r="J289" s="19"/>
      <c r="K289" s="19"/>
      <c r="L289" s="19"/>
      <c r="M289" s="19"/>
      <c r="N289" s="6"/>
      <c r="O289" s="6"/>
    </row>
    <row r="290" spans="1:15" ht="43.35" customHeight="1" x14ac:dyDescent="0.3">
      <c r="A290" s="23"/>
      <c r="B290" s="25"/>
      <c r="C290" s="19"/>
      <c r="D290" s="10"/>
      <c r="E290" s="6"/>
      <c r="F290" s="6"/>
      <c r="G290" s="6"/>
      <c r="H290" s="6"/>
      <c r="I290" s="19"/>
      <c r="J290" s="19"/>
      <c r="K290" s="19"/>
      <c r="L290" s="19"/>
      <c r="M290" s="19"/>
      <c r="N290" s="6"/>
      <c r="O290" s="6"/>
    </row>
    <row r="291" spans="1:15" ht="43.35" customHeight="1" x14ac:dyDescent="0.3">
      <c r="A291" s="23"/>
      <c r="B291" s="25"/>
      <c r="C291" s="19"/>
      <c r="D291" s="10"/>
      <c r="E291" s="6"/>
      <c r="F291" s="6"/>
      <c r="G291" s="6"/>
      <c r="H291" s="6"/>
      <c r="I291" s="19"/>
      <c r="J291" s="19"/>
      <c r="K291" s="19"/>
      <c r="L291" s="19"/>
      <c r="M291" s="19"/>
      <c r="N291" s="6"/>
      <c r="O291" s="6"/>
    </row>
    <row r="292" spans="1:15" ht="43.35" customHeight="1" x14ac:dyDescent="0.3">
      <c r="A292" s="23"/>
      <c r="B292" s="25"/>
      <c r="C292" s="19"/>
      <c r="D292" s="10"/>
      <c r="E292" s="6"/>
      <c r="F292" s="6"/>
      <c r="G292" s="6"/>
      <c r="H292" s="6"/>
      <c r="I292" s="19"/>
      <c r="J292" s="19"/>
      <c r="K292" s="19"/>
      <c r="L292" s="19"/>
      <c r="M292" s="19"/>
      <c r="N292" s="6"/>
      <c r="O292" s="6"/>
    </row>
    <row r="293" spans="1:15" ht="43.35" customHeight="1" x14ac:dyDescent="0.3">
      <c r="A293" s="23"/>
      <c r="B293" s="25"/>
      <c r="C293" s="19"/>
      <c r="D293" s="10"/>
      <c r="E293" s="6"/>
      <c r="F293" s="6"/>
      <c r="G293" s="6"/>
      <c r="H293" s="6"/>
      <c r="I293" s="19"/>
      <c r="J293" s="19"/>
      <c r="K293" s="19"/>
      <c r="L293" s="19"/>
      <c r="M293" s="19"/>
      <c r="N293" s="6"/>
      <c r="O293" s="6"/>
    </row>
    <row r="294" spans="1:15" ht="43.35" customHeight="1" x14ac:dyDescent="0.3">
      <c r="A294" s="23"/>
      <c r="B294" s="25"/>
      <c r="C294" s="19"/>
      <c r="D294" s="10"/>
      <c r="E294" s="6"/>
      <c r="F294" s="6"/>
      <c r="G294" s="6"/>
      <c r="H294" s="6"/>
      <c r="I294" s="19"/>
      <c r="J294" s="19"/>
      <c r="K294" s="19"/>
      <c r="L294" s="19"/>
      <c r="M294" s="19"/>
      <c r="N294" s="6"/>
      <c r="O294" s="6"/>
    </row>
    <row r="295" spans="1:15" ht="43.35" customHeight="1" x14ac:dyDescent="0.3">
      <c r="A295" s="23"/>
      <c r="B295" s="25"/>
      <c r="C295" s="19"/>
      <c r="D295" s="10"/>
      <c r="E295" s="6"/>
      <c r="F295" s="6"/>
      <c r="G295" s="6"/>
      <c r="H295" s="6"/>
      <c r="I295" s="19"/>
      <c r="J295" s="19"/>
      <c r="K295" s="19"/>
      <c r="L295" s="19"/>
      <c r="M295" s="19"/>
      <c r="N295" s="6"/>
      <c r="O295" s="6"/>
    </row>
    <row r="296" spans="1:15" ht="43.35" customHeight="1" x14ac:dyDescent="0.3">
      <c r="A296" s="23"/>
      <c r="B296" s="25"/>
      <c r="C296" s="19"/>
      <c r="D296" s="10"/>
      <c r="E296" s="6"/>
      <c r="F296" s="6"/>
      <c r="G296" s="6"/>
      <c r="H296" s="6"/>
      <c r="I296" s="19"/>
      <c r="J296" s="19"/>
      <c r="K296" s="19"/>
      <c r="L296" s="19"/>
      <c r="M296" s="19"/>
      <c r="N296" s="6"/>
      <c r="O296" s="6"/>
    </row>
    <row r="297" spans="1:15" ht="43.35" customHeight="1" x14ac:dyDescent="0.3">
      <c r="A297" s="23"/>
      <c r="B297" s="25"/>
      <c r="C297" s="19"/>
      <c r="D297" s="19"/>
      <c r="E297" s="6"/>
      <c r="F297" s="6"/>
      <c r="G297" s="6"/>
      <c r="H297" s="6"/>
      <c r="I297" s="19"/>
      <c r="J297" s="19"/>
      <c r="K297" s="19"/>
      <c r="L297" s="19"/>
      <c r="M297" s="19"/>
      <c r="N297" s="6"/>
      <c r="O297" s="6"/>
    </row>
    <row r="298" spans="1:15" ht="43.35" customHeight="1" x14ac:dyDescent="0.3">
      <c r="A298" s="23"/>
      <c r="B298" s="25"/>
      <c r="C298" s="19"/>
      <c r="D298" s="19"/>
      <c r="E298" s="6"/>
      <c r="F298" s="6"/>
      <c r="G298" s="6"/>
      <c r="H298" s="6"/>
      <c r="I298" s="19"/>
      <c r="J298" s="19"/>
      <c r="K298" s="19"/>
      <c r="L298" s="19"/>
      <c r="M298" s="19"/>
      <c r="N298" s="6"/>
      <c r="O298" s="6"/>
    </row>
    <row r="299" spans="1:15" ht="43.35" customHeight="1" x14ac:dyDescent="0.3">
      <c r="A299" s="23"/>
      <c r="B299" s="25"/>
      <c r="C299" s="19"/>
      <c r="D299" s="19"/>
      <c r="E299" s="6"/>
      <c r="F299" s="6"/>
      <c r="G299" s="6"/>
      <c r="H299" s="6"/>
      <c r="I299" s="19"/>
      <c r="J299" s="19"/>
      <c r="K299" s="19"/>
      <c r="L299" s="19"/>
      <c r="M299" s="19"/>
      <c r="N299" s="6"/>
      <c r="O299" s="6"/>
    </row>
    <row r="300" spans="1:15" ht="43.35" customHeight="1" x14ac:dyDescent="0.3">
      <c r="A300" s="23"/>
      <c r="B300" s="25"/>
      <c r="C300" s="19"/>
      <c r="D300" s="19"/>
      <c r="E300" s="6"/>
      <c r="F300" s="6"/>
      <c r="G300" s="6"/>
      <c r="H300" s="6"/>
      <c r="I300" s="19"/>
      <c r="J300" s="19"/>
      <c r="K300" s="19"/>
      <c r="L300" s="19"/>
      <c r="M300" s="19"/>
      <c r="N300" s="6"/>
      <c r="O300" s="6"/>
    </row>
  </sheetData>
  <sheetProtection formatCells="0" insertRows="0"/>
  <mergeCells count="21">
    <mergeCell ref="A1:J6"/>
    <mergeCell ref="C7:D9"/>
    <mergeCell ref="E7:F9"/>
    <mergeCell ref="G7:G9"/>
    <mergeCell ref="H7:J9"/>
    <mergeCell ref="A7:A11"/>
    <mergeCell ref="B7:B11"/>
    <mergeCell ref="C10:D11"/>
    <mergeCell ref="E10:J11"/>
    <mergeCell ref="C15:D16"/>
    <mergeCell ref="E15:F16"/>
    <mergeCell ref="A13:A14"/>
    <mergeCell ref="H13:I14"/>
    <mergeCell ref="H15:I16"/>
    <mergeCell ref="B13:B14"/>
    <mergeCell ref="C13:D14"/>
    <mergeCell ref="E13:F14"/>
    <mergeCell ref="G13:G14"/>
    <mergeCell ref="G15:G16"/>
    <mergeCell ref="A15:A16"/>
    <mergeCell ref="B15:B16"/>
  </mergeCells>
  <conditionalFormatting sqref="A12:A81">
    <cfRule type="expression" dxfId="2311" priority="63">
      <formula>$C12="Option"</formula>
    </cfRule>
  </conditionalFormatting>
  <conditionalFormatting sqref="A27:A81">
    <cfRule type="expression" dxfId="2310" priority="66">
      <formula>$F27="Création"</formula>
    </cfRule>
    <cfRule type="expression" dxfId="2309" priority="64">
      <formula>$F27="Fermeture"</formula>
    </cfRule>
    <cfRule type="expression" dxfId="2308" priority="65">
      <formula>$F27="Modification"</formula>
    </cfRule>
  </conditionalFormatting>
  <conditionalFormatting sqref="A40:A44">
    <cfRule type="expression" dxfId="2307" priority="60">
      <formula>$F40="Fermeture"</formula>
    </cfRule>
    <cfRule type="expression" dxfId="2306" priority="61">
      <formula>$F40="Modification"</formula>
    </cfRule>
    <cfRule type="expression" dxfId="2305" priority="62">
      <formula>$F40="Création"</formula>
    </cfRule>
    <cfRule type="expression" dxfId="2304" priority="59">
      <formula>$C40="Option"</formula>
    </cfRule>
  </conditionalFormatting>
  <conditionalFormatting sqref="A82:A84">
    <cfRule type="expression" dxfId="2303" priority="1">
      <formula>$C82="Option"</formula>
    </cfRule>
  </conditionalFormatting>
  <conditionalFormatting sqref="A85:A136 A138:A139">
    <cfRule type="expression" dxfId="2302" priority="641">
      <formula>$C85="Option"</formula>
    </cfRule>
  </conditionalFormatting>
  <conditionalFormatting sqref="A97 K97:N97 A98:N103">
    <cfRule type="expression" dxfId="2301" priority="592">
      <formula>$F97="Création"</formula>
    </cfRule>
    <cfRule type="expression" dxfId="2300" priority="591">
      <formula>$F97="Modification"</formula>
    </cfRule>
  </conditionalFormatting>
  <conditionalFormatting sqref="A97:A103">
    <cfRule type="expression" dxfId="2299" priority="587">
      <formula>$C97="Option"</formula>
    </cfRule>
  </conditionalFormatting>
  <conditionalFormatting sqref="A114 K114:N114 A115:N120">
    <cfRule type="expression" dxfId="2298" priority="571">
      <formula>$F114="Création"</formula>
    </cfRule>
    <cfRule type="expression" dxfId="2297" priority="570">
      <formula>$F114="Modification"</formula>
    </cfRule>
  </conditionalFormatting>
  <conditionalFormatting sqref="A114:A120">
    <cfRule type="expression" dxfId="2296" priority="566">
      <formula>$C114="Option"</formula>
    </cfRule>
  </conditionalFormatting>
  <conditionalFormatting sqref="A131 K131:N131 A132:N135">
    <cfRule type="expression" dxfId="2295" priority="464">
      <formula>$F131="Modification"</formula>
    </cfRule>
    <cfRule type="expression" dxfId="2294" priority="465">
      <formula>$F131="Création"</formula>
    </cfRule>
  </conditionalFormatting>
  <conditionalFormatting sqref="A131:A138">
    <cfRule type="expression" dxfId="2293" priority="557">
      <formula>$C131="Option"</formula>
    </cfRule>
  </conditionalFormatting>
  <conditionalFormatting sqref="A134 K134:N134">
    <cfRule type="expression" dxfId="2292" priority="446">
      <formula>$F134="Création"</formula>
    </cfRule>
    <cfRule type="expression" dxfId="2291" priority="445">
      <formula>$F134="Modification"</formula>
    </cfRule>
  </conditionalFormatting>
  <conditionalFormatting sqref="A134:A136 A139:A140 D12:E81 G12:N81 G85:N136 D85:E195 L135:N157 G136:K154 G138:N140 A151:A152 A157:A158 G151:N162 A173:A176 G161:K172 G167:N191 A180:A1001 G191:K195 G197:K198 D197:E1001 A1:A7 D1:E9 G1:N9 E10 K10:N11 L161:N175 L190:N198 G198:N1001">
    <cfRule type="expression" dxfId="2290" priority="651">
      <formula>$C1="Option"</formula>
    </cfRule>
  </conditionalFormatting>
  <conditionalFormatting sqref="A135:A154 A156:A157">
    <cfRule type="expression" dxfId="2289" priority="550">
      <formula>$C135="Option"</formula>
    </cfRule>
  </conditionalFormatting>
  <conditionalFormatting sqref="A136 K136:N136 A137:N138">
    <cfRule type="expression" dxfId="2288" priority="561">
      <formula>$F136="Modification"</formula>
    </cfRule>
    <cfRule type="expression" dxfId="2287" priority="562">
      <formula>$F136="Création"</formula>
    </cfRule>
  </conditionalFormatting>
  <conditionalFormatting sqref="A148 K148 A149:K150">
    <cfRule type="expression" dxfId="2286" priority="412">
      <formula>$F148="Modification"</formula>
    </cfRule>
    <cfRule type="expression" dxfId="2285" priority="413">
      <formula>$F148="Création"</formula>
    </cfRule>
  </conditionalFormatting>
  <conditionalFormatting sqref="A148:A150">
    <cfRule type="expression" dxfId="2284" priority="409">
      <formula>$C148="Option"</formula>
    </cfRule>
  </conditionalFormatting>
  <conditionalFormatting sqref="A152:A156">
    <cfRule type="expression" dxfId="2283" priority="361">
      <formula>$C152="Option"</formula>
    </cfRule>
  </conditionalFormatting>
  <conditionalFormatting sqref="A154 K154 A155:K156">
    <cfRule type="expression" dxfId="2282" priority="549">
      <formula>$F154="Création"</formula>
    </cfRule>
    <cfRule type="expression" dxfId="2281" priority="548">
      <formula>$F154="Modification"</formula>
    </cfRule>
  </conditionalFormatting>
  <conditionalFormatting sqref="A154:A156">
    <cfRule type="expression" dxfId="2280" priority="545">
      <formula>$C154="Option"</formula>
    </cfRule>
  </conditionalFormatting>
  <conditionalFormatting sqref="A156:A165">
    <cfRule type="expression" dxfId="2279" priority="359">
      <formula>$F156="Modification"</formula>
    </cfRule>
    <cfRule type="expression" dxfId="2278" priority="360">
      <formula>$F156="Création"</formula>
    </cfRule>
    <cfRule type="expression" dxfId="2277" priority="358">
      <formula>$F156="Fermeture"</formula>
    </cfRule>
    <cfRule type="expression" dxfId="2276" priority="357">
      <formula>$C156="Option"</formula>
    </cfRule>
  </conditionalFormatting>
  <conditionalFormatting sqref="A158:A162">
    <cfRule type="expression" dxfId="2275" priority="538">
      <formula>$C158="Option"</formula>
    </cfRule>
  </conditionalFormatting>
  <conditionalFormatting sqref="A162:A166 A167:C167">
    <cfRule type="expression" dxfId="2274" priority="535">
      <formula>$F162="Fermeture"</formula>
    </cfRule>
    <cfRule type="expression" dxfId="2273" priority="536">
      <formula>$F162="Modification"</formula>
    </cfRule>
    <cfRule type="expression" dxfId="2272" priority="537">
      <formula>$F162="Création"</formula>
    </cfRule>
  </conditionalFormatting>
  <conditionalFormatting sqref="A162:A169">
    <cfRule type="expression" dxfId="2271" priority="534">
      <formula>$C162="Option"</formula>
    </cfRule>
  </conditionalFormatting>
  <conditionalFormatting sqref="A165 K165 A166:K167">
    <cfRule type="expression" dxfId="2270" priority="317">
      <formula>$F165="Modification"</formula>
    </cfRule>
    <cfRule type="expression" dxfId="2269" priority="318">
      <formula>$F165="Création"</formula>
    </cfRule>
  </conditionalFormatting>
  <conditionalFormatting sqref="A165:A167">
    <cfRule type="expression" dxfId="2268" priority="314">
      <formula>$C165="Option"</formula>
    </cfRule>
  </conditionalFormatting>
  <conditionalFormatting sqref="A167:A172 A174:A175">
    <cfRule type="expression" dxfId="2267" priority="530">
      <formula>$C167="Option"</formula>
    </cfRule>
  </conditionalFormatting>
  <conditionalFormatting sqref="A169:A173">
    <cfRule type="expression" dxfId="2266" priority="195">
      <formula>$C169="Option"</formula>
    </cfRule>
  </conditionalFormatting>
  <conditionalFormatting sqref="A172 K172 A173:K174">
    <cfRule type="expression" dxfId="2265" priority="529">
      <formula>$F172="Création"</formula>
    </cfRule>
    <cfRule type="expression" dxfId="2264" priority="528">
      <formula>$F172="Modification"</formula>
    </cfRule>
  </conditionalFormatting>
  <conditionalFormatting sqref="A172:A190">
    <cfRule type="expression" dxfId="2263" priority="499">
      <formula>$C172="Option"</formula>
    </cfRule>
  </conditionalFormatting>
  <conditionalFormatting sqref="A176:A180">
    <cfRule type="expression" dxfId="2262" priority="506">
      <formula>$C176="Option"</formula>
    </cfRule>
  </conditionalFormatting>
  <conditionalFormatting sqref="A22:B26">
    <cfRule type="expression" dxfId="2261" priority="645">
      <formula>$F22="Fermeture"</formula>
    </cfRule>
  </conditionalFormatting>
  <conditionalFormatting sqref="A84:B84">
    <cfRule type="expression" dxfId="2260" priority="3">
      <formula>$F84="Modification"</formula>
    </cfRule>
    <cfRule type="expression" dxfId="2259" priority="2">
      <formula>$F84="Fermeture"</formula>
    </cfRule>
    <cfRule type="expression" dxfId="2258" priority="4">
      <formula>$F84="Création"</formula>
    </cfRule>
  </conditionalFormatting>
  <conditionalFormatting sqref="A82:C83">
    <cfRule type="expression" dxfId="2257" priority="50">
      <formula>$F82="Création"</formula>
    </cfRule>
    <cfRule type="expression" dxfId="2256" priority="49">
      <formula>$F82="Modification"</formula>
    </cfRule>
    <cfRule type="expression" dxfId="2255" priority="48">
      <formula>$F82="Fermeture"</formula>
    </cfRule>
  </conditionalFormatting>
  <conditionalFormatting sqref="A85:C136 A138:A139 B37:C56 C138:C139 B58:C78 B80:C80">
    <cfRule type="expression" dxfId="2254" priority="642">
      <formula>$F37="Fermeture"</formula>
    </cfRule>
  </conditionalFormatting>
  <conditionalFormatting sqref="A135:C135 A136:A139 A140:C140 A141:A148 A145:C145 A149:C149 A150:A154 A156:A157 C156:C157 C150:C151">
    <cfRule type="expression" dxfId="2253" priority="551">
      <formula>$F135="Fermeture"</formula>
    </cfRule>
  </conditionalFormatting>
  <conditionalFormatting sqref="A135:C135 A136:A139 A140:C140 A141:A148 A145:C145 A149:C149 C150:C151 A150:A154 A156:A157 C156:C157">
    <cfRule type="expression" dxfId="2252" priority="552">
      <formula>$F135="Modification"</formula>
    </cfRule>
    <cfRule type="expression" dxfId="2251" priority="553">
      <formula>$F135="Création"</formula>
    </cfRule>
  </conditionalFormatting>
  <conditionalFormatting sqref="A152:C152 A153:A156">
    <cfRule type="expression" dxfId="2250" priority="362">
      <formula>$F152="Fermeture"</formula>
    </cfRule>
    <cfRule type="expression" dxfId="2249" priority="363">
      <formula>$F152="Modification"</formula>
    </cfRule>
    <cfRule type="expression" dxfId="2248" priority="364">
      <formula>$F152="Création"</formula>
    </cfRule>
  </conditionalFormatting>
  <conditionalFormatting sqref="A158:C158 A159:A162">
    <cfRule type="expression" dxfId="2247" priority="539">
      <formula>$F158="Fermeture"</formula>
    </cfRule>
    <cfRule type="expression" dxfId="2246" priority="541">
      <formula>$F158="Création"</formula>
    </cfRule>
    <cfRule type="expression" dxfId="2245" priority="540">
      <formula>$F158="Modification"</formula>
    </cfRule>
  </conditionalFormatting>
  <conditionalFormatting sqref="A167:C167 A167:A172 A174:A175 C174:C175 C167:C168">
    <cfRule type="expression" dxfId="2244" priority="531">
      <formula>$F167="Fermeture"</formula>
    </cfRule>
  </conditionalFormatting>
  <conditionalFormatting sqref="A167:C167 C167:C168 A167:A172 A174:A175 C174:C175">
    <cfRule type="expression" dxfId="2243" priority="533">
      <formula>$F167="Création"</formula>
    </cfRule>
    <cfRule type="expression" dxfId="2242" priority="532">
      <formula>$F167="Modification"</formula>
    </cfRule>
  </conditionalFormatting>
  <conditionalFormatting sqref="A169:C169 A170:A173">
    <cfRule type="expression" dxfId="2241" priority="196">
      <formula>$F169="Fermeture"</formula>
    </cfRule>
    <cfRule type="expression" dxfId="2240" priority="198">
      <formula>$F169="Création"</formula>
    </cfRule>
    <cfRule type="expression" dxfId="2239" priority="197">
      <formula>$F169="Modification"</formula>
    </cfRule>
  </conditionalFormatting>
  <conditionalFormatting sqref="A175:C190">
    <cfRule type="expression" dxfId="2238" priority="500">
      <formula>$F175="Fermeture"</formula>
    </cfRule>
    <cfRule type="expression" dxfId="2237" priority="501">
      <formula>$F175="Modification"</formula>
    </cfRule>
    <cfRule type="expression" dxfId="2236" priority="502">
      <formula>$F175="Création"</formula>
    </cfRule>
  </conditionalFormatting>
  <conditionalFormatting sqref="A176:C176 A177:A180">
    <cfRule type="expression" dxfId="2235" priority="507">
      <formula>$F176="Fermeture"</formula>
    </cfRule>
    <cfRule type="expression" dxfId="2234" priority="509">
      <formula>$F176="Création"</formula>
    </cfRule>
    <cfRule type="expression" dxfId="2233" priority="508">
      <formula>$F176="Modification"</formula>
    </cfRule>
  </conditionalFormatting>
  <conditionalFormatting sqref="A1:O7 C8:O9 C10 E10 K10:O11 A12:O12 A13:H13 J13:O16 A14:F14 A15:H15 A16:F16 A17:O21 C22:N25 A22:A26 A26:N26 D27:O81 D85:O92 D89:N101 O92:O103 D99:O109 D106:N118 O109:O121 D117:O136 O131:O139 A134:O136 L135:O157 D136:K154 D138:N139 A139:O140 A151:O152 B153:K153 D153:O156 B156:K156 D156:K157 A157:O158 D157:N160 B159:K159 D159:O162 D161:K165 L161:O175 B162:K162 D163:N167 D167:K172 A168:O169 B170:K170 D170:O190 B173:K173 A173:A175 A175:O176 B177:K177 B180:K180 A180:A198 L183:O198 B185:J185 D190:K195 A191:O191 B192:J192 D197:K198 A198:O999">
    <cfRule type="expression" dxfId="2232" priority="656">
      <formula>$F1="Création"</formula>
    </cfRule>
    <cfRule type="expression" dxfId="2231" priority="655">
      <formula>$F1="Modification"</formula>
    </cfRule>
  </conditionalFormatting>
  <conditionalFormatting sqref="A1:O7 C8:O9 K10:O11 A12:O12 J13:O16 A17:O21 C22:N25 A26:N26 D27:O81 D85:O92 D89:N101 D99:O109 D106:N118 D117:O136 A134:O136 L135:O157 D138:N139 A139:O140 A151:O152 D153:O156 A157:O158 D157:N160 D159:O162 L161:O175 D163:N167 A168:O169 D170:O190 A175:O176 L183:O198 A191:O191 A198:O999 E10 A13:H13 A14:F14 A15:H15 A16:F16 D136:K154 B153:K153 B156:K156 D156:K157 B159:K159 D161:K165 B162:K162 D167:K172 B170:K170 B173:K173 A173:A175 B177:K177 B180:K180 A180:A198 B185:J185 D190:K195 B192:J192 D197:K198 O92:O103 O109:O121 C10">
    <cfRule type="expression" dxfId="2230" priority="654">
      <formula>$F1="Fermeture"</formula>
    </cfRule>
  </conditionalFormatting>
  <conditionalFormatting sqref="B22:B26">
    <cfRule type="expression" dxfId="2229" priority="647">
      <formula>$F22="Création"</formula>
    </cfRule>
    <cfRule type="expression" dxfId="2228" priority="646">
      <formula>$F22="Modification"</formula>
    </cfRule>
  </conditionalFormatting>
  <conditionalFormatting sqref="B75:B81">
    <cfRule type="expression" dxfId="2227" priority="458">
      <formula>$F75="Création"</formula>
    </cfRule>
    <cfRule type="expression" dxfId="2226" priority="457">
      <formula>$F75="Modification"</formula>
    </cfRule>
  </conditionalFormatting>
  <conditionalFormatting sqref="B79:B81 B85">
    <cfRule type="expression" dxfId="2225" priority="455">
      <formula>$F79="Création"</formula>
    </cfRule>
    <cfRule type="expression" dxfId="2224" priority="454">
      <formula>$F79="Modification"</formula>
    </cfRule>
  </conditionalFormatting>
  <conditionalFormatting sqref="B81:B83">
    <cfRule type="expression" dxfId="2223" priority="47">
      <formula>$F81="Création"</formula>
    </cfRule>
    <cfRule type="expression" dxfId="2222" priority="46">
      <formula>$F81="Modification"</formula>
    </cfRule>
    <cfRule type="expression" dxfId="2221" priority="45">
      <formula>$F81="Fermeture"</formula>
    </cfRule>
  </conditionalFormatting>
  <conditionalFormatting sqref="B85 B79:B81">
    <cfRule type="expression" dxfId="2220" priority="453">
      <formula>$F79="Fermeture"</formula>
    </cfRule>
  </conditionalFormatting>
  <conditionalFormatting sqref="B85">
    <cfRule type="expression" dxfId="2219" priority="450">
      <formula>$F85="Fermeture"</formula>
    </cfRule>
    <cfRule type="expression" dxfId="2218" priority="452">
      <formula>$F85="Création"</formula>
    </cfRule>
    <cfRule type="expression" dxfId="2217" priority="451">
      <formula>$F85="Modification"</formula>
    </cfRule>
  </conditionalFormatting>
  <conditionalFormatting sqref="B99:B103">
    <cfRule type="expression" dxfId="2216" priority="586">
      <formula>$F99="Création"</formula>
    </cfRule>
    <cfRule type="expression" dxfId="2215" priority="585">
      <formula>$F99="Modification"</formula>
    </cfRule>
    <cfRule type="expression" dxfId="2214" priority="584">
      <formula>$F99="Fermeture"</formula>
    </cfRule>
  </conditionalFormatting>
  <conditionalFormatting sqref="B116:B120">
    <cfRule type="expression" dxfId="2213" priority="565">
      <formula>$F116="Création"</formula>
    </cfRule>
    <cfRule type="expression" dxfId="2212" priority="564">
      <formula>$F116="Modification"</formula>
    </cfRule>
    <cfRule type="expression" dxfId="2211" priority="563">
      <formula>$F116="Fermeture"</formula>
    </cfRule>
  </conditionalFormatting>
  <conditionalFormatting sqref="B133:B136">
    <cfRule type="expression" dxfId="2210" priority="460">
      <formula>$F133="Modification"</formula>
    </cfRule>
    <cfRule type="expression" dxfId="2209" priority="461">
      <formula>$F133="Création"</formula>
    </cfRule>
    <cfRule type="expression" dxfId="2208" priority="459">
      <formula>$F133="Fermeture"</formula>
    </cfRule>
  </conditionalFormatting>
  <conditionalFormatting sqref="B136:B137">
    <cfRule type="expression" dxfId="2207" priority="419">
      <formula>$F136="Création"</formula>
    </cfRule>
    <cfRule type="expression" dxfId="2206" priority="418">
      <formula>$F136="Modification"</formula>
    </cfRule>
    <cfRule type="expression" dxfId="2205" priority="417">
      <formula>$F136="Fermeture"</formula>
    </cfRule>
  </conditionalFormatting>
  <conditionalFormatting sqref="B138:B139">
    <cfRule type="expression" dxfId="2204" priority="554">
      <formula>$F138="Fermeture"</formula>
    </cfRule>
    <cfRule type="expression" dxfId="2203" priority="555">
      <formula>$F138="Modification"</formula>
    </cfRule>
    <cfRule type="expression" dxfId="2202" priority="556">
      <formula>$F138="Création"</formula>
    </cfRule>
  </conditionalFormatting>
  <conditionalFormatting sqref="B141:B142">
    <cfRule type="expression" dxfId="2201" priority="434">
      <formula>$F141="Modification"</formula>
    </cfRule>
    <cfRule type="expression" dxfId="2200" priority="435">
      <formula>$F141="Création"</formula>
    </cfRule>
    <cfRule type="expression" dxfId="2199" priority="433">
      <formula>$F141="Fermeture"</formula>
    </cfRule>
  </conditionalFormatting>
  <conditionalFormatting sqref="B150:B151">
    <cfRule type="expression" dxfId="2198" priority="408">
      <formula>$F150="Création"</formula>
    </cfRule>
    <cfRule type="expression" dxfId="2197" priority="407">
      <formula>$F150="Modification"</formula>
    </cfRule>
    <cfRule type="expression" dxfId="2196" priority="406">
      <formula>$F150="Fermeture"</formula>
    </cfRule>
  </conditionalFormatting>
  <conditionalFormatting sqref="B153">
    <cfRule type="expression" dxfId="2195" priority="333">
      <formula>$F153="Modification"</formula>
    </cfRule>
    <cfRule type="expression" dxfId="2194" priority="334">
      <formula>$F153="Création"</formula>
    </cfRule>
    <cfRule type="expression" dxfId="2193" priority="332">
      <formula>$F153="Fermeture"</formula>
    </cfRule>
  </conditionalFormatting>
  <conditionalFormatting sqref="B153:B154">
    <cfRule type="expression" dxfId="2192" priority="322">
      <formula>$F153="Fermeture"</formula>
    </cfRule>
    <cfRule type="expression" dxfId="2191" priority="324">
      <formula>$F153="Création"</formula>
    </cfRule>
    <cfRule type="expression" dxfId="2190" priority="323">
      <formula>$F153="Modification"</formula>
    </cfRule>
  </conditionalFormatting>
  <conditionalFormatting sqref="B155:B156">
    <cfRule type="expression" dxfId="2189" priority="335">
      <formula>$F155="Fermeture"</formula>
    </cfRule>
    <cfRule type="expression" dxfId="2188" priority="337">
      <formula>$F155="Création"</formula>
    </cfRule>
    <cfRule type="expression" dxfId="2187" priority="336">
      <formula>$F155="Modification"</formula>
    </cfRule>
  </conditionalFormatting>
  <conditionalFormatting sqref="B156:B157">
    <cfRule type="expression" dxfId="2186" priority="544">
      <formula>$F156="Création"</formula>
    </cfRule>
    <cfRule type="expression" dxfId="2185" priority="543">
      <formula>$F156="Modification"</formula>
    </cfRule>
    <cfRule type="expression" dxfId="2184" priority="542">
      <formula>$F156="Fermeture"</formula>
    </cfRule>
  </conditionalFormatting>
  <conditionalFormatting sqref="B159">
    <cfRule type="expression" dxfId="2183" priority="390">
      <formula>$F159="Fermeture"</formula>
    </cfRule>
    <cfRule type="expression" dxfId="2182" priority="391">
      <formula>$F159="Modification"</formula>
    </cfRule>
    <cfRule type="expression" dxfId="2181" priority="392">
      <formula>$F159="Création"</formula>
    </cfRule>
  </conditionalFormatting>
  <conditionalFormatting sqref="B159:B160">
    <cfRule type="expression" dxfId="2180" priority="380">
      <formula>$F159="Fermeture"</formula>
    </cfRule>
    <cfRule type="expression" dxfId="2179" priority="382">
      <formula>$F159="Création"</formula>
    </cfRule>
    <cfRule type="expression" dxfId="2178" priority="381">
      <formula>$F159="Modification"</formula>
    </cfRule>
  </conditionalFormatting>
  <conditionalFormatting sqref="B161:B162">
    <cfRule type="expression" dxfId="2177" priority="393">
      <formula>$F161="Fermeture"</formula>
    </cfRule>
    <cfRule type="expression" dxfId="2176" priority="395">
      <formula>$F161="Création"</formula>
    </cfRule>
    <cfRule type="expression" dxfId="2175" priority="394">
      <formula>$F161="Modification"</formula>
    </cfRule>
  </conditionalFormatting>
  <conditionalFormatting sqref="B167:B168">
    <cfRule type="expression" dxfId="2174" priority="313">
      <formula>$F167="Création"</formula>
    </cfRule>
    <cfRule type="expression" dxfId="2173" priority="312">
      <formula>$F167="Modification"</formula>
    </cfRule>
    <cfRule type="expression" dxfId="2172" priority="311">
      <formula>$F167="Fermeture"</formula>
    </cfRule>
  </conditionalFormatting>
  <conditionalFormatting sqref="B170">
    <cfRule type="expression" dxfId="2171" priority="160">
      <formula>$F170="Modification"</formula>
    </cfRule>
    <cfRule type="expression" dxfId="2170" priority="159">
      <formula>$F170="Fermeture"</formula>
    </cfRule>
    <cfRule type="expression" dxfId="2169" priority="161">
      <formula>$F170="Création"</formula>
    </cfRule>
  </conditionalFormatting>
  <conditionalFormatting sqref="B170:B171">
    <cfRule type="expression" dxfId="2168" priority="149">
      <formula>$F170="Fermeture"</formula>
    </cfRule>
    <cfRule type="expression" dxfId="2167" priority="151">
      <formula>$F170="Création"</formula>
    </cfRule>
    <cfRule type="expression" dxfId="2166" priority="150">
      <formula>$F170="Modification"</formula>
    </cfRule>
  </conditionalFormatting>
  <conditionalFormatting sqref="B172:B173">
    <cfRule type="expression" dxfId="2165" priority="162">
      <formula>$F172="Fermeture"</formula>
    </cfRule>
    <cfRule type="expression" dxfId="2164" priority="163">
      <formula>$F172="Modification"</formula>
    </cfRule>
    <cfRule type="expression" dxfId="2163" priority="164">
      <formula>$F172="Création"</formula>
    </cfRule>
  </conditionalFormatting>
  <conditionalFormatting sqref="B173">
    <cfRule type="expression" dxfId="2162" priority="177">
      <formula>$F173="Création"</formula>
    </cfRule>
    <cfRule type="expression" dxfId="2161" priority="176">
      <formula>$F173="Modification"</formula>
    </cfRule>
    <cfRule type="expression" dxfId="2160" priority="175">
      <formula>$F173="Fermeture"</formula>
    </cfRule>
  </conditionalFormatting>
  <conditionalFormatting sqref="B174:B175">
    <cfRule type="expression" dxfId="2159" priority="522">
      <formula>$F174="Fermeture"</formula>
    </cfRule>
    <cfRule type="expression" dxfId="2158" priority="523">
      <formula>$F174="Modification"</formula>
    </cfRule>
    <cfRule type="expression" dxfId="2157" priority="524">
      <formula>$F174="Création"</formula>
    </cfRule>
  </conditionalFormatting>
  <conditionalFormatting sqref="B177">
    <cfRule type="expression" dxfId="2156" priority="275">
      <formula>$F177="Création"</formula>
    </cfRule>
    <cfRule type="expression" dxfId="2155" priority="274">
      <formula>$F177="Modification"</formula>
    </cfRule>
    <cfRule type="expression" dxfId="2154" priority="273">
      <formula>$F177="Fermeture"</formula>
    </cfRule>
  </conditionalFormatting>
  <conditionalFormatting sqref="B177:B178">
    <cfRule type="expression" dxfId="2153" priority="265">
      <formula>$F177="Création"</formula>
    </cfRule>
    <cfRule type="expression" dxfId="2152" priority="264">
      <formula>$F177="Modification"</formula>
    </cfRule>
    <cfRule type="expression" dxfId="2151" priority="263">
      <formula>$F177="Fermeture"</formula>
    </cfRule>
  </conditionalFormatting>
  <conditionalFormatting sqref="B179:B180">
    <cfRule type="expression" dxfId="2150" priority="278">
      <formula>$F179="Création"</formula>
    </cfRule>
    <cfRule type="expression" dxfId="2149" priority="277">
      <formula>$F179="Modification"</formula>
    </cfRule>
    <cfRule type="expression" dxfId="2148" priority="276">
      <formula>$F179="Fermeture"</formula>
    </cfRule>
  </conditionalFormatting>
  <conditionalFormatting sqref="B180">
    <cfRule type="expression" dxfId="2147" priority="290">
      <formula>$F180="Modification"</formula>
    </cfRule>
    <cfRule type="expression" dxfId="2146" priority="291">
      <formula>$F180="Création"</formula>
    </cfRule>
    <cfRule type="expression" dxfId="2145" priority="289">
      <formula>$F180="Fermeture"</formula>
    </cfRule>
  </conditionalFormatting>
  <conditionalFormatting sqref="B184:B185">
    <cfRule type="expression" dxfId="2144" priority="103">
      <formula>$F184="Fermeture"</formula>
    </cfRule>
    <cfRule type="expression" dxfId="2143" priority="105">
      <formula>$F184="Création"</formula>
    </cfRule>
    <cfRule type="expression" dxfId="2142" priority="104">
      <formula>$F184="Modification"</formula>
    </cfRule>
  </conditionalFormatting>
  <conditionalFormatting sqref="B190:B191">
    <cfRule type="expression" dxfId="2141" priority="187">
      <formula>$F190="Création"</formula>
    </cfRule>
    <cfRule type="expression" dxfId="2140" priority="186">
      <formula>$F190="Modification"</formula>
    </cfRule>
    <cfRule type="expression" dxfId="2139" priority="185">
      <formula>$F190="Fermeture"</formula>
    </cfRule>
  </conditionalFormatting>
  <conditionalFormatting sqref="B191:B192">
    <cfRule type="expression" dxfId="2138" priority="218">
      <formula>$F191="Modification"</formula>
    </cfRule>
    <cfRule type="expression" dxfId="2137" priority="217">
      <formula>$F191="Fermeture"</formula>
    </cfRule>
    <cfRule type="expression" dxfId="2136" priority="219">
      <formula>$F191="Création"</formula>
    </cfRule>
  </conditionalFormatting>
  <conditionalFormatting sqref="B197:B198">
    <cfRule type="expression" dxfId="2135" priority="489">
      <formula>$F197="Fermeture"</formula>
    </cfRule>
    <cfRule type="expression" dxfId="2134" priority="491">
      <formula>$F197="Création"</formula>
    </cfRule>
    <cfRule type="expression" dxfId="2133" priority="490">
      <formula>$F197="Modification"</formula>
    </cfRule>
  </conditionalFormatting>
  <conditionalFormatting sqref="B27:C36">
    <cfRule type="expression" dxfId="2132" priority="19">
      <formula>$F27="Création"</formula>
    </cfRule>
    <cfRule type="expression" dxfId="2131" priority="18">
      <formula>$F27="Modification"</formula>
    </cfRule>
    <cfRule type="expression" dxfId="2130" priority="17">
      <formula>$F27="Fermeture"</formula>
    </cfRule>
  </conditionalFormatting>
  <conditionalFormatting sqref="B37:C56 B58:C78 C75:C81 B80:C80 A85:C136 A138:A139 C138:C139">
    <cfRule type="expression" dxfId="2129" priority="643">
      <formula>$F37="Modification"</formula>
    </cfRule>
    <cfRule type="expression" dxfId="2128" priority="644">
      <formula>$F37="Création"</formula>
    </cfRule>
  </conditionalFormatting>
  <conditionalFormatting sqref="B57:C57">
    <cfRule type="expression" dxfId="2127" priority="15">
      <formula>$F57="Modification"</formula>
    </cfRule>
    <cfRule type="expression" dxfId="2126" priority="16">
      <formula>$F57="Création"</formula>
    </cfRule>
    <cfRule type="expression" dxfId="2125" priority="14">
      <formula>$F57="Fermeture"</formula>
    </cfRule>
  </conditionalFormatting>
  <conditionalFormatting sqref="B75:C81">
    <cfRule type="expression" dxfId="2124" priority="456">
      <formula>$F75="Fermeture"</formula>
    </cfRule>
  </conditionalFormatting>
  <conditionalFormatting sqref="B136:C139">
    <cfRule type="expression" dxfId="2123" priority="426">
      <formula>$F136="Création"</formula>
    </cfRule>
    <cfRule type="expression" dxfId="2122" priority="425">
      <formula>$F136="Modification"</formula>
    </cfRule>
    <cfRule type="expression" dxfId="2121" priority="424">
      <formula>$F136="Fermeture"</formula>
    </cfRule>
  </conditionalFormatting>
  <conditionalFormatting sqref="B141:C144">
    <cfRule type="expression" dxfId="2120" priority="440">
      <formula>$F141="Fermeture"</formula>
    </cfRule>
    <cfRule type="expression" dxfId="2119" priority="441">
      <formula>$F141="Modification"</formula>
    </cfRule>
    <cfRule type="expression" dxfId="2118" priority="442">
      <formula>$F141="Création"</formula>
    </cfRule>
  </conditionalFormatting>
  <conditionalFormatting sqref="B141:C148">
    <cfRule type="expression" dxfId="2117" priority="405">
      <formula>$F141="Création"</formula>
    </cfRule>
    <cfRule type="expression" dxfId="2116" priority="404">
      <formula>$F141="Modification"</formula>
    </cfRule>
    <cfRule type="expression" dxfId="2115" priority="403">
      <formula>$F141="Fermeture"</formula>
    </cfRule>
  </conditionalFormatting>
  <conditionalFormatting sqref="B146:C148">
    <cfRule type="expression" dxfId="2114" priority="432">
      <formula>$F146="Création"</formula>
    </cfRule>
    <cfRule type="expression" dxfId="2113" priority="431">
      <formula>$F146="Modification"</formula>
    </cfRule>
    <cfRule type="expression" dxfId="2112" priority="430">
      <formula>$F146="Fermeture"</formula>
    </cfRule>
  </conditionalFormatting>
  <conditionalFormatting sqref="B150:C154">
    <cfRule type="expression" dxfId="2111" priority="428">
      <formula>$F150="Modification"</formula>
    </cfRule>
    <cfRule type="expression" dxfId="2110" priority="429">
      <formula>$F150="Création"</formula>
    </cfRule>
    <cfRule type="expression" dxfId="2109" priority="427">
      <formula>$F150="Fermeture"</formula>
    </cfRule>
  </conditionalFormatting>
  <conditionalFormatting sqref="B153:C153 C155:C156">
    <cfRule type="expression" dxfId="2108" priority="343">
      <formula>$F153="Modification"</formula>
    </cfRule>
    <cfRule type="expression" dxfId="2107" priority="344">
      <formula>$F153="Création"</formula>
    </cfRule>
  </conditionalFormatting>
  <conditionalFormatting sqref="B153:C156">
    <cfRule type="expression" dxfId="2106" priority="329">
      <formula>$F153="Fermeture"</formula>
    </cfRule>
    <cfRule type="expression" dxfId="2105" priority="330">
      <formula>$F153="Modification"</formula>
    </cfRule>
    <cfRule type="expression" dxfId="2104" priority="331">
      <formula>$F153="Création"</formula>
    </cfRule>
  </conditionalFormatting>
  <conditionalFormatting sqref="B157:C165">
    <cfRule type="expression" dxfId="2103" priority="302">
      <formula>$F157="Fermeture"</formula>
    </cfRule>
    <cfRule type="expression" dxfId="2102" priority="303">
      <formula>$F157="Modification"</formula>
    </cfRule>
    <cfRule type="expression" dxfId="2101" priority="304">
      <formula>$F157="Création"</formula>
    </cfRule>
  </conditionalFormatting>
  <conditionalFormatting sqref="B159:C159 C161:C162">
    <cfRule type="expression" dxfId="2100" priority="402">
      <formula>$F159="Création"</formula>
    </cfRule>
    <cfRule type="expression" dxfId="2099" priority="401">
      <formula>$F159="Modification"</formula>
    </cfRule>
  </conditionalFormatting>
  <conditionalFormatting sqref="B159:C162">
    <cfRule type="expression" dxfId="2098" priority="387">
      <formula>$F159="Fermeture"</formula>
    </cfRule>
    <cfRule type="expression" dxfId="2097" priority="388">
      <formula>$F159="Modification"</formula>
    </cfRule>
    <cfRule type="expression" dxfId="2096" priority="389">
      <formula>$F159="Création"</formula>
    </cfRule>
  </conditionalFormatting>
  <conditionalFormatting sqref="B161:C165">
    <cfRule type="expression" dxfId="2095" priority="300">
      <formula>$F161="Modification"</formula>
    </cfRule>
    <cfRule type="expression" dxfId="2094" priority="301">
      <formula>$F161="Création"</formula>
    </cfRule>
    <cfRule type="expression" dxfId="2093" priority="299">
      <formula>$F161="Fermeture"</formula>
    </cfRule>
  </conditionalFormatting>
  <conditionalFormatting sqref="B163:C166">
    <cfRule type="expression" dxfId="2092" priority="377">
      <formula>$F163="Fermeture"</formula>
    </cfRule>
    <cfRule type="expression" dxfId="2091" priority="378">
      <formula>$F163="Modification"</formula>
    </cfRule>
    <cfRule type="expression" dxfId="2090" priority="379">
      <formula>$F163="Création"</formula>
    </cfRule>
  </conditionalFormatting>
  <conditionalFormatting sqref="B168:C172">
    <cfRule type="expression" dxfId="2089" priority="369">
      <formula>$F168="Modification"</formula>
    </cfRule>
    <cfRule type="expression" dxfId="2088" priority="370">
      <formula>$F168="Création"</formula>
    </cfRule>
    <cfRule type="expression" dxfId="2087" priority="368">
      <formula>$F168="Fermeture"</formula>
    </cfRule>
    <cfRule type="expression" dxfId="2086" priority="367">
      <formula>$F168="Création"</formula>
    </cfRule>
    <cfRule type="expression" dxfId="2085" priority="365">
      <formula>$F168="Fermeture"</formula>
    </cfRule>
    <cfRule type="expression" dxfId="2084" priority="366">
      <formula>$F168="Modification"</formula>
    </cfRule>
  </conditionalFormatting>
  <conditionalFormatting sqref="B170:C170 C172:C173">
    <cfRule type="expression" dxfId="2083" priority="171">
      <formula>$F170="Création"</formula>
    </cfRule>
    <cfRule type="expression" dxfId="2082" priority="170">
      <formula>$F170="Modification"</formula>
    </cfRule>
  </conditionalFormatting>
  <conditionalFormatting sqref="B170:C171">
    <cfRule type="expression" dxfId="2081" priority="174">
      <formula>$F170="Création"</formula>
    </cfRule>
    <cfRule type="expression" dxfId="2080" priority="173">
      <formula>$F170="Modification"</formula>
    </cfRule>
    <cfRule type="expression" dxfId="2079" priority="172">
      <formula>$F170="Fermeture"</formula>
    </cfRule>
  </conditionalFormatting>
  <conditionalFormatting sqref="B170:C175">
    <cfRule type="expression" dxfId="2078" priority="156">
      <formula>$F170="Fermeture"</formula>
    </cfRule>
    <cfRule type="expression" dxfId="2077" priority="157">
      <formula>$F170="Modification"</formula>
    </cfRule>
    <cfRule type="expression" dxfId="2076" priority="158">
      <formula>$F170="Création"</formula>
    </cfRule>
  </conditionalFormatting>
  <conditionalFormatting sqref="B177:C177 C179:C180">
    <cfRule type="expression" dxfId="2075" priority="284">
      <formula>$F177="Modification"</formula>
    </cfRule>
    <cfRule type="expression" dxfId="2074" priority="285">
      <formula>$F177="Création"</formula>
    </cfRule>
  </conditionalFormatting>
  <conditionalFormatting sqref="B177:C178">
    <cfRule type="expression" dxfId="2073" priority="286">
      <formula>$F177="Fermeture"</formula>
    </cfRule>
    <cfRule type="expression" dxfId="2072" priority="288">
      <formula>$F177="Création"</formula>
    </cfRule>
    <cfRule type="expression" dxfId="2071" priority="287">
      <formula>$F177="Modification"</formula>
    </cfRule>
  </conditionalFormatting>
  <conditionalFormatting sqref="B177:C180">
    <cfRule type="expression" dxfId="2070" priority="272">
      <formula>$F177="Création"</formula>
    </cfRule>
    <cfRule type="expression" dxfId="2069" priority="271">
      <formula>$F177="Modification"</formula>
    </cfRule>
    <cfRule type="expression" dxfId="2068" priority="270">
      <formula>$F177="Fermeture"</formula>
    </cfRule>
  </conditionalFormatting>
  <conditionalFormatting sqref="B181:C182">
    <cfRule type="expression" dxfId="2067" priority="504">
      <formula>$F181="Modification"</formula>
    </cfRule>
    <cfRule type="expression" dxfId="2066" priority="505">
      <formula>$F181="Création"</formula>
    </cfRule>
    <cfRule type="expression" dxfId="2065" priority="503">
      <formula>$F181="Fermeture"</formula>
    </cfRule>
  </conditionalFormatting>
  <conditionalFormatting sqref="B183:C188">
    <cfRule type="expression" dxfId="2064" priority="99">
      <formula>$F183="Création"</formula>
    </cfRule>
    <cfRule type="expression" dxfId="2063" priority="98">
      <formula>$F183="Modification"</formula>
    </cfRule>
    <cfRule type="expression" dxfId="2062" priority="97">
      <formula>$F183="Fermeture"</formula>
    </cfRule>
  </conditionalFormatting>
  <conditionalFormatting sqref="B184:C188">
    <cfRule type="expression" dxfId="2061" priority="88">
      <formula>$F184="Fermeture"</formula>
    </cfRule>
    <cfRule type="expression" dxfId="2060" priority="85">
      <formula>$F184="Fermeture"</formula>
    </cfRule>
    <cfRule type="expression" dxfId="2059" priority="87">
      <formula>$F184="Création"</formula>
    </cfRule>
    <cfRule type="expression" dxfId="2058" priority="89">
      <formula>$F184="Modification"</formula>
    </cfRule>
    <cfRule type="expression" dxfId="2057" priority="86">
      <formula>$F184="Modification"</formula>
    </cfRule>
    <cfRule type="expression" dxfId="2056" priority="90">
      <formula>$F184="Création"</formula>
    </cfRule>
  </conditionalFormatting>
  <conditionalFormatting sqref="B190:C190 C190:C191 C197:C198">
    <cfRule type="expression" dxfId="2055" priority="498">
      <formula>$F190="Création"</formula>
    </cfRule>
    <cfRule type="expression" dxfId="2054" priority="497">
      <formula>$F190="Modification"</formula>
    </cfRule>
  </conditionalFormatting>
  <conditionalFormatting sqref="B190:C195">
    <cfRule type="expression" dxfId="2053" priority="211">
      <formula>$F190="Fermeture"</formula>
    </cfRule>
  </conditionalFormatting>
  <conditionalFormatting sqref="B191:C195">
    <cfRule type="expression" dxfId="2052" priority="200">
      <formula>$F191="Modification"</formula>
    </cfRule>
    <cfRule type="expression" dxfId="2051" priority="213">
      <formula>$F191="Création"</formula>
    </cfRule>
    <cfRule type="expression" dxfId="2050" priority="199">
      <formula>$F191="Fermeture"</formula>
    </cfRule>
    <cfRule type="expression" dxfId="2049" priority="212">
      <formula>$F191="Modification"</formula>
    </cfRule>
    <cfRule type="expression" dxfId="2048" priority="204">
      <formula>$F191="Création"</formula>
    </cfRule>
    <cfRule type="expression" dxfId="2047" priority="203">
      <formula>$F191="Modification"</formula>
    </cfRule>
    <cfRule type="expression" dxfId="2046" priority="202">
      <formula>$F191="Fermeture"</formula>
    </cfRule>
    <cfRule type="expression" dxfId="2045" priority="201">
      <formula>$F191="Création"</formula>
    </cfRule>
  </conditionalFormatting>
  <conditionalFormatting sqref="B184:J184">
    <cfRule type="expression" dxfId="2044" priority="108">
      <formula>$F184="Modification"</formula>
    </cfRule>
    <cfRule type="expression" dxfId="2043" priority="109">
      <formula>$F184="Création"</formula>
    </cfRule>
    <cfRule type="expression" dxfId="2042" priority="107">
      <formula>$F184="Fermeture"</formula>
    </cfRule>
  </conditionalFormatting>
  <conditionalFormatting sqref="B191:J191">
    <cfRule type="expression" dxfId="2041" priority="223">
      <formula>$F191="Création"</formula>
    </cfRule>
    <cfRule type="expression" dxfId="2040" priority="222">
      <formula>$F191="Modification"</formula>
    </cfRule>
    <cfRule type="expression" dxfId="2039" priority="221">
      <formula>$F191="Fermeture"</formula>
    </cfRule>
  </conditionalFormatting>
  <conditionalFormatting sqref="B136:K137">
    <cfRule type="expression" dxfId="2038" priority="421">
      <formula>$F136="Fermeture"</formula>
    </cfRule>
    <cfRule type="expression" dxfId="2037" priority="422">
      <formula>$F136="Modification"</formula>
    </cfRule>
    <cfRule type="expression" dxfId="2036" priority="423">
      <formula>$F136="Création"</formula>
    </cfRule>
  </conditionalFormatting>
  <conditionalFormatting sqref="B141:K142">
    <cfRule type="expression" dxfId="2035" priority="439">
      <formula>$F141="Création"</formula>
    </cfRule>
    <cfRule type="expression" dxfId="2034" priority="438">
      <formula>$F141="Modification"</formula>
    </cfRule>
    <cfRule type="expression" dxfId="2033" priority="437">
      <formula>$F141="Fermeture"</formula>
    </cfRule>
  </conditionalFormatting>
  <conditionalFormatting sqref="B153:K154">
    <cfRule type="expression" dxfId="2032" priority="326">
      <formula>$F153="Fermeture"</formula>
    </cfRule>
    <cfRule type="expression" dxfId="2031" priority="328">
      <formula>$F153="Création"</formula>
    </cfRule>
    <cfRule type="expression" dxfId="2030" priority="327">
      <formula>$F153="Modification"</formula>
    </cfRule>
  </conditionalFormatting>
  <conditionalFormatting sqref="B159:K160">
    <cfRule type="expression" dxfId="2029" priority="384">
      <formula>$F159="Fermeture"</formula>
    </cfRule>
    <cfRule type="expression" dxfId="2028" priority="386">
      <formula>$F159="Création"</formula>
    </cfRule>
    <cfRule type="expression" dxfId="2027" priority="385">
      <formula>$F159="Modification"</formula>
    </cfRule>
  </conditionalFormatting>
  <conditionalFormatting sqref="B170:K171">
    <cfRule type="expression" dxfId="2026" priority="153">
      <formula>$F170="Fermeture"</formula>
    </cfRule>
    <cfRule type="expression" dxfId="2025" priority="154">
      <formula>$F170="Modification"</formula>
    </cfRule>
    <cfRule type="expression" dxfId="2024" priority="155">
      <formula>$F170="Création"</formula>
    </cfRule>
  </conditionalFormatting>
  <conditionalFormatting sqref="B177:K178">
    <cfRule type="expression" dxfId="2023" priority="267">
      <formula>$F177="Fermeture"</formula>
    </cfRule>
    <cfRule type="expression" dxfId="2022" priority="268">
      <formula>$F177="Modification"</formula>
    </cfRule>
    <cfRule type="expression" dxfId="2021" priority="269">
      <formula>$F177="Création"</formula>
    </cfRule>
  </conditionalFormatting>
  <conditionalFormatting sqref="B83:M83">
    <cfRule type="expression" dxfId="2020" priority="31">
      <formula>$F83="Fermeture"</formula>
    </cfRule>
    <cfRule type="expression" dxfId="2019" priority="32">
      <formula>$F83="Modification"</formula>
    </cfRule>
    <cfRule type="expression" dxfId="2018" priority="33">
      <formula>$F83="Création"</formula>
    </cfRule>
  </conditionalFormatting>
  <conditionalFormatting sqref="B40:N44">
    <cfRule type="expression" dxfId="2017" priority="623">
      <formula>$F40="Fermeture"</formula>
    </cfRule>
    <cfRule type="expression" dxfId="2016" priority="625">
      <formula>$F40="Création"</formula>
    </cfRule>
    <cfRule type="expression" dxfId="2015" priority="624">
      <formula>$F40="Modification"</formula>
    </cfRule>
  </conditionalFormatting>
  <conditionalFormatting sqref="C155:C156 B153:C153">
    <cfRule type="expression" dxfId="2014" priority="342">
      <formula>$F153="Fermeture"</formula>
    </cfRule>
  </conditionalFormatting>
  <conditionalFormatting sqref="C161:C162 B159:C159">
    <cfRule type="expression" dxfId="2013" priority="400">
      <formula>$F159="Fermeture"</formula>
    </cfRule>
  </conditionalFormatting>
  <conditionalFormatting sqref="C172:C173 B170:C170">
    <cfRule type="expression" dxfId="2012" priority="169">
      <formula>$F170="Fermeture"</formula>
    </cfRule>
  </conditionalFormatting>
  <conditionalFormatting sqref="C173">
    <cfRule type="expression" dxfId="2011" priority="184">
      <formula>$F173="Création"</formula>
    </cfRule>
    <cfRule type="expression" dxfId="2010" priority="183">
      <formula>$F173="Modification"</formula>
    </cfRule>
    <cfRule type="expression" dxfId="2009" priority="182">
      <formula>$F173="Fermeture"</formula>
    </cfRule>
  </conditionalFormatting>
  <conditionalFormatting sqref="C179:C180 B177:C177">
    <cfRule type="expression" dxfId="2008" priority="283">
      <formula>$F177="Fermeture"</formula>
    </cfRule>
  </conditionalFormatting>
  <conditionalFormatting sqref="C180">
    <cfRule type="expression" dxfId="2007" priority="298">
      <formula>$F180="Création"</formula>
    </cfRule>
    <cfRule type="expression" dxfId="2006" priority="297">
      <formula>$F180="Modification"</formula>
    </cfRule>
    <cfRule type="expression" dxfId="2005" priority="296">
      <formula>$F180="Fermeture"</formula>
    </cfRule>
  </conditionalFormatting>
  <conditionalFormatting sqref="C184:C185">
    <cfRule type="expression" dxfId="2004" priority="110">
      <formula>$F184="Fermeture"</formula>
    </cfRule>
    <cfRule type="expression" dxfId="2003" priority="111">
      <formula>$F184="Modification"</formula>
    </cfRule>
    <cfRule type="expression" dxfId="2002" priority="112">
      <formula>$F184="Création"</formula>
    </cfRule>
  </conditionalFormatting>
  <conditionalFormatting sqref="C191:C192">
    <cfRule type="expression" dxfId="2001" priority="226">
      <formula>$F191="Création"</formula>
    </cfRule>
    <cfRule type="expression" dxfId="2000" priority="224">
      <formula>$F191="Fermeture"</formula>
    </cfRule>
    <cfRule type="expression" dxfId="1999" priority="225">
      <formula>$F191="Modification"</formula>
    </cfRule>
  </conditionalFormatting>
  <conditionalFormatting sqref="C197:C198 C190:C191">
    <cfRule type="expression" dxfId="1998" priority="496">
      <formula>$F190="Fermeture"</formula>
    </cfRule>
  </conditionalFormatting>
  <conditionalFormatting sqref="C84:D84">
    <cfRule type="expression" dxfId="1997" priority="8">
      <formula>$F84="Création"</formula>
    </cfRule>
    <cfRule type="expression" dxfId="1996" priority="7">
      <formula>$F84="Modification"</formula>
    </cfRule>
    <cfRule type="expression" dxfId="1995" priority="6">
      <formula>$F84="Fermeture"</formula>
    </cfRule>
  </conditionalFormatting>
  <conditionalFormatting sqref="D40:E44 G40:N44">
    <cfRule type="expression" dxfId="1994" priority="621">
      <formula>$C40="Option"</formula>
    </cfRule>
  </conditionalFormatting>
  <conditionalFormatting sqref="D82:E83">
    <cfRule type="expression" dxfId="1993" priority="34">
      <formula>$C82="Option"</formula>
    </cfRule>
  </conditionalFormatting>
  <conditionalFormatting sqref="D83:E84">
    <cfRule type="expression" dxfId="1992" priority="5">
      <formula>$C83="Option"</formula>
    </cfRule>
  </conditionalFormatting>
  <conditionalFormatting sqref="D132:E137 G136:K137">
    <cfRule type="expression" dxfId="1991" priority="420">
      <formula>$C132="Option"</formula>
    </cfRule>
  </conditionalFormatting>
  <conditionalFormatting sqref="D141:E142 G141:K142">
    <cfRule type="expression" dxfId="1990" priority="436">
      <formula>$C141="Option"</formula>
    </cfRule>
  </conditionalFormatting>
  <conditionalFormatting sqref="D153:E154 G153:K154">
    <cfRule type="expression" dxfId="1989" priority="325">
      <formula>$C153="Option"</formula>
    </cfRule>
  </conditionalFormatting>
  <conditionalFormatting sqref="D159:E160 G159:K160">
    <cfRule type="expression" dxfId="1988" priority="383">
      <formula>$C159="Option"</formula>
    </cfRule>
  </conditionalFormatting>
  <conditionalFormatting sqref="D170:E171 G170:K171">
    <cfRule type="expression" dxfId="1987" priority="152">
      <formula>$C170="Option"</formula>
    </cfRule>
  </conditionalFormatting>
  <conditionalFormatting sqref="D177:E178 G177:K178">
    <cfRule type="expression" dxfId="1986" priority="266">
      <formula>$C177="Option"</formula>
    </cfRule>
  </conditionalFormatting>
  <conditionalFormatting sqref="D184:E184 G184:J184">
    <cfRule type="expression" dxfId="1985" priority="106">
      <formula>$C184="Option"</formula>
    </cfRule>
  </conditionalFormatting>
  <conditionalFormatting sqref="D82:M83">
    <cfRule type="expression" dxfId="1984" priority="41">
      <formula>$F82="Création"</formula>
    </cfRule>
    <cfRule type="expression" dxfId="1983" priority="40">
      <formula>$F82="Modification"</formula>
    </cfRule>
    <cfRule type="expression" dxfId="1982" priority="39">
      <formula>$F82="Fermeture"</formula>
    </cfRule>
  </conditionalFormatting>
  <conditionalFormatting sqref="E84:O84">
    <cfRule type="expression" dxfId="1981" priority="11">
      <formula>$F84="Fermeture"</formula>
    </cfRule>
    <cfRule type="expression" dxfId="1980" priority="13">
      <formula>$F84="Création"</formula>
    </cfRule>
    <cfRule type="expression" dxfId="1979" priority="12">
      <formula>$F84="Modification"</formula>
    </cfRule>
  </conditionalFormatting>
  <conditionalFormatting sqref="G191:J191">
    <cfRule type="expression" dxfId="1978" priority="220">
      <formula>$C191="Option"</formula>
    </cfRule>
  </conditionalFormatting>
  <conditionalFormatting sqref="G82:M83">
    <cfRule type="expression" dxfId="1977" priority="38">
      <formula>$C82="Option"</formula>
    </cfRule>
  </conditionalFormatting>
  <conditionalFormatting sqref="G83:M83">
    <cfRule type="expression" dxfId="1976" priority="30">
      <formula>$C83="Option"</formula>
    </cfRule>
  </conditionalFormatting>
  <conditionalFormatting sqref="G84:N84">
    <cfRule type="expression" dxfId="1975" priority="9">
      <formula>$C84="Option"</formula>
    </cfRule>
  </conditionalFormatting>
  <conditionalFormatting sqref="G132:N135 K131:N131">
    <cfRule type="expression" dxfId="1974" priority="462">
      <formula>$C131="Option"</formula>
    </cfRule>
  </conditionalFormatting>
  <conditionalFormatting sqref="K148 A149:K150 A148">
    <cfRule type="expression" dxfId="1973" priority="411">
      <formula>$F148="Fermeture"</formula>
    </cfRule>
  </conditionalFormatting>
  <conditionalFormatting sqref="K148 D149:E150 G149:K150">
    <cfRule type="expression" dxfId="1972" priority="410">
      <formula>$C148="Option"</formula>
    </cfRule>
  </conditionalFormatting>
  <conditionalFormatting sqref="K153 B154:K155">
    <cfRule type="expression" dxfId="1971" priority="339">
      <formula>$F153="Fermeture"</formula>
    </cfRule>
    <cfRule type="expression" dxfId="1970" priority="340">
      <formula>$F153="Modification"</formula>
    </cfRule>
    <cfRule type="expression" dxfId="1969" priority="341">
      <formula>$F153="Création"</formula>
    </cfRule>
  </conditionalFormatting>
  <conditionalFormatting sqref="K153 D154:E155 G154:K155">
    <cfRule type="expression" dxfId="1968" priority="338">
      <formula>$C153="Option"</formula>
    </cfRule>
  </conditionalFormatting>
  <conditionalFormatting sqref="K154 A155:K156 A154">
    <cfRule type="expression" dxfId="1967" priority="547">
      <formula>$F154="Fermeture"</formula>
    </cfRule>
  </conditionalFormatting>
  <conditionalFormatting sqref="K154 D155:E156 G155:K156">
    <cfRule type="expression" dxfId="1966" priority="546">
      <formula>$C154="Option"</formula>
    </cfRule>
  </conditionalFormatting>
  <conditionalFormatting sqref="K159 B160:K161">
    <cfRule type="expression" dxfId="1965" priority="399">
      <formula>$F159="Création"</formula>
    </cfRule>
    <cfRule type="expression" dxfId="1964" priority="398">
      <formula>$F159="Modification"</formula>
    </cfRule>
    <cfRule type="expression" dxfId="1963" priority="397">
      <formula>$F159="Fermeture"</formula>
    </cfRule>
  </conditionalFormatting>
  <conditionalFormatting sqref="K159 D160:E161 G160:K161">
    <cfRule type="expression" dxfId="1962" priority="396">
      <formula>$C159="Option"</formula>
    </cfRule>
  </conditionalFormatting>
  <conditionalFormatting sqref="K165 A166:K167 A165">
    <cfRule type="expression" dxfId="1961" priority="316">
      <formula>$F165="Fermeture"</formula>
    </cfRule>
  </conditionalFormatting>
  <conditionalFormatting sqref="K165 D166:E167 G166:K167">
    <cfRule type="expression" dxfId="1960" priority="315">
      <formula>$C165="Option"</formula>
    </cfRule>
  </conditionalFormatting>
  <conditionalFormatting sqref="K170 B171:K172">
    <cfRule type="expression" dxfId="1959" priority="168">
      <formula>$F170="Création"</formula>
    </cfRule>
    <cfRule type="expression" dxfId="1958" priority="166">
      <formula>$F170="Fermeture"</formula>
    </cfRule>
    <cfRule type="expression" dxfId="1957" priority="167">
      <formula>$F170="Modification"</formula>
    </cfRule>
  </conditionalFormatting>
  <conditionalFormatting sqref="K170 D171:E172 G171:K172">
    <cfRule type="expression" dxfId="1956" priority="165">
      <formula>$C170="Option"</formula>
    </cfRule>
  </conditionalFormatting>
  <conditionalFormatting sqref="K171 B172:K173">
    <cfRule type="expression" dxfId="1955" priority="180">
      <formula>$F171="Modification"</formula>
    </cfRule>
    <cfRule type="expression" dxfId="1954" priority="179">
      <formula>$F171="Fermeture"</formula>
    </cfRule>
    <cfRule type="expression" dxfId="1953" priority="181">
      <formula>$F171="Création"</formula>
    </cfRule>
  </conditionalFormatting>
  <conditionalFormatting sqref="K171 D172:E173 G172:K173">
    <cfRule type="expression" dxfId="1952" priority="178">
      <formula>$C171="Option"</formula>
    </cfRule>
  </conditionalFormatting>
  <conditionalFormatting sqref="K172 A173:K174 A172">
    <cfRule type="expression" dxfId="1951" priority="527">
      <formula>$F172="Fermeture"</formula>
    </cfRule>
  </conditionalFormatting>
  <conditionalFormatting sqref="K172 D173:E174 G173:K174">
    <cfRule type="expression" dxfId="1950" priority="526">
      <formula>$C172="Option"</formula>
    </cfRule>
  </conditionalFormatting>
  <conditionalFormatting sqref="K177 B178:K179">
    <cfRule type="expression" dxfId="1949" priority="282">
      <formula>$F177="Création"</formula>
    </cfRule>
    <cfRule type="expression" dxfId="1948" priority="281">
      <formula>$F177="Modification"</formula>
    </cfRule>
    <cfRule type="expression" dxfId="1947" priority="280">
      <formula>$F177="Fermeture"</formula>
    </cfRule>
  </conditionalFormatting>
  <conditionalFormatting sqref="K177 D178:E179 G178:K179">
    <cfRule type="expression" dxfId="1946" priority="279">
      <formula>$C177="Option"</formula>
    </cfRule>
  </conditionalFormatting>
  <conditionalFormatting sqref="K178 B179:K180">
    <cfRule type="expression" dxfId="1945" priority="293">
      <formula>$F178="Fermeture"</formula>
    </cfRule>
    <cfRule type="expression" dxfId="1944" priority="294">
      <formula>$F178="Modification"</formula>
    </cfRule>
    <cfRule type="expression" dxfId="1943" priority="295">
      <formula>$F178="Création"</formula>
    </cfRule>
  </conditionalFormatting>
  <conditionalFormatting sqref="K178 D179:E180 G179:K180">
    <cfRule type="expression" dxfId="1942" priority="292">
      <formula>$C178="Option"</formula>
    </cfRule>
  </conditionalFormatting>
  <conditionalFormatting sqref="K188 B189:K190">
    <cfRule type="expression" dxfId="1941" priority="191">
      <formula>$F188="Création"</formula>
    </cfRule>
    <cfRule type="expression" dxfId="1940" priority="190">
      <formula>$F188="Modification"</formula>
    </cfRule>
    <cfRule type="expression" dxfId="1939" priority="189">
      <formula>$F188="Fermeture"</formula>
    </cfRule>
  </conditionalFormatting>
  <conditionalFormatting sqref="K188 G189:K190 D189:E191">
    <cfRule type="expression" dxfId="1938" priority="188">
      <formula>$C188="Option"</formula>
    </cfRule>
  </conditionalFormatting>
  <conditionalFormatting sqref="K195 B196:K197">
    <cfRule type="expression" dxfId="1937" priority="493">
      <formula>$F195="Fermeture"</formula>
    </cfRule>
    <cfRule type="expression" dxfId="1936" priority="494">
      <formula>$F195="Modification"</formula>
    </cfRule>
    <cfRule type="expression" dxfId="1935" priority="495">
      <formula>$F195="Création"</formula>
    </cfRule>
  </conditionalFormatting>
  <conditionalFormatting sqref="K195 D196:E197 G196:K197">
    <cfRule type="expression" dxfId="1934" priority="492">
      <formula>$C195="Option"</formula>
    </cfRule>
  </conditionalFormatting>
  <conditionalFormatting sqref="K97:N97 A98:N103 A97">
    <cfRule type="expression" dxfId="1933" priority="590">
      <formula>$F97="Fermeture"</formula>
    </cfRule>
  </conditionalFormatting>
  <conditionalFormatting sqref="K97:N97 D98:E103 G98:N103">
    <cfRule type="expression" dxfId="1932" priority="588">
      <formula>$C97="Option"</formula>
    </cfRule>
  </conditionalFormatting>
  <conditionalFormatting sqref="K114:N114 A115:N120 A114">
    <cfRule type="expression" dxfId="1931" priority="569">
      <formula>$F114="Fermeture"</formula>
    </cfRule>
  </conditionalFormatting>
  <conditionalFormatting sqref="K114:N114 D115:E120 G115:N120">
    <cfRule type="expression" dxfId="1930" priority="567">
      <formula>$C114="Option"</formula>
    </cfRule>
  </conditionalFormatting>
  <conditionalFormatting sqref="K131:N131 A132:N135 A131">
    <cfRule type="expression" dxfId="1929" priority="463">
      <formula>$F131="Fermeture"</formula>
    </cfRule>
  </conditionalFormatting>
  <conditionalFormatting sqref="K134:N134 A134">
    <cfRule type="expression" dxfId="1928" priority="444">
      <formula>$F134="Fermeture"</formula>
    </cfRule>
  </conditionalFormatting>
  <conditionalFormatting sqref="K134:N134">
    <cfRule type="expression" dxfId="1927" priority="443">
      <formula>$C134="Option"</formula>
    </cfRule>
  </conditionalFormatting>
  <conditionalFormatting sqref="K136:N136 A137:N138 A136">
    <cfRule type="expression" dxfId="1926" priority="560">
      <formula>$F136="Fermeture"</formula>
    </cfRule>
  </conditionalFormatting>
  <conditionalFormatting sqref="K136:N136 D137:E138 G137:N138">
    <cfRule type="expression" dxfId="1925" priority="558">
      <formula>$C136="Option"</formula>
    </cfRule>
  </conditionalFormatting>
  <conditionalFormatting sqref="N1:N81 N85:N999">
    <cfRule type="expression" dxfId="1924" priority="653">
      <formula>$M1="Porteuse"</formula>
    </cfRule>
  </conditionalFormatting>
  <conditionalFormatting sqref="N40:N44">
    <cfRule type="expression" dxfId="1923" priority="622">
      <formula>$M40="Porteuse"</formula>
    </cfRule>
  </conditionalFormatting>
  <conditionalFormatting sqref="N46:N50">
    <cfRule type="expression" dxfId="1922" priority="473">
      <formula>$M46="Porteuse"</formula>
    </cfRule>
    <cfRule type="expression" dxfId="1921" priority="474">
      <formula>$F46="Fermeture"</formula>
    </cfRule>
    <cfRule type="expression" dxfId="1920" priority="475">
      <formula>$F46="Modification"</formula>
    </cfRule>
    <cfRule type="expression" dxfId="1919" priority="476">
      <formula>$F46="Création"</formula>
    </cfRule>
    <cfRule type="expression" dxfId="1918" priority="472">
      <formula>$C46="Option"</formula>
    </cfRule>
  </conditionalFormatting>
  <conditionalFormatting sqref="N82">
    <cfRule type="expression" dxfId="1917" priority="28">
      <formula>$F82="Modification"</formula>
    </cfRule>
    <cfRule type="expression" dxfId="1916" priority="27">
      <formula>$F82="Fermeture"</formula>
    </cfRule>
    <cfRule type="expression" dxfId="1915" priority="29">
      <formula>$F82="Création"</formula>
    </cfRule>
  </conditionalFormatting>
  <conditionalFormatting sqref="N82:N83">
    <cfRule type="expression" dxfId="1914" priority="21">
      <formula>$M82="Porteuse"</formula>
    </cfRule>
    <cfRule type="expression" dxfId="1913" priority="20">
      <formula>$C82="Option"</formula>
    </cfRule>
  </conditionalFormatting>
  <conditionalFormatting sqref="N84">
    <cfRule type="expression" dxfId="1912" priority="10">
      <formula>$M84="Porteuse"</formula>
    </cfRule>
  </conditionalFormatting>
  <conditionalFormatting sqref="N97:N103">
    <cfRule type="expression" dxfId="1911" priority="589">
      <formula>$M97="Porteuse"</formula>
    </cfRule>
  </conditionalFormatting>
  <conditionalFormatting sqref="N114:N120">
    <cfRule type="expression" dxfId="1910" priority="568">
      <formula>$M114="Porteuse"</formula>
    </cfRule>
  </conditionalFormatting>
  <conditionalFormatting sqref="N131:N138">
    <cfRule type="expression" dxfId="1909" priority="559">
      <formula>$M131="Porteuse"</formula>
    </cfRule>
  </conditionalFormatting>
  <conditionalFormatting sqref="N83:O83">
    <cfRule type="expression" dxfId="1908" priority="23">
      <formula>$F83="Modification"</formula>
    </cfRule>
    <cfRule type="expression" dxfId="1907" priority="24">
      <formula>$F83="Création"</formula>
    </cfRule>
    <cfRule type="expression" dxfId="1906" priority="22">
      <formula>$F83="Fermeture"</formula>
    </cfRule>
  </conditionalFormatting>
  <conditionalFormatting sqref="O22:O26">
    <cfRule type="expression" dxfId="1905" priority="607">
      <formula>$F22="Création"</formula>
    </cfRule>
    <cfRule type="expression" dxfId="1904" priority="606">
      <formula>$F22="Modification"</formula>
    </cfRule>
    <cfRule type="expression" dxfId="1903" priority="605">
      <formula>$F22="Fermeture"</formula>
    </cfRule>
  </conditionalFormatting>
  <conditionalFormatting sqref="O31:O36">
    <cfRule type="expression" dxfId="1902" priority="81">
      <formula>$F31="Création"</formula>
    </cfRule>
    <cfRule type="expression" dxfId="1901" priority="79">
      <formula>$F31="Fermeture"</formula>
    </cfRule>
    <cfRule type="expression" dxfId="1900" priority="80">
      <formula>$F31="Modification"</formula>
    </cfRule>
  </conditionalFormatting>
  <conditionalFormatting sqref="O31:O37">
    <cfRule type="expression" dxfId="1899" priority="82">
      <formula>$F31="Fermeture"</formula>
    </cfRule>
    <cfRule type="expression" dxfId="1898" priority="83">
      <formula>$F31="Modification"</formula>
    </cfRule>
    <cfRule type="expression" dxfId="1897" priority="84">
      <formula>$F31="Création"</formula>
    </cfRule>
  </conditionalFormatting>
  <conditionalFormatting sqref="O32:O36">
    <cfRule type="expression" dxfId="1896" priority="78">
      <formula>$F32="Création"</formula>
    </cfRule>
    <cfRule type="expression" dxfId="1895" priority="76">
      <formula>$F32="Fermeture"</formula>
    </cfRule>
    <cfRule type="expression" dxfId="1894" priority="77">
      <formula>$F32="Modification"</formula>
    </cfRule>
  </conditionalFormatting>
  <conditionalFormatting sqref="O33:O36">
    <cfRule type="expression" dxfId="1893" priority="73">
      <formula>$F33="Fermeture"</formula>
    </cfRule>
    <cfRule type="expression" dxfId="1892" priority="74">
      <formula>$F33="Modification"</formula>
    </cfRule>
    <cfRule type="expression" dxfId="1891" priority="75">
      <formula>$F33="Création"</formula>
    </cfRule>
  </conditionalFormatting>
  <conditionalFormatting sqref="O35">
    <cfRule type="expression" dxfId="1890" priority="70">
      <formula>$F35="Fermeture"</formula>
    </cfRule>
    <cfRule type="expression" dxfId="1889" priority="72">
      <formula>$F35="Création"</formula>
    </cfRule>
    <cfRule type="expression" dxfId="1888" priority="71">
      <formula>$F35="Modification"</formula>
    </cfRule>
  </conditionalFormatting>
  <conditionalFormatting sqref="O45:O51">
    <cfRule type="expression" dxfId="1887" priority="477">
      <formula>$F45="Fermeture"</formula>
    </cfRule>
    <cfRule type="expression" dxfId="1886" priority="478">
      <formula>$F45="Modification"</formula>
    </cfRule>
    <cfRule type="expression" dxfId="1885" priority="479">
      <formula>$F45="Création"</formula>
    </cfRule>
  </conditionalFormatting>
  <conditionalFormatting sqref="O82:O83">
    <cfRule type="expression" dxfId="1884" priority="43">
      <formula>$F82="Modification"</formula>
    </cfRule>
    <cfRule type="expression" dxfId="1883" priority="44">
      <formula>$F82="Création"</formula>
    </cfRule>
    <cfRule type="expression" dxfId="1882" priority="42">
      <formula>$F82="Fermeture"</formula>
    </cfRule>
  </conditionalFormatting>
  <conditionalFormatting sqref="O88:O93">
    <cfRule type="expression" dxfId="1881" priority="602">
      <formula>$F88="Fermeture"</formula>
    </cfRule>
    <cfRule type="expression" dxfId="1880" priority="603">
      <formula>$F88="Modification"</formula>
    </cfRule>
    <cfRule type="expression" dxfId="1879" priority="604">
      <formula>$F88="Création"</formula>
    </cfRule>
  </conditionalFormatting>
  <conditionalFormatting sqref="O89:O94">
    <cfRule type="expression" dxfId="1878" priority="599">
      <formula>$F89="Fermeture"</formula>
    </cfRule>
    <cfRule type="expression" dxfId="1877" priority="600">
      <formula>$F89="Modification"</formula>
    </cfRule>
    <cfRule type="expression" dxfId="1876" priority="601">
      <formula>$F89="Création"</formula>
    </cfRule>
  </conditionalFormatting>
  <conditionalFormatting sqref="O90:O95">
    <cfRule type="expression" dxfId="1875" priority="596">
      <formula>$F90="Fermeture"</formula>
    </cfRule>
    <cfRule type="expression" dxfId="1874" priority="597">
      <formula>$F90="Modification"</formula>
    </cfRule>
    <cfRule type="expression" dxfId="1873" priority="598">
      <formula>$F90="Création"</formula>
    </cfRule>
  </conditionalFormatting>
  <conditionalFormatting sqref="O91:O96">
    <cfRule type="expression" dxfId="1872" priority="593">
      <formula>$F91="Fermeture"</formula>
    </cfRule>
    <cfRule type="expression" dxfId="1871" priority="594">
      <formula>$F91="Modification"</formula>
    </cfRule>
    <cfRule type="expression" dxfId="1870" priority="595">
      <formula>$F91="Création"</formula>
    </cfRule>
  </conditionalFormatting>
  <conditionalFormatting sqref="O105:O110">
    <cfRule type="expression" dxfId="1869" priority="583">
      <formula>$F105="Création"</formula>
    </cfRule>
    <cfRule type="expression" dxfId="1868" priority="582">
      <formula>$F105="Modification"</formula>
    </cfRule>
    <cfRule type="expression" dxfId="1867" priority="581">
      <formula>$F105="Fermeture"</formula>
    </cfRule>
  </conditionalFormatting>
  <conditionalFormatting sqref="O106:O111">
    <cfRule type="expression" dxfId="1866" priority="580">
      <formula>$F106="Création"</formula>
    </cfRule>
    <cfRule type="expression" dxfId="1865" priority="579">
      <formula>$F106="Modification"</formula>
    </cfRule>
    <cfRule type="expression" dxfId="1864" priority="578">
      <formula>$F106="Fermeture"</formula>
    </cfRule>
  </conditionalFormatting>
  <conditionalFormatting sqref="O107:O112">
    <cfRule type="expression" dxfId="1863" priority="575">
      <formula>$F107="Fermeture"</formula>
    </cfRule>
    <cfRule type="expression" dxfId="1862" priority="577">
      <formula>$F107="Création"</formula>
    </cfRule>
    <cfRule type="expression" dxfId="1861" priority="576">
      <formula>$F107="Modification"</formula>
    </cfRule>
  </conditionalFormatting>
  <conditionalFormatting sqref="O108:O113">
    <cfRule type="expression" dxfId="1860" priority="573">
      <formula>$F108="Modification"</formula>
    </cfRule>
    <cfRule type="expression" dxfId="1859" priority="572">
      <formula>$F108="Fermeture"</formula>
    </cfRule>
    <cfRule type="expression" dxfId="1858" priority="574">
      <formula>$F108="Création"</formula>
    </cfRule>
  </conditionalFormatting>
  <conditionalFormatting sqref="O125:O130">
    <cfRule type="expression" dxfId="1857" priority="466">
      <formula>$F125="Fermeture"</formula>
    </cfRule>
    <cfRule type="expression" dxfId="1856" priority="467">
      <formula>$F125="Modification"</formula>
    </cfRule>
    <cfRule type="expression" dxfId="1855" priority="468">
      <formula>$F125="Création"</formula>
    </cfRule>
    <cfRule type="expression" dxfId="1854" priority="470">
      <formula>$F125="Modification"</formula>
    </cfRule>
    <cfRule type="expression" dxfId="1853" priority="471">
      <formula>$F125="Création"</formula>
    </cfRule>
  </conditionalFormatting>
  <conditionalFormatting sqref="O125:O139">
    <cfRule type="expression" dxfId="1852" priority="469">
      <formula>$F125="Fermeture"</formula>
    </cfRule>
  </conditionalFormatting>
  <conditionalFormatting sqref="O156:O157">
    <cfRule type="expression" dxfId="1851" priority="355">
      <formula>$F156="Modification"</formula>
    </cfRule>
    <cfRule type="expression" dxfId="1850" priority="354">
      <formula>$F156="Fermeture"</formula>
    </cfRule>
    <cfRule type="expression" dxfId="1849" priority="356">
      <formula>$F156="Création"</formula>
    </cfRule>
  </conditionalFormatting>
  <conditionalFormatting sqref="O157:O158">
    <cfRule type="expression" dxfId="1848" priority="353">
      <formula>$F157="Création"</formula>
    </cfRule>
    <cfRule type="expression" dxfId="1847" priority="351">
      <formula>$F157="Fermeture"</formula>
    </cfRule>
    <cfRule type="expression" dxfId="1846" priority="352">
      <formula>$F157="Modification"</formula>
    </cfRule>
  </conditionalFormatting>
  <conditionalFormatting sqref="O158:O159">
    <cfRule type="expression" dxfId="1845" priority="350">
      <formula>$F158="Création"</formula>
    </cfRule>
    <cfRule type="expression" dxfId="1844" priority="349">
      <formula>$F158="Modification"</formula>
    </cfRule>
    <cfRule type="expression" dxfId="1843" priority="348">
      <formula>$F158="Fermeture"</formula>
    </cfRule>
  </conditionalFormatting>
  <conditionalFormatting sqref="O159:O160">
    <cfRule type="expression" dxfId="1842" priority="345">
      <formula>$F159="Fermeture"</formula>
    </cfRule>
    <cfRule type="expression" dxfId="1841" priority="346">
      <formula>$F159="Modification"</formula>
    </cfRule>
    <cfRule type="expression" dxfId="1840" priority="347">
      <formula>$F159="Création"</formula>
    </cfRule>
  </conditionalFormatting>
  <conditionalFormatting sqref="O162:O163">
    <cfRule type="expression" dxfId="1839" priority="521">
      <formula>$F162="Création"</formula>
    </cfRule>
    <cfRule type="expression" dxfId="1838" priority="520">
      <formula>$F162="Modification"</formula>
    </cfRule>
    <cfRule type="expression" dxfId="1837" priority="519">
      <formula>$F162="Fermeture"</formula>
    </cfRule>
  </conditionalFormatting>
  <conditionalFormatting sqref="O163:O164">
    <cfRule type="expression" dxfId="1836" priority="518">
      <formula>$F163="Création"</formula>
    </cfRule>
    <cfRule type="expression" dxfId="1835" priority="517">
      <formula>$F163="Modification"</formula>
    </cfRule>
    <cfRule type="expression" dxfId="1834" priority="516">
      <formula>$F163="Fermeture"</formula>
    </cfRule>
  </conditionalFormatting>
  <conditionalFormatting sqref="O164:O165">
    <cfRule type="expression" dxfId="1833" priority="515">
      <formula>$F164="Création"</formula>
    </cfRule>
    <cfRule type="expression" dxfId="1832" priority="514">
      <formula>$F164="Modification"</formula>
    </cfRule>
    <cfRule type="expression" dxfId="1831" priority="513">
      <formula>$F164="Fermeture"</formula>
    </cfRule>
  </conditionalFormatting>
  <conditionalFormatting sqref="O165:O167">
    <cfRule type="expression" dxfId="1830" priority="511">
      <formula>$F165="Modification"</formula>
    </cfRule>
    <cfRule type="expression" dxfId="1829" priority="510">
      <formula>$F165="Fermeture"</formula>
    </cfRule>
    <cfRule type="expression" dxfId="1828" priority="512">
      <formula>$F165="Création"</formula>
    </cfRule>
  </conditionalFormatting>
  <conditionalFormatting sqref="O176">
    <cfRule type="expression" dxfId="1827" priority="147">
      <formula>$F176="Modification"</formula>
    </cfRule>
    <cfRule type="expression" dxfId="1826" priority="146">
      <formula>$F176="Fermeture"</formula>
    </cfRule>
    <cfRule type="expression" dxfId="1825" priority="148">
      <formula>$F176="Création"</formula>
    </cfRule>
  </conditionalFormatting>
  <conditionalFormatting sqref="O176:O177">
    <cfRule type="expression" dxfId="1824" priority="140">
      <formula>$F176="Fermeture"</formula>
    </cfRule>
    <cfRule type="expression" dxfId="1823" priority="142">
      <formula>$F176="Création"</formula>
    </cfRule>
    <cfRule type="expression" dxfId="1822" priority="141">
      <formula>$F176="Modification"</formula>
    </cfRule>
  </conditionalFormatting>
  <conditionalFormatting sqref="O177:O178">
    <cfRule type="expression" dxfId="1821" priority="135">
      <formula>$F177="Modification"</formula>
    </cfRule>
    <cfRule type="expression" dxfId="1820" priority="134">
      <formula>$F177="Fermeture"</formula>
    </cfRule>
    <cfRule type="expression" dxfId="1819" priority="136">
      <formula>$F177="Création"</formula>
    </cfRule>
  </conditionalFormatting>
  <conditionalFormatting sqref="O178:O179">
    <cfRule type="expression" dxfId="1818" priority="130">
      <formula>$F178="Création"</formula>
    </cfRule>
    <cfRule type="expression" dxfId="1817" priority="129">
      <formula>$F178="Modification"</formula>
    </cfRule>
    <cfRule type="expression" dxfId="1816" priority="128">
      <formula>$F178="Fermeture"</formula>
    </cfRule>
  </conditionalFormatting>
  <conditionalFormatting sqref="O179:O180">
    <cfRule type="expression" dxfId="1815" priority="124">
      <formula>$F179="Création"</formula>
    </cfRule>
    <cfRule type="expression" dxfId="1814" priority="123">
      <formula>$F179="Modification"</formula>
    </cfRule>
    <cfRule type="expression" dxfId="1813" priority="122">
      <formula>$F179="Fermeture"</formula>
    </cfRule>
  </conditionalFormatting>
  <conditionalFormatting sqref="O180">
    <cfRule type="expression" dxfId="1812" priority="119">
      <formula>$F180="Fermeture"</formula>
    </cfRule>
    <cfRule type="expression" dxfId="1811" priority="121">
      <formula>$F180="Création"</formula>
    </cfRule>
    <cfRule type="expression" dxfId="1810" priority="120">
      <formula>$F180="Modification"</formula>
    </cfRule>
  </conditionalFormatting>
  <conditionalFormatting sqref="O182">
    <cfRule type="expression" dxfId="1809" priority="118">
      <formula>$F182="Création"</formula>
    </cfRule>
    <cfRule type="expression" dxfId="1808" priority="115">
      <formula>$F182="Création"</formula>
    </cfRule>
    <cfRule type="expression" dxfId="1807" priority="116">
      <formula>$F182="Fermeture"</formula>
    </cfRule>
    <cfRule type="expression" dxfId="1806" priority="117">
      <formula>$F182="Modification"</formula>
    </cfRule>
    <cfRule type="expression" dxfId="1805" priority="113">
      <formula>$F182="Fermeture"</formula>
    </cfRule>
    <cfRule type="expression" dxfId="1804" priority="114">
      <formula>$F182="Modification"</formula>
    </cfRule>
  </conditionalFormatting>
  <conditionalFormatting sqref="O183">
    <cfRule type="expression" dxfId="1803" priority="260">
      <formula>$F183="Fermeture"</formula>
    </cfRule>
    <cfRule type="expression" dxfId="1802" priority="261">
      <formula>$F183="Modification"</formula>
    </cfRule>
    <cfRule type="expression" dxfId="1801" priority="262">
      <formula>$F183="Création"</formula>
    </cfRule>
  </conditionalFormatting>
  <conditionalFormatting sqref="O183:O184">
    <cfRule type="expression" dxfId="1800" priority="254">
      <formula>$F183="Fermeture"</formula>
    </cfRule>
    <cfRule type="expression" dxfId="1799" priority="255">
      <formula>$F183="Modification"</formula>
    </cfRule>
    <cfRule type="expression" dxfId="1798" priority="256">
      <formula>$F183="Création"</formula>
    </cfRule>
  </conditionalFormatting>
  <conditionalFormatting sqref="O184:O185">
    <cfRule type="expression" dxfId="1797" priority="248">
      <formula>$F184="Fermeture"</formula>
    </cfRule>
    <cfRule type="expression" dxfId="1796" priority="249">
      <formula>$F184="Modification"</formula>
    </cfRule>
    <cfRule type="expression" dxfId="1795" priority="250">
      <formula>$F184="Création"</formula>
    </cfRule>
  </conditionalFormatting>
  <conditionalFormatting sqref="O185:O186">
    <cfRule type="expression" dxfId="1794" priority="244">
      <formula>$F185="Création"</formula>
    </cfRule>
    <cfRule type="expression" dxfId="1793" priority="243">
      <formula>$F185="Modification"</formula>
    </cfRule>
    <cfRule type="expression" dxfId="1792" priority="242">
      <formula>$F185="Fermeture"</formula>
    </cfRule>
  </conditionalFormatting>
  <conditionalFormatting sqref="O186:O187">
    <cfRule type="expression" dxfId="1791" priority="238">
      <formula>$F186="Création"</formula>
    </cfRule>
    <cfRule type="expression" dxfId="1790" priority="236">
      <formula>$F186="Fermeture"</formula>
    </cfRule>
    <cfRule type="expression" dxfId="1789" priority="237">
      <formula>$F186="Modification"</formula>
    </cfRule>
  </conditionalFormatting>
  <conditionalFormatting sqref="O187">
    <cfRule type="expression" dxfId="1788" priority="233">
      <formula>$F187="Fermeture"</formula>
    </cfRule>
    <cfRule type="expression" dxfId="1787" priority="234">
      <formula>$F187="Modification"</formula>
    </cfRule>
    <cfRule type="expression" dxfId="1786" priority="235">
      <formula>$F187="Création"</formula>
    </cfRule>
  </conditionalFormatting>
  <conditionalFormatting sqref="O189">
    <cfRule type="expression" dxfId="1785" priority="227">
      <formula>$F189="Fermeture"</formula>
    </cfRule>
    <cfRule type="expression" dxfId="1784" priority="228">
      <formula>$F189="Modification"</formula>
    </cfRule>
    <cfRule type="expression" dxfId="1783" priority="229">
      <formula>$F189="Création"</formula>
    </cfRule>
    <cfRule type="expression" dxfId="1782" priority="230">
      <formula>$F189="Fermeture"</formula>
    </cfRule>
    <cfRule type="expression" dxfId="1781" priority="231">
      <formula>$F189="Modification"</formula>
    </cfRule>
    <cfRule type="expression" dxfId="1780" priority="232">
      <formula>$F189="Création"</formula>
    </cfRule>
  </conditionalFormatting>
  <dataValidations count="6">
    <dataValidation type="list" allowBlank="1" showInputMessage="1" showErrorMessage="1" sqref="E19:E300" xr:uid="{DC9B46A2-E804-4EED-818B-D7D40B1A71FA}">
      <formula1>List_Type</formula1>
    </dataValidation>
    <dataValidation type="list" allowBlank="1" showInputMessage="1" showErrorMessage="1" sqref="F19:F300" xr:uid="{9C990732-5DFE-425A-AE30-7A7E3B362F21}">
      <formula1>List_Statut</formula1>
    </dataValidation>
    <dataValidation type="list" allowBlank="1" showInputMessage="1" showErrorMessage="1" sqref="C19:C300" xr:uid="{CE4B2134-92CD-4F6F-8FD1-74117C8E91D4}">
      <formula1>"UE, ECUE, BLOC, OPTION, Parcours Pédagogique"</formula1>
    </dataValidation>
    <dataValidation type="list" allowBlank="1" showInputMessage="1" showErrorMessage="1" sqref="H19:H300" xr:uid="{5CD096CD-45A2-41E9-93E5-C56F3DF40991}">
      <formula1>List_CNU</formula1>
    </dataValidation>
    <dataValidation type="list" allowBlank="1" showInputMessage="1" showErrorMessage="1" sqref="M19:M300" xr:uid="{EE97A668-1F07-4948-84D5-987E33FD6B12}">
      <formula1>List_Mutualisation</formula1>
    </dataValidation>
    <dataValidation type="list" allowBlank="1" showInputMessage="1" showErrorMessage="1" sqref="L19:L300" xr:uid="{C71A4AC9-2297-4E03-A931-27165D653FF2}">
      <formula1>"Anglais"</formula1>
    </dataValidation>
  </dataValidation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CC771-9351-4D61-A283-C35F0B79E771}">
  <sheetPr codeName="Feuil12"/>
  <dimension ref="A1:W300"/>
  <sheetViews>
    <sheetView zoomScale="70" zoomScaleNormal="70" workbookViewId="0">
      <pane ySplit="18" topLeftCell="A77" activePane="bottomLeft" state="frozen"/>
      <selection activeCell="D25" sqref="D25"/>
      <selection pane="bottomLeft" activeCell="F42" sqref="F42:F83"/>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5.28515625" style="17" customWidth="1"/>
    <col min="21" max="23" width="11.42578125" style="29"/>
  </cols>
  <sheetData>
    <row r="1" spans="1:19" x14ac:dyDescent="0.25">
      <c r="A1" s="137"/>
      <c r="B1" s="137"/>
      <c r="C1" s="137"/>
      <c r="D1" s="137"/>
      <c r="E1" s="137"/>
      <c r="F1" s="137"/>
      <c r="G1" s="137"/>
      <c r="H1" s="137"/>
      <c r="I1" s="137"/>
      <c r="J1" s="32"/>
    </row>
    <row r="2" spans="1:19" x14ac:dyDescent="0.25">
      <c r="A2" s="137"/>
      <c r="B2" s="137"/>
      <c r="C2" s="137"/>
      <c r="D2" s="137"/>
      <c r="E2" s="137"/>
      <c r="F2" s="137"/>
      <c r="G2" s="137"/>
      <c r="H2" s="137"/>
      <c r="I2" s="137"/>
      <c r="J2" s="32"/>
    </row>
    <row r="3" spans="1:19" x14ac:dyDescent="0.25">
      <c r="A3" s="137"/>
      <c r="B3" s="137"/>
      <c r="C3" s="137"/>
      <c r="D3" s="137"/>
      <c r="E3" s="137"/>
      <c r="F3" s="137"/>
      <c r="G3" s="137"/>
      <c r="H3" s="137"/>
      <c r="I3" s="137"/>
      <c r="J3" s="32"/>
    </row>
    <row r="4" spans="1:19" x14ac:dyDescent="0.25">
      <c r="A4" s="137"/>
      <c r="B4" s="137"/>
      <c r="C4" s="137"/>
      <c r="D4" s="137"/>
      <c r="E4" s="137"/>
      <c r="F4" s="137"/>
      <c r="G4" s="137"/>
      <c r="H4" s="137"/>
      <c r="I4" s="137"/>
      <c r="J4" s="32"/>
    </row>
    <row r="5" spans="1:19" x14ac:dyDescent="0.25">
      <c r="A5" s="137"/>
      <c r="B5" s="137"/>
      <c r="C5" s="137"/>
      <c r="D5" s="137"/>
      <c r="E5" s="137"/>
      <c r="F5" s="137"/>
      <c r="G5" s="137"/>
      <c r="H5" s="137"/>
      <c r="I5" s="137"/>
      <c r="J5" s="32"/>
    </row>
    <row r="6" spans="1:19" x14ac:dyDescent="0.25">
      <c r="A6" s="137"/>
      <c r="B6" s="137"/>
      <c r="C6" s="137"/>
      <c r="D6" s="137"/>
      <c r="E6" s="137"/>
      <c r="F6" s="137"/>
      <c r="G6" s="137"/>
      <c r="H6" s="137"/>
      <c r="I6" s="137"/>
      <c r="J6" s="32"/>
    </row>
    <row r="7" spans="1:19" ht="14.45" customHeight="1" x14ac:dyDescent="0.25">
      <c r="A7" s="139" t="s">
        <v>289</v>
      </c>
      <c r="B7" s="136" t="str">
        <f>'Fiche Générale'!B3</f>
        <v>Portail_LLAC</v>
      </c>
      <c r="C7" s="139" t="s">
        <v>290</v>
      </c>
      <c r="D7" s="139"/>
      <c r="E7" s="159" t="str">
        <f>'Fiche Générale'!B4</f>
        <v>Langues Etrangères Appliquées</v>
      </c>
      <c r="F7" s="136"/>
      <c r="G7" s="139" t="s">
        <v>291</v>
      </c>
      <c r="H7" s="160">
        <f>'Fiche Générale'!B5</f>
        <v>0</v>
      </c>
      <c r="I7" s="160"/>
      <c r="J7" s="33"/>
      <c r="K7" s="18"/>
    </row>
    <row r="8" spans="1:19" ht="14.45" customHeight="1" x14ac:dyDescent="0.25">
      <c r="A8" s="139"/>
      <c r="B8" s="136"/>
      <c r="C8" s="139"/>
      <c r="D8" s="139"/>
      <c r="E8" s="159"/>
      <c r="F8" s="136"/>
      <c r="G8" s="139"/>
      <c r="H8" s="160"/>
      <c r="I8" s="160"/>
      <c r="J8" s="33"/>
      <c r="K8" s="18"/>
    </row>
    <row r="9" spans="1:19" ht="14.45" customHeight="1" x14ac:dyDescent="0.25">
      <c r="A9" s="139"/>
      <c r="B9" s="136"/>
      <c r="C9" s="139"/>
      <c r="D9" s="139"/>
      <c r="E9" s="159"/>
      <c r="F9" s="136"/>
      <c r="G9" s="139"/>
      <c r="H9" s="160"/>
      <c r="I9" s="160"/>
      <c r="J9" s="33"/>
      <c r="K9" s="18"/>
    </row>
    <row r="10" spans="1:19" ht="14.45" customHeight="1" x14ac:dyDescent="0.25">
      <c r="A10" s="139"/>
      <c r="B10" s="136"/>
      <c r="C10" s="152" t="s">
        <v>180</v>
      </c>
      <c r="D10" s="152"/>
      <c r="E10" s="162" t="str">
        <f>'Fiche Générale'!B9</f>
        <v>LEA Anglais - Chinois</v>
      </c>
      <c r="F10" s="162"/>
      <c r="G10" s="162"/>
      <c r="H10" s="162"/>
      <c r="I10" s="162"/>
      <c r="J10" s="33"/>
      <c r="K10" s="18"/>
    </row>
    <row r="11" spans="1:19" ht="14.45" customHeight="1" x14ac:dyDescent="0.25">
      <c r="A11" s="139"/>
      <c r="B11" s="136"/>
      <c r="C11" s="152"/>
      <c r="D11" s="152"/>
      <c r="E11" s="162"/>
      <c r="F11" s="162"/>
      <c r="G11" s="162"/>
      <c r="H11" s="162"/>
      <c r="I11" s="162"/>
      <c r="J11" s="33"/>
      <c r="K11" s="18"/>
    </row>
    <row r="12" spans="1:19" x14ac:dyDescent="0.25">
      <c r="C12" s="13"/>
      <c r="I12" s="36"/>
      <c r="J12" s="36"/>
      <c r="M12" s="132" t="s">
        <v>292</v>
      </c>
      <c r="N12" s="133"/>
      <c r="O12" s="172"/>
      <c r="P12" s="132" t="s">
        <v>293</v>
      </c>
      <c r="Q12" s="133"/>
      <c r="R12" s="133"/>
      <c r="S12" s="172"/>
    </row>
    <row r="13" spans="1:19" x14ac:dyDescent="0.25">
      <c r="A13" s="169" t="s">
        <v>181</v>
      </c>
      <c r="B13" s="96" t="str">
        <f>'S3 Maquette'!B13</f>
        <v>2ème année de Portail</v>
      </c>
      <c r="C13" s="96"/>
      <c r="D13" s="169" t="s">
        <v>294</v>
      </c>
      <c r="E13" s="182">
        <f>'S3 Maquette'!E13</f>
        <v>0</v>
      </c>
      <c r="F13" s="182"/>
      <c r="G13" s="182"/>
      <c r="I13" s="36"/>
      <c r="J13" s="36"/>
      <c r="M13" s="134"/>
      <c r="N13" s="135"/>
      <c r="O13" s="173"/>
      <c r="P13" s="134"/>
      <c r="Q13" s="135"/>
      <c r="R13" s="135"/>
      <c r="S13" s="173"/>
    </row>
    <row r="14" spans="1:19" x14ac:dyDescent="0.25">
      <c r="A14" s="171"/>
      <c r="B14" s="96"/>
      <c r="C14" s="96"/>
      <c r="D14" s="171"/>
      <c r="E14" s="182"/>
      <c r="F14" s="182"/>
      <c r="G14" s="182"/>
      <c r="I14" s="36"/>
      <c r="J14" s="36"/>
      <c r="M14" s="131" t="s">
        <v>295</v>
      </c>
      <c r="N14" s="132" t="s">
        <v>296</v>
      </c>
      <c r="O14" s="172"/>
      <c r="P14" s="137"/>
      <c r="Q14" s="176"/>
      <c r="R14" s="183"/>
      <c r="S14" s="169"/>
    </row>
    <row r="15" spans="1:19" x14ac:dyDescent="0.25">
      <c r="A15" s="169" t="s">
        <v>297</v>
      </c>
      <c r="B15" s="99" t="str">
        <f>'S3 Maquette'!B15</f>
        <v>Semestre 3</v>
      </c>
      <c r="C15" s="100"/>
      <c r="D15" s="169" t="s">
        <v>298</v>
      </c>
      <c r="E15" s="182">
        <f>'S3 Maquette'!E15:F16</f>
        <v>0</v>
      </c>
      <c r="F15" s="182"/>
      <c r="G15" s="182"/>
      <c r="I15" s="36"/>
      <c r="J15" s="36"/>
      <c r="M15" s="131"/>
      <c r="N15" s="179"/>
      <c r="O15" s="180"/>
      <c r="P15" s="137"/>
      <c r="Q15" s="177"/>
      <c r="R15" s="183"/>
      <c r="S15" s="170"/>
    </row>
    <row r="16" spans="1:19" x14ac:dyDescent="0.25">
      <c r="A16" s="171"/>
      <c r="B16" s="102"/>
      <c r="C16" s="103"/>
      <c r="D16" s="171"/>
      <c r="E16" s="182"/>
      <c r="F16" s="182"/>
      <c r="G16" s="182"/>
      <c r="I16" s="36"/>
      <c r="J16" s="36"/>
      <c r="M16" s="131"/>
      <c r="N16" s="179"/>
      <c r="O16" s="180"/>
      <c r="P16" s="137"/>
      <c r="Q16" s="177"/>
      <c r="R16" s="183"/>
      <c r="S16" s="170"/>
    </row>
    <row r="17" spans="1:23" x14ac:dyDescent="0.25">
      <c r="L17" s="14"/>
      <c r="M17" s="131"/>
      <c r="N17" s="134"/>
      <c r="O17" s="173"/>
      <c r="P17" s="137"/>
      <c r="Q17" s="178"/>
      <c r="R17" s="183"/>
      <c r="S17" s="171"/>
    </row>
    <row r="18" spans="1:23" ht="59.45" customHeight="1" x14ac:dyDescent="0.25">
      <c r="A18" s="3" t="s">
        <v>299</v>
      </c>
      <c r="B18" s="35" t="s">
        <v>300</v>
      </c>
      <c r="C18" s="3" t="s">
        <v>5</v>
      </c>
      <c r="D18" s="3" t="s">
        <v>301</v>
      </c>
      <c r="E18" s="3" t="s">
        <v>302</v>
      </c>
      <c r="F18" s="3" t="s">
        <v>303</v>
      </c>
      <c r="G18" s="3" t="s">
        <v>304</v>
      </c>
      <c r="H18" s="3" t="s">
        <v>305</v>
      </c>
      <c r="I18" s="3" t="s">
        <v>306</v>
      </c>
      <c r="J18" s="3" t="s">
        <v>307</v>
      </c>
      <c r="K18" s="3" t="s">
        <v>308</v>
      </c>
      <c r="L18" s="3" t="s">
        <v>309</v>
      </c>
      <c r="M18" s="3" t="s">
        <v>310</v>
      </c>
      <c r="N18" s="3" t="s">
        <v>300</v>
      </c>
      <c r="O18" s="3" t="s">
        <v>311</v>
      </c>
      <c r="P18" s="3" t="s">
        <v>312</v>
      </c>
      <c r="Q18" s="3" t="s">
        <v>300</v>
      </c>
      <c r="R18" s="3" t="s">
        <v>311</v>
      </c>
      <c r="S18" s="4" t="s">
        <v>313</v>
      </c>
      <c r="T18" s="4" t="s">
        <v>314</v>
      </c>
      <c r="W18"/>
    </row>
    <row r="19" spans="1:23" ht="30.6" customHeight="1" x14ac:dyDescent="0.25">
      <c r="A19" s="8" t="str">
        <f>'S3 Maquette'!B19</f>
        <v>Compétences transversales S3</v>
      </c>
      <c r="B19" s="39" t="str">
        <f>'S3 Maquette'!C19</f>
        <v>UE</v>
      </c>
      <c r="C19" s="57">
        <f>'S3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'S3 Maquette'!B20</f>
        <v>Compétences informationnelles 2</v>
      </c>
      <c r="B20" s="39" t="str">
        <f>'S3 Maquette'!C20</f>
        <v>ECUE</v>
      </c>
      <c r="C20" s="63">
        <f>'S3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'S3 Maquette'!B21</f>
        <v>Compétences pré-professionnalisation 2</v>
      </c>
      <c r="B21" s="39" t="str">
        <f>'S3 Maquette'!C21</f>
        <v>ECUE</v>
      </c>
      <c r="C21" s="63">
        <f>'S3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'S3 Maquette'!B22</f>
        <v>Langue Vivante-3</v>
      </c>
      <c r="B22" s="39" t="str">
        <f>'S3 Maquette'!C22</f>
        <v>ECUE</v>
      </c>
      <c r="C22" s="63">
        <f>'S3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'S3 Maquette'!B23</f>
        <v>Min 1 Max 1</v>
      </c>
      <c r="B23" s="39" t="str">
        <f>'S3 Maquette'!C23</f>
        <v>OPTION</v>
      </c>
      <c r="C23" s="64">
        <f>'S3 Maquette'!F23</f>
        <v>0</v>
      </c>
      <c r="D23" s="65"/>
      <c r="E23" s="65"/>
      <c r="F23" s="65"/>
      <c r="G23" s="66"/>
      <c r="H23" s="66"/>
      <c r="I23" s="66"/>
      <c r="J23" s="66"/>
      <c r="K23" s="66"/>
      <c r="L23" s="66"/>
      <c r="M23" s="66"/>
      <c r="N23" s="66"/>
      <c r="O23" s="66"/>
      <c r="P23" s="66"/>
      <c r="Q23" s="66"/>
      <c r="R23" s="66"/>
      <c r="S23" s="66"/>
      <c r="T23" s="67"/>
      <c r="W23"/>
    </row>
    <row r="24" spans="1:23" ht="30.6" customHeight="1" x14ac:dyDescent="0.25">
      <c r="A24" s="8" t="str">
        <f>'S3 Maquette'!B24</f>
        <v>Anglais 3</v>
      </c>
      <c r="B24" s="39" t="str">
        <f>'S3 Maquette'!C24</f>
        <v>ECUE</v>
      </c>
      <c r="C24" s="64">
        <f>'S3 Maquette'!F24</f>
        <v>0</v>
      </c>
      <c r="D24" s="65"/>
      <c r="E24" s="65"/>
      <c r="F24" s="65"/>
      <c r="G24" s="66"/>
      <c r="H24" s="66"/>
      <c r="I24" s="66"/>
      <c r="J24" s="66"/>
      <c r="K24" s="66"/>
      <c r="L24" s="66"/>
      <c r="M24" s="66"/>
      <c r="N24" s="66"/>
      <c r="O24" s="66"/>
      <c r="P24" s="66"/>
      <c r="Q24" s="66"/>
      <c r="R24" s="66"/>
      <c r="S24" s="66"/>
      <c r="T24" s="67"/>
      <c r="W24"/>
    </row>
    <row r="25" spans="1:23" ht="30.6" customHeight="1" x14ac:dyDescent="0.25">
      <c r="A25" s="8" t="str">
        <f>'S3 Maquette'!B25</f>
        <v>Espagnol</v>
      </c>
      <c r="B25" s="39" t="str">
        <f>'S3 Maquette'!C25</f>
        <v>ECUE</v>
      </c>
      <c r="C25" s="64">
        <f>'S3 Maquette'!F25</f>
        <v>0</v>
      </c>
      <c r="D25" s="65"/>
      <c r="E25" s="65"/>
      <c r="F25" s="65"/>
      <c r="G25" s="66"/>
      <c r="H25" s="66"/>
      <c r="I25" s="66"/>
      <c r="J25" s="66"/>
      <c r="K25" s="66"/>
      <c r="L25" s="66"/>
      <c r="M25" s="66"/>
      <c r="N25" s="66"/>
      <c r="O25" s="66"/>
      <c r="P25" s="66"/>
      <c r="Q25" s="66"/>
      <c r="R25" s="66"/>
      <c r="S25" s="66"/>
      <c r="T25" s="67"/>
      <c r="W25"/>
    </row>
    <row r="26" spans="1:23" ht="30.6" customHeight="1" x14ac:dyDescent="0.25">
      <c r="A26" s="8" t="str">
        <f>'S3 Maquette'!B26</f>
        <v>Italien</v>
      </c>
      <c r="B26" s="39" t="str">
        <f>'S3 Maquette'!C26</f>
        <v>ECUE</v>
      </c>
      <c r="C26" s="64">
        <f>'S3 Maquette'!F26</f>
        <v>0</v>
      </c>
      <c r="D26" s="65"/>
      <c r="E26" s="65"/>
      <c r="F26" s="65"/>
      <c r="G26" s="66"/>
      <c r="H26" s="66"/>
      <c r="I26" s="66"/>
      <c r="J26" s="66"/>
      <c r="K26" s="66"/>
      <c r="L26" s="66"/>
      <c r="M26" s="66"/>
      <c r="N26" s="66"/>
      <c r="O26" s="66"/>
      <c r="P26" s="66"/>
      <c r="Q26" s="66"/>
      <c r="R26" s="66"/>
      <c r="S26" s="66"/>
      <c r="T26" s="67"/>
      <c r="W26"/>
    </row>
    <row r="27" spans="1:23" ht="30.6" customHeight="1" x14ac:dyDescent="0.25">
      <c r="A27" s="42" t="str">
        <f>'S3 Maquette'!B27</f>
        <v>Langue A: Anglais Non débutant 3</v>
      </c>
      <c r="B27" s="42" t="str">
        <f>'S3 Maquette'!C27</f>
        <v>UE</v>
      </c>
      <c r="C27" s="40">
        <f>'S3 Maquette'!F27</f>
        <v>0</v>
      </c>
      <c r="D27" s="19">
        <v>1</v>
      </c>
      <c r="E27" s="19" t="s">
        <v>315</v>
      </c>
      <c r="F27" s="19" t="s">
        <v>315</v>
      </c>
      <c r="G27" s="38" t="s">
        <v>315</v>
      </c>
      <c r="H27" s="38" t="s">
        <v>315</v>
      </c>
      <c r="I27" s="38" t="s">
        <v>318</v>
      </c>
      <c r="J27" s="38"/>
      <c r="K27" s="38" t="s">
        <v>8</v>
      </c>
      <c r="L27" s="38"/>
      <c r="M27" s="38">
        <v>5</v>
      </c>
      <c r="N27" s="38"/>
      <c r="O27" s="38"/>
      <c r="P27" s="38" t="s">
        <v>316</v>
      </c>
      <c r="Q27" s="38"/>
      <c r="R27" s="38"/>
      <c r="S27" s="19" t="s">
        <v>317</v>
      </c>
      <c r="T27" s="43"/>
      <c r="W27"/>
    </row>
    <row r="28" spans="1:23" ht="30.6" customHeight="1" x14ac:dyDescent="0.25">
      <c r="A28" s="42" t="str">
        <f>'S3 Maquette'!B28</f>
        <v>Culture 3 ANGLAIS</v>
      </c>
      <c r="B28" s="42" t="str">
        <f>'S3 Maquette'!C28</f>
        <v>ECUE</v>
      </c>
      <c r="C28" s="40">
        <f>'S3 Maquette'!F28</f>
        <v>0</v>
      </c>
      <c r="D28" s="19">
        <v>1</v>
      </c>
      <c r="E28" s="19" t="s">
        <v>315</v>
      </c>
      <c r="F28" s="19" t="s">
        <v>315</v>
      </c>
      <c r="G28" s="38" t="s">
        <v>315</v>
      </c>
      <c r="H28" s="38" t="s">
        <v>315</v>
      </c>
      <c r="I28" s="38" t="s">
        <v>315</v>
      </c>
      <c r="J28" s="38"/>
      <c r="K28" s="38" t="s">
        <v>8</v>
      </c>
      <c r="L28" s="38"/>
      <c r="M28" s="38">
        <v>2</v>
      </c>
      <c r="N28" s="38"/>
      <c r="O28" s="38"/>
      <c r="P28" s="38"/>
      <c r="Q28" s="38"/>
      <c r="R28" s="38"/>
      <c r="S28" s="19"/>
      <c r="T28" s="43"/>
      <c r="W28"/>
    </row>
    <row r="29" spans="1:23" ht="30.6" customHeight="1" x14ac:dyDescent="0.25">
      <c r="A29" s="42" t="str">
        <f>'S3 Maquette'!B29</f>
        <v>Langue et traduction 3 ANGLAIS</v>
      </c>
      <c r="B29" s="42" t="str">
        <f>'S3 Maquette'!C29</f>
        <v>ECUE</v>
      </c>
      <c r="C29" s="40">
        <f>'S3 Maquette'!F29</f>
        <v>0</v>
      </c>
      <c r="D29" s="19">
        <v>1</v>
      </c>
      <c r="E29" s="19" t="s">
        <v>315</v>
      </c>
      <c r="F29" s="19" t="s">
        <v>315</v>
      </c>
      <c r="G29" s="38" t="s">
        <v>315</v>
      </c>
      <c r="H29" s="38" t="s">
        <v>315</v>
      </c>
      <c r="I29" s="38" t="s">
        <v>315</v>
      </c>
      <c r="J29" s="38"/>
      <c r="K29" s="38" t="s">
        <v>8</v>
      </c>
      <c r="L29" s="38"/>
      <c r="M29" s="38">
        <v>2</v>
      </c>
      <c r="N29" s="38"/>
      <c r="O29" s="38"/>
      <c r="P29" s="38"/>
      <c r="Q29" s="38"/>
      <c r="R29" s="38"/>
      <c r="S29" s="19"/>
      <c r="T29" s="43"/>
      <c r="W29"/>
    </row>
    <row r="30" spans="1:23" ht="30.6" customHeight="1" x14ac:dyDescent="0.25">
      <c r="A30" s="42" t="str">
        <f>'S3 Maquette'!B30</f>
        <v>Langue de spécialité et expression orale 3 ANGLAIS</v>
      </c>
      <c r="B30" s="42" t="str">
        <f>'S3 Maquette'!C30</f>
        <v>ECUE</v>
      </c>
      <c r="C30" s="40">
        <f>'S3 Maquette'!F30</f>
        <v>0</v>
      </c>
      <c r="D30" s="19">
        <v>1</v>
      </c>
      <c r="E30" s="19" t="s">
        <v>315</v>
      </c>
      <c r="F30" s="19" t="s">
        <v>315</v>
      </c>
      <c r="G30" s="38" t="s">
        <v>315</v>
      </c>
      <c r="H30" s="38" t="s">
        <v>315</v>
      </c>
      <c r="I30" s="38" t="s">
        <v>315</v>
      </c>
      <c r="J30" s="38"/>
      <c r="K30" s="38" t="s">
        <v>8</v>
      </c>
      <c r="L30" s="38"/>
      <c r="M30" s="38">
        <v>1</v>
      </c>
      <c r="N30" s="38"/>
      <c r="O30" s="38"/>
      <c r="P30" s="38"/>
      <c r="Q30" s="38"/>
      <c r="R30" s="38"/>
      <c r="S30" s="19"/>
      <c r="T30" s="43"/>
      <c r="W30"/>
    </row>
    <row r="31" spans="1:23" ht="30.6" customHeight="1" x14ac:dyDescent="0.25">
      <c r="A31" s="42" t="str">
        <f>'S3 Maquette'!B31</f>
        <v>Langue B: Chinois Niveau 3</v>
      </c>
      <c r="B31" s="42" t="str">
        <f>'S3 Maquette'!C31</f>
        <v>UE</v>
      </c>
      <c r="C31" s="40">
        <f>'S3 Maquette'!F31</f>
        <v>0</v>
      </c>
      <c r="D31" s="19">
        <v>1</v>
      </c>
      <c r="E31" s="19" t="s">
        <v>315</v>
      </c>
      <c r="F31" s="19" t="s">
        <v>315</v>
      </c>
      <c r="G31" s="38" t="s">
        <v>315</v>
      </c>
      <c r="H31" s="38" t="s">
        <v>315</v>
      </c>
      <c r="I31" s="38" t="s">
        <v>318</v>
      </c>
      <c r="J31" s="38"/>
      <c r="K31" s="38" t="s">
        <v>8</v>
      </c>
      <c r="L31" s="38"/>
      <c r="M31" s="38">
        <v>6</v>
      </c>
      <c r="N31" s="38"/>
      <c r="O31" s="38"/>
      <c r="P31" s="38" t="s">
        <v>316</v>
      </c>
      <c r="Q31" s="38"/>
      <c r="R31" s="38"/>
      <c r="S31" s="19" t="s">
        <v>317</v>
      </c>
      <c r="T31" s="43"/>
      <c r="W31"/>
    </row>
    <row r="32" spans="1:23" ht="30.6" customHeight="1" x14ac:dyDescent="0.25">
      <c r="A32" s="42" t="str">
        <f>'S3 Maquette'!B32</f>
        <v>Culture 3 CHINOIS</v>
      </c>
      <c r="B32" s="42" t="str">
        <f>'S3 Maquette'!C32</f>
        <v>ECUE</v>
      </c>
      <c r="C32" s="40">
        <f>'S3 Maquette'!F32</f>
        <v>0</v>
      </c>
      <c r="D32" s="19">
        <v>1</v>
      </c>
      <c r="E32" s="19" t="s">
        <v>315</v>
      </c>
      <c r="F32" s="19" t="s">
        <v>315</v>
      </c>
      <c r="G32" s="38" t="s">
        <v>315</v>
      </c>
      <c r="H32" s="38" t="s">
        <v>315</v>
      </c>
      <c r="I32" s="38" t="s">
        <v>315</v>
      </c>
      <c r="J32" s="38"/>
      <c r="K32" s="38" t="s">
        <v>8</v>
      </c>
      <c r="L32" s="38"/>
      <c r="M32" s="38">
        <v>2</v>
      </c>
      <c r="N32" s="38"/>
      <c r="O32" s="38"/>
      <c r="P32" s="38"/>
      <c r="Q32" s="38"/>
      <c r="R32" s="38"/>
      <c r="S32" s="19"/>
      <c r="T32" s="43"/>
      <c r="W32"/>
    </row>
    <row r="33" spans="1:23" ht="30.6" customHeight="1" x14ac:dyDescent="0.25">
      <c r="A33" s="42" t="str">
        <f>'S3 Maquette'!B33</f>
        <v>Langue, traduction, expression écrite et orale 3 CHINOIS</v>
      </c>
      <c r="B33" s="42" t="str">
        <f>'S3 Maquette'!C33</f>
        <v>ECUE</v>
      </c>
      <c r="C33" s="40">
        <f>'S3 Maquette'!F33</f>
        <v>0</v>
      </c>
      <c r="D33" s="19">
        <v>1</v>
      </c>
      <c r="E33" s="19" t="s">
        <v>315</v>
      </c>
      <c r="F33" s="19" t="s">
        <v>315</v>
      </c>
      <c r="G33" s="38" t="s">
        <v>315</v>
      </c>
      <c r="H33" s="38" t="s">
        <v>315</v>
      </c>
      <c r="I33" s="38" t="s">
        <v>315</v>
      </c>
      <c r="J33" s="38"/>
      <c r="K33" s="38" t="s">
        <v>8</v>
      </c>
      <c r="L33" s="38"/>
      <c r="M33" s="38">
        <v>2</v>
      </c>
      <c r="N33" s="38"/>
      <c r="O33" s="38"/>
      <c r="P33" s="38"/>
      <c r="Q33" s="38"/>
      <c r="R33" s="38"/>
      <c r="S33" s="19"/>
      <c r="T33" s="43"/>
      <c r="W33"/>
    </row>
    <row r="34" spans="1:23" ht="30.6" customHeight="1" x14ac:dyDescent="0.25">
      <c r="A34" s="42" t="str">
        <f>'S3 Maquette'!B34</f>
        <v>Langue de spécialité 3 CHINOIS</v>
      </c>
      <c r="B34" s="42" t="str">
        <f>'S3 Maquette'!C34</f>
        <v>ECUE</v>
      </c>
      <c r="C34" s="40">
        <f>'S3 Maquette'!F34</f>
        <v>0</v>
      </c>
      <c r="D34" s="19">
        <v>1</v>
      </c>
      <c r="E34" s="19" t="s">
        <v>315</v>
      </c>
      <c r="F34" s="19" t="s">
        <v>315</v>
      </c>
      <c r="G34" s="38" t="s">
        <v>315</v>
      </c>
      <c r="H34" s="38" t="s">
        <v>315</v>
      </c>
      <c r="I34" s="38" t="s">
        <v>315</v>
      </c>
      <c r="J34" s="38"/>
      <c r="K34" s="38" t="s">
        <v>8</v>
      </c>
      <c r="L34" s="38"/>
      <c r="M34" s="38">
        <v>2</v>
      </c>
      <c r="N34" s="38"/>
      <c r="O34" s="38"/>
      <c r="P34" s="38"/>
      <c r="Q34" s="38"/>
      <c r="R34" s="38"/>
      <c r="S34" s="19"/>
      <c r="T34" s="43"/>
      <c r="W34"/>
    </row>
    <row r="35" spans="1:23" ht="30.6" customHeight="1" x14ac:dyDescent="0.25">
      <c r="A35" s="42" t="str">
        <f>'S3 Maquette'!B35</f>
        <v>Matières d'application 3</v>
      </c>
      <c r="B35" s="42" t="str">
        <f>'S3 Maquette'!C35</f>
        <v>UE</v>
      </c>
      <c r="C35" s="40">
        <f>'S3 Maquette'!F35</f>
        <v>0</v>
      </c>
      <c r="D35" s="19">
        <v>1</v>
      </c>
      <c r="E35" s="19" t="s">
        <v>315</v>
      </c>
      <c r="F35" s="19" t="s">
        <v>315</v>
      </c>
      <c r="G35" s="38" t="s">
        <v>315</v>
      </c>
      <c r="H35" s="38" t="s">
        <v>315</v>
      </c>
      <c r="I35" s="38" t="s">
        <v>315</v>
      </c>
      <c r="J35" s="38"/>
      <c r="K35" s="38" t="s">
        <v>8</v>
      </c>
      <c r="L35" s="38"/>
      <c r="M35" s="38">
        <v>8</v>
      </c>
      <c r="N35" s="38"/>
      <c r="O35" s="38"/>
      <c r="P35" s="38" t="s">
        <v>316</v>
      </c>
      <c r="Q35" s="38"/>
      <c r="R35" s="38"/>
      <c r="S35" s="19" t="s">
        <v>317</v>
      </c>
      <c r="T35" s="43"/>
      <c r="W35"/>
    </row>
    <row r="36" spans="1:23" ht="30.6" customHeight="1" x14ac:dyDescent="0.25">
      <c r="A36" s="42" t="str">
        <f>'S3 Maquette'!B36</f>
        <v xml:space="preserve">Interculturalité, médiation culturelle et publics étrangers </v>
      </c>
      <c r="B36" s="42" t="str">
        <f>'S3 Maquette'!C36</f>
        <v>ECUE</v>
      </c>
      <c r="C36" s="40">
        <f>'S3 Maquette'!F36</f>
        <v>0</v>
      </c>
      <c r="D36" s="19">
        <v>1</v>
      </c>
      <c r="E36" s="19" t="s">
        <v>315</v>
      </c>
      <c r="F36" s="19" t="s">
        <v>315</v>
      </c>
      <c r="G36" s="38" t="s">
        <v>315</v>
      </c>
      <c r="H36" s="38" t="s">
        <v>315</v>
      </c>
      <c r="I36" s="38" t="s">
        <v>315</v>
      </c>
      <c r="J36" s="38"/>
      <c r="K36" s="38" t="s">
        <v>8</v>
      </c>
      <c r="L36" s="38"/>
      <c r="M36" s="38">
        <v>2</v>
      </c>
      <c r="N36" s="38"/>
      <c r="O36" s="38"/>
      <c r="P36" s="38"/>
      <c r="Q36" s="38"/>
      <c r="R36" s="38"/>
      <c r="S36" s="19"/>
      <c r="T36" s="43"/>
      <c r="W36"/>
    </row>
    <row r="37" spans="1:23" ht="30.6" customHeight="1" x14ac:dyDescent="0.25">
      <c r="A37" s="42" t="str">
        <f>'S3 Maquette'!B37</f>
        <v>Economie/Economics 3</v>
      </c>
      <c r="B37" s="42" t="str">
        <f>'S3 Maquette'!C37</f>
        <v>ECUE</v>
      </c>
      <c r="C37" s="40">
        <f>'S3 Maquette'!F37</f>
        <v>0</v>
      </c>
      <c r="D37" s="19">
        <v>1</v>
      </c>
      <c r="E37" s="19" t="s">
        <v>315</v>
      </c>
      <c r="F37" s="19" t="s">
        <v>315</v>
      </c>
      <c r="G37" s="38" t="s">
        <v>315</v>
      </c>
      <c r="H37" s="38" t="s">
        <v>315</v>
      </c>
      <c r="I37" s="38" t="s">
        <v>315</v>
      </c>
      <c r="J37" s="38"/>
      <c r="K37" s="38" t="s">
        <v>8</v>
      </c>
      <c r="L37" s="38"/>
      <c r="M37" s="38">
        <v>2</v>
      </c>
      <c r="N37" s="38"/>
      <c r="O37" s="38"/>
      <c r="P37" s="38"/>
      <c r="Q37" s="38"/>
      <c r="R37" s="38"/>
      <c r="S37" s="19"/>
      <c r="T37" s="43"/>
      <c r="W37"/>
    </row>
    <row r="38" spans="1:23" ht="30.6" customHeight="1" x14ac:dyDescent="0.25">
      <c r="A38" s="42" t="str">
        <f>'S3 Maquette'!B38</f>
        <v>Traduction-rédaction technique 3</v>
      </c>
      <c r="B38" s="42" t="str">
        <f>'S3 Maquette'!C38</f>
        <v>ECUE</v>
      </c>
      <c r="C38" s="40">
        <f>'S3 Maquette'!F38</f>
        <v>0</v>
      </c>
      <c r="D38" s="19">
        <v>1</v>
      </c>
      <c r="E38" s="19" t="s">
        <v>315</v>
      </c>
      <c r="F38" s="19" t="s">
        <v>315</v>
      </c>
      <c r="G38" s="38" t="s">
        <v>315</v>
      </c>
      <c r="H38" s="38" t="s">
        <v>315</v>
      </c>
      <c r="I38" s="38" t="s">
        <v>315</v>
      </c>
      <c r="J38" s="38"/>
      <c r="K38" s="38" t="s">
        <v>8</v>
      </c>
      <c r="L38" s="38"/>
      <c r="M38" s="38">
        <v>2</v>
      </c>
      <c r="N38" s="38"/>
      <c r="O38" s="38"/>
      <c r="P38" s="38"/>
      <c r="Q38" s="38"/>
      <c r="R38" s="38"/>
      <c r="S38" s="19"/>
      <c r="T38" s="43"/>
      <c r="W38"/>
    </row>
    <row r="39" spans="1:23" ht="30.6" customHeight="1" x14ac:dyDescent="0.25">
      <c r="A39" s="42" t="str">
        <f>'S3 Maquette'!B39</f>
        <v>Communication professionnelle 3</v>
      </c>
      <c r="B39" s="42" t="str">
        <f>'S3 Maquette'!C39</f>
        <v>ECUE</v>
      </c>
      <c r="C39" s="40">
        <f>'S3 Maquette'!F39</f>
        <v>0</v>
      </c>
      <c r="D39" s="19">
        <v>1</v>
      </c>
      <c r="E39" s="19" t="s">
        <v>315</v>
      </c>
      <c r="F39" s="19" t="s">
        <v>315</v>
      </c>
      <c r="G39" s="38" t="s">
        <v>315</v>
      </c>
      <c r="H39" s="38" t="s">
        <v>315</v>
      </c>
      <c r="I39" s="38" t="s">
        <v>315</v>
      </c>
      <c r="J39" s="38"/>
      <c r="K39" s="38" t="s">
        <v>8</v>
      </c>
      <c r="L39" s="38"/>
      <c r="M39" s="38">
        <v>2</v>
      </c>
      <c r="N39" s="38"/>
      <c r="O39" s="38"/>
      <c r="P39" s="38"/>
      <c r="Q39" s="38"/>
      <c r="R39" s="38"/>
      <c r="S39" s="19"/>
      <c r="T39" s="43"/>
      <c r="W39"/>
    </row>
    <row r="40" spans="1:23" ht="30.6" customHeight="1" x14ac:dyDescent="0.25">
      <c r="A40" s="42" t="str">
        <f>'S3 Maquette'!B40</f>
        <v>Approfondissement ou langue C</v>
      </c>
      <c r="B40" s="42" t="str">
        <f>'S3 Maquette'!C40</f>
        <v>UE</v>
      </c>
      <c r="C40" s="40">
        <f>'S3 Maquette'!F40</f>
        <v>0</v>
      </c>
      <c r="D40" s="19">
        <v>1</v>
      </c>
      <c r="E40" s="19" t="s">
        <v>315</v>
      </c>
      <c r="F40" s="19" t="s">
        <v>315</v>
      </c>
      <c r="G40" s="38" t="s">
        <v>315</v>
      </c>
      <c r="H40" s="38" t="s">
        <v>315</v>
      </c>
      <c r="I40" s="38" t="s">
        <v>315</v>
      </c>
      <c r="J40" s="38"/>
      <c r="K40" s="38" t="s">
        <v>8</v>
      </c>
      <c r="L40" s="38"/>
      <c r="M40" s="85"/>
      <c r="N40" s="85"/>
      <c r="O40" s="85"/>
      <c r="P40" s="85"/>
      <c r="Q40" s="85"/>
      <c r="R40" s="85"/>
      <c r="S40" s="86"/>
      <c r="T40" s="43" t="s">
        <v>319</v>
      </c>
      <c r="W40"/>
    </row>
    <row r="41" spans="1:23" ht="30.6" customHeight="1" x14ac:dyDescent="0.25">
      <c r="A41" s="42" t="str">
        <f>'S3 Maquette'!B41</f>
        <v>1 UE au choix</v>
      </c>
      <c r="B41" s="42" t="str">
        <f>'S3 Maquette'!C41</f>
        <v>OPTION</v>
      </c>
      <c r="C41" s="40">
        <f>'S3 Maquette'!F41</f>
        <v>0</v>
      </c>
      <c r="D41" s="19"/>
      <c r="E41" s="19"/>
      <c r="F41" s="19"/>
      <c r="G41" s="38"/>
      <c r="H41" s="38"/>
      <c r="I41" s="38"/>
      <c r="J41" s="38"/>
      <c r="K41" s="38"/>
      <c r="L41" s="38"/>
      <c r="M41" s="85"/>
      <c r="N41" s="85"/>
      <c r="O41" s="85"/>
      <c r="P41" s="85"/>
      <c r="Q41" s="85"/>
      <c r="R41" s="85"/>
      <c r="S41" s="86"/>
      <c r="T41" s="43"/>
      <c r="W41"/>
    </row>
    <row r="42" spans="1:23" ht="30.6" customHeight="1" x14ac:dyDescent="0.25">
      <c r="A42" s="42" t="str">
        <f>'S3 Maquette'!B42</f>
        <v>Approfondissement Allemand Non débutant 3</v>
      </c>
      <c r="B42" s="42" t="str">
        <f>'S3 Maquette'!C42</f>
        <v>UE</v>
      </c>
      <c r="C42" s="40">
        <f>'S3 Maquette'!F42</f>
        <v>0</v>
      </c>
      <c r="D42" s="19">
        <v>1</v>
      </c>
      <c r="E42" s="19" t="s">
        <v>315</v>
      </c>
      <c r="F42" s="19" t="s">
        <v>315</v>
      </c>
      <c r="G42" s="38" t="s">
        <v>315</v>
      </c>
      <c r="H42" s="38" t="s">
        <v>315</v>
      </c>
      <c r="I42" s="38" t="s">
        <v>315</v>
      </c>
      <c r="J42" s="38"/>
      <c r="K42" s="38" t="s">
        <v>8</v>
      </c>
      <c r="L42" s="38"/>
      <c r="M42" s="85">
        <v>3</v>
      </c>
      <c r="N42" s="85"/>
      <c r="O42" s="85"/>
      <c r="P42" s="85" t="s">
        <v>316</v>
      </c>
      <c r="Q42" s="85"/>
      <c r="R42" s="85"/>
      <c r="S42" s="86" t="s">
        <v>320</v>
      </c>
      <c r="T42" s="43"/>
      <c r="W42"/>
    </row>
    <row r="43" spans="1:23" ht="30.6" customHeight="1" x14ac:dyDescent="0.25">
      <c r="A43" s="42" t="str">
        <f>'S3 Maquette'!B43</f>
        <v>Approfondissement Arabe Niveau 3</v>
      </c>
      <c r="B43" s="42" t="str">
        <f>'S3 Maquette'!C43</f>
        <v>UE</v>
      </c>
      <c r="C43" s="40">
        <f>'S3 Maquette'!F43</f>
        <v>0</v>
      </c>
      <c r="D43" s="19">
        <v>1</v>
      </c>
      <c r="E43" s="19" t="s">
        <v>315</v>
      </c>
      <c r="F43" s="19" t="s">
        <v>315</v>
      </c>
      <c r="G43" s="38" t="s">
        <v>315</v>
      </c>
      <c r="H43" s="38" t="s">
        <v>315</v>
      </c>
      <c r="I43" s="38" t="s">
        <v>315</v>
      </c>
      <c r="J43" s="38"/>
      <c r="K43" s="38" t="s">
        <v>8</v>
      </c>
      <c r="L43" s="38"/>
      <c r="M43" s="85">
        <v>3</v>
      </c>
      <c r="N43" s="85"/>
      <c r="O43" s="85"/>
      <c r="P43" s="85" t="s">
        <v>316</v>
      </c>
      <c r="Q43" s="85"/>
      <c r="R43" s="85"/>
      <c r="S43" s="86" t="s">
        <v>320</v>
      </c>
      <c r="T43" s="43"/>
      <c r="W43"/>
    </row>
    <row r="44" spans="1:23" ht="30.6" customHeight="1" x14ac:dyDescent="0.25">
      <c r="A44" s="42" t="str">
        <f>'S3 Maquette'!B44</f>
        <v>Approfondissement Chinois NIveau 3</v>
      </c>
      <c r="B44" s="42" t="str">
        <f>'S3 Maquette'!C44</f>
        <v>UE</v>
      </c>
      <c r="C44" s="40">
        <f>'S3 Maquette'!F44</f>
        <v>0</v>
      </c>
      <c r="D44" s="19">
        <v>1</v>
      </c>
      <c r="E44" s="19" t="s">
        <v>315</v>
      </c>
      <c r="F44" s="19" t="s">
        <v>315</v>
      </c>
      <c r="G44" s="38" t="s">
        <v>315</v>
      </c>
      <c r="H44" s="38" t="s">
        <v>315</v>
      </c>
      <c r="I44" s="38" t="s">
        <v>315</v>
      </c>
      <c r="J44" s="38"/>
      <c r="K44" s="38" t="s">
        <v>8</v>
      </c>
      <c r="L44" s="38"/>
      <c r="M44" s="85">
        <v>3</v>
      </c>
      <c r="N44" s="85"/>
      <c r="O44" s="85"/>
      <c r="P44" s="85" t="s">
        <v>316</v>
      </c>
      <c r="Q44" s="85"/>
      <c r="R44" s="85"/>
      <c r="S44" s="86" t="s">
        <v>320</v>
      </c>
      <c r="T44" s="43"/>
      <c r="W44"/>
    </row>
    <row r="45" spans="1:23" ht="30.6" customHeight="1" x14ac:dyDescent="0.25">
      <c r="A45" s="42" t="str">
        <f>'S3 Maquette'!B45</f>
        <v>Approfondissement Espagnol 3</v>
      </c>
      <c r="B45" s="42" t="str">
        <f>'S3 Maquette'!C45</f>
        <v>UE</v>
      </c>
      <c r="C45" s="40">
        <f>'S3 Maquette'!F45</f>
        <v>0</v>
      </c>
      <c r="D45" s="19">
        <v>1</v>
      </c>
      <c r="E45" s="19" t="s">
        <v>315</v>
      </c>
      <c r="F45" s="19" t="s">
        <v>315</v>
      </c>
      <c r="G45" s="38" t="s">
        <v>315</v>
      </c>
      <c r="H45" s="38" t="s">
        <v>315</v>
      </c>
      <c r="I45" s="38" t="s">
        <v>315</v>
      </c>
      <c r="J45" s="38"/>
      <c r="K45" s="38" t="s">
        <v>8</v>
      </c>
      <c r="L45" s="38"/>
      <c r="M45" s="85">
        <v>3</v>
      </c>
      <c r="N45" s="85"/>
      <c r="O45" s="85"/>
      <c r="P45" s="85" t="s">
        <v>316</v>
      </c>
      <c r="Q45" s="85"/>
      <c r="R45" s="85"/>
      <c r="S45" s="86" t="s">
        <v>320</v>
      </c>
      <c r="T45" s="43"/>
      <c r="W45"/>
    </row>
    <row r="46" spans="1:23" ht="30.6" customHeight="1" x14ac:dyDescent="0.25">
      <c r="A46" s="42" t="str">
        <f>'S3 Maquette'!B46</f>
        <v>Langue 3 ESPAGNOL</v>
      </c>
      <c r="B46" s="42" t="str">
        <f>'S3 Maquette'!C46</f>
        <v>ECUE</v>
      </c>
      <c r="C46" s="40">
        <f>'S3 Maquette'!F46</f>
        <v>0</v>
      </c>
      <c r="D46" s="19">
        <v>1</v>
      </c>
      <c r="E46" s="19" t="s">
        <v>315</v>
      </c>
      <c r="F46" s="19" t="s">
        <v>315</v>
      </c>
      <c r="G46" s="38" t="s">
        <v>315</v>
      </c>
      <c r="H46" s="38" t="s">
        <v>315</v>
      </c>
      <c r="I46" s="38" t="s">
        <v>315</v>
      </c>
      <c r="J46" s="38"/>
      <c r="K46" s="38" t="s">
        <v>8</v>
      </c>
      <c r="L46" s="38"/>
      <c r="M46" s="85">
        <v>2</v>
      </c>
      <c r="N46" s="85"/>
      <c r="O46" s="85"/>
      <c r="P46" s="85"/>
      <c r="Q46" s="85"/>
      <c r="R46" s="85"/>
      <c r="S46" s="86"/>
      <c r="T46" s="43"/>
      <c r="W46"/>
    </row>
    <row r="47" spans="1:23" ht="30.6" customHeight="1" x14ac:dyDescent="0.25">
      <c r="A47" s="42" t="str">
        <f>'S3 Maquette'!B47</f>
        <v>Communication écrite et orale 3 ESPAGNOL</v>
      </c>
      <c r="B47" s="42" t="str">
        <f>'S3 Maquette'!C47</f>
        <v>ECUE</v>
      </c>
      <c r="C47" s="40">
        <f>'S3 Maquette'!F47</f>
        <v>0</v>
      </c>
      <c r="D47" s="19">
        <v>1</v>
      </c>
      <c r="E47" s="19" t="s">
        <v>315</v>
      </c>
      <c r="F47" s="19" t="s">
        <v>315</v>
      </c>
      <c r="G47" s="38" t="s">
        <v>315</v>
      </c>
      <c r="H47" s="38" t="s">
        <v>315</v>
      </c>
      <c r="I47" s="38" t="s">
        <v>315</v>
      </c>
      <c r="J47" s="38"/>
      <c r="K47" s="38" t="s">
        <v>8</v>
      </c>
      <c r="L47" s="38"/>
      <c r="M47" s="85">
        <v>1</v>
      </c>
      <c r="N47" s="85"/>
      <c r="O47" s="85"/>
      <c r="P47" s="85"/>
      <c r="Q47" s="85"/>
      <c r="R47" s="85"/>
      <c r="S47" s="86"/>
      <c r="T47" s="43"/>
      <c r="W47"/>
    </row>
    <row r="48" spans="1:23" ht="30.6" customHeight="1" x14ac:dyDescent="0.25">
      <c r="A48" s="42" t="str">
        <f>'S3 Maquette'!B48</f>
        <v>Approfondissement Italien 3</v>
      </c>
      <c r="B48" s="42" t="str">
        <f>'S3 Maquette'!C48</f>
        <v>UE</v>
      </c>
      <c r="C48" s="40">
        <f>'S3 Maquette'!F48</f>
        <v>0</v>
      </c>
      <c r="D48" s="19">
        <v>1</v>
      </c>
      <c r="E48" s="19" t="s">
        <v>315</v>
      </c>
      <c r="F48" s="19" t="s">
        <v>315</v>
      </c>
      <c r="G48" s="38" t="s">
        <v>315</v>
      </c>
      <c r="H48" s="38" t="s">
        <v>315</v>
      </c>
      <c r="I48" s="38" t="s">
        <v>315</v>
      </c>
      <c r="J48" s="38"/>
      <c r="K48" s="38" t="s">
        <v>8</v>
      </c>
      <c r="L48" s="38"/>
      <c r="M48" s="85">
        <v>3</v>
      </c>
      <c r="N48" s="85"/>
      <c r="O48" s="85"/>
      <c r="P48" s="85" t="s">
        <v>316</v>
      </c>
      <c r="Q48" s="85"/>
      <c r="R48" s="85"/>
      <c r="S48" s="86" t="s">
        <v>320</v>
      </c>
      <c r="T48" s="43"/>
      <c r="W48"/>
    </row>
    <row r="49" spans="1:23" ht="30.6" customHeight="1" x14ac:dyDescent="0.25">
      <c r="A49" s="42" t="str">
        <f>'S3 Maquette'!B49</f>
        <v>Langue 3 ITALIEN</v>
      </c>
      <c r="B49" s="42" t="str">
        <f>'S3 Maquette'!C49</f>
        <v>ECUE</v>
      </c>
      <c r="C49" s="40">
        <f>'S3 Maquette'!F49</f>
        <v>0</v>
      </c>
      <c r="D49" s="38">
        <v>1</v>
      </c>
      <c r="E49" s="38" t="s">
        <v>315</v>
      </c>
      <c r="F49" s="19" t="s">
        <v>315</v>
      </c>
      <c r="G49" s="38" t="s">
        <v>315</v>
      </c>
      <c r="H49" s="38" t="s">
        <v>315</v>
      </c>
      <c r="I49" s="38" t="s">
        <v>315</v>
      </c>
      <c r="J49" s="38"/>
      <c r="K49" s="38" t="s">
        <v>8</v>
      </c>
      <c r="L49" s="38"/>
      <c r="M49" s="85">
        <v>2</v>
      </c>
      <c r="N49" s="85"/>
      <c r="O49" s="85"/>
      <c r="P49" s="85"/>
      <c r="Q49" s="85"/>
      <c r="R49" s="85"/>
      <c r="S49" s="86"/>
      <c r="T49" s="43"/>
      <c r="W49"/>
    </row>
    <row r="50" spans="1:23" ht="30.6" customHeight="1" x14ac:dyDescent="0.25">
      <c r="A50" s="42" t="str">
        <f>'S3 Maquette'!B50</f>
        <v>Culture et expression 3 ITALIEN</v>
      </c>
      <c r="B50" s="42" t="str">
        <f>'S3 Maquette'!C50</f>
        <v>ECUE</v>
      </c>
      <c r="C50" s="40">
        <f>'S3 Maquette'!F50</f>
        <v>0</v>
      </c>
      <c r="D50" s="38">
        <v>1</v>
      </c>
      <c r="E50" s="38" t="s">
        <v>315</v>
      </c>
      <c r="F50" s="19" t="s">
        <v>315</v>
      </c>
      <c r="G50" s="38" t="s">
        <v>315</v>
      </c>
      <c r="H50" s="38" t="s">
        <v>315</v>
      </c>
      <c r="I50" s="38" t="s">
        <v>315</v>
      </c>
      <c r="J50" s="38"/>
      <c r="K50" s="38" t="s">
        <v>8</v>
      </c>
      <c r="L50" s="38"/>
      <c r="M50" s="85">
        <v>1</v>
      </c>
      <c r="N50" s="85"/>
      <c r="O50" s="85"/>
      <c r="P50" s="85"/>
      <c r="Q50" s="85"/>
      <c r="R50" s="85"/>
      <c r="S50" s="86"/>
      <c r="T50" s="43"/>
      <c r="W50"/>
    </row>
    <row r="51" spans="1:23" ht="30.6" customHeight="1" x14ac:dyDescent="0.25">
      <c r="A51" s="42" t="str">
        <f>'S3 Maquette'!B51</f>
        <v>Approfondissement Portugais Niveau 3</v>
      </c>
      <c r="B51" s="42" t="str">
        <f>'S3 Maquette'!C51</f>
        <v>UE</v>
      </c>
      <c r="C51" s="40">
        <f>'S3 Maquette'!F51</f>
        <v>0</v>
      </c>
      <c r="D51" s="38">
        <v>1</v>
      </c>
      <c r="E51" s="38" t="s">
        <v>315</v>
      </c>
      <c r="F51" s="19" t="s">
        <v>315</v>
      </c>
      <c r="G51" s="38" t="s">
        <v>315</v>
      </c>
      <c r="H51" s="38" t="s">
        <v>315</v>
      </c>
      <c r="I51" s="38" t="s">
        <v>315</v>
      </c>
      <c r="J51" s="38"/>
      <c r="K51" s="38" t="s">
        <v>8</v>
      </c>
      <c r="L51" s="38"/>
      <c r="M51" s="85">
        <v>3</v>
      </c>
      <c r="N51" s="85"/>
      <c r="O51" s="85"/>
      <c r="P51" s="85" t="s">
        <v>316</v>
      </c>
      <c r="Q51" s="85"/>
      <c r="R51" s="85"/>
      <c r="S51" s="86" t="s">
        <v>320</v>
      </c>
      <c r="T51" s="43"/>
      <c r="W51"/>
    </row>
    <row r="52" spans="1:23" ht="30.6" customHeight="1" x14ac:dyDescent="0.25">
      <c r="A52" s="42" t="str">
        <f>'S3 Maquette'!B52</f>
        <v>Langue 3 PORTUGAIS</v>
      </c>
      <c r="B52" s="42" t="str">
        <f>'S3 Maquette'!C52</f>
        <v>ECUE</v>
      </c>
      <c r="C52" s="40">
        <f>'S3 Maquette'!F52</f>
        <v>0</v>
      </c>
      <c r="D52" s="38">
        <v>1</v>
      </c>
      <c r="E52" s="38" t="s">
        <v>315</v>
      </c>
      <c r="F52" s="19" t="s">
        <v>315</v>
      </c>
      <c r="G52" s="38" t="s">
        <v>315</v>
      </c>
      <c r="H52" s="38" t="s">
        <v>315</v>
      </c>
      <c r="I52" s="38" t="s">
        <v>315</v>
      </c>
      <c r="J52" s="38"/>
      <c r="K52" s="38" t="s">
        <v>8</v>
      </c>
      <c r="L52" s="38"/>
      <c r="M52" s="85">
        <v>2</v>
      </c>
      <c r="N52" s="85"/>
      <c r="O52" s="85"/>
      <c r="P52" s="85"/>
      <c r="Q52" s="85"/>
      <c r="R52" s="85"/>
      <c r="S52" s="86"/>
      <c r="T52" s="43"/>
      <c r="W52"/>
    </row>
    <row r="53" spans="1:23" ht="30.6" customHeight="1" x14ac:dyDescent="0.25">
      <c r="A53" s="42" t="str">
        <f>'S3 Maquette'!B53</f>
        <v>Culture 3 PORTUGAIS</v>
      </c>
      <c r="B53" s="42" t="str">
        <f>'S3 Maquette'!C53</f>
        <v>ECUE</v>
      </c>
      <c r="C53" s="40">
        <f>'S3 Maquette'!F53</f>
        <v>0</v>
      </c>
      <c r="D53" s="38">
        <v>1</v>
      </c>
      <c r="E53" s="38" t="s">
        <v>315</v>
      </c>
      <c r="F53" s="19" t="s">
        <v>315</v>
      </c>
      <c r="G53" s="38" t="s">
        <v>315</v>
      </c>
      <c r="H53" s="38" t="s">
        <v>315</v>
      </c>
      <c r="I53" s="38" t="s">
        <v>315</v>
      </c>
      <c r="J53" s="38"/>
      <c r="K53" s="38" t="s">
        <v>8</v>
      </c>
      <c r="L53" s="38"/>
      <c r="M53" s="85">
        <v>1</v>
      </c>
      <c r="N53" s="85"/>
      <c r="O53" s="85"/>
      <c r="P53" s="85"/>
      <c r="Q53" s="85"/>
      <c r="R53" s="85"/>
      <c r="S53" s="86"/>
      <c r="T53" s="43"/>
      <c r="W53"/>
    </row>
    <row r="54" spans="1:23" ht="30.6" customHeight="1" x14ac:dyDescent="0.25">
      <c r="A54" s="42" t="str">
        <f>'S3 Maquette'!B54</f>
        <v>Approfondissement Russe Pré-intermédiaire 3</v>
      </c>
      <c r="B54" s="42" t="str">
        <f>'S3 Maquette'!C54</f>
        <v>UE</v>
      </c>
      <c r="C54" s="40">
        <f>'S3 Maquette'!F54</f>
        <v>0</v>
      </c>
      <c r="D54" s="38">
        <v>1</v>
      </c>
      <c r="E54" s="38" t="s">
        <v>315</v>
      </c>
      <c r="F54" s="19" t="s">
        <v>315</v>
      </c>
      <c r="G54" s="38" t="s">
        <v>315</v>
      </c>
      <c r="H54" s="38" t="s">
        <v>315</v>
      </c>
      <c r="I54" s="38" t="s">
        <v>315</v>
      </c>
      <c r="J54" s="38"/>
      <c r="K54" s="38" t="s">
        <v>8</v>
      </c>
      <c r="L54" s="38"/>
      <c r="M54" s="85">
        <v>3</v>
      </c>
      <c r="N54" s="85"/>
      <c r="O54" s="85"/>
      <c r="P54" s="85" t="s">
        <v>316</v>
      </c>
      <c r="Q54" s="85"/>
      <c r="R54" s="85"/>
      <c r="S54" s="86" t="s">
        <v>320</v>
      </c>
      <c r="T54" s="43"/>
      <c r="W54"/>
    </row>
    <row r="55" spans="1:23" ht="30.6" customHeight="1" x14ac:dyDescent="0.25">
      <c r="A55" s="42" t="str">
        <f>'S3 Maquette'!B55</f>
        <v>Grammaire: théorie et pratique RUSSE Pré-intermédiaire 3</v>
      </c>
      <c r="B55" s="42" t="str">
        <f>'S3 Maquette'!C55</f>
        <v>ECUE</v>
      </c>
      <c r="C55" s="40">
        <f>'S3 Maquette'!F55</f>
        <v>0</v>
      </c>
      <c r="D55" s="38">
        <v>1</v>
      </c>
      <c r="E55" s="38" t="s">
        <v>315</v>
      </c>
      <c r="F55" s="19" t="s">
        <v>315</v>
      </c>
      <c r="G55" s="38" t="s">
        <v>315</v>
      </c>
      <c r="H55" s="38" t="s">
        <v>315</v>
      </c>
      <c r="I55" s="38" t="s">
        <v>315</v>
      </c>
      <c r="J55" s="38"/>
      <c r="K55" s="38" t="s">
        <v>8</v>
      </c>
      <c r="L55" s="38"/>
      <c r="M55" s="85">
        <v>3</v>
      </c>
      <c r="N55" s="85"/>
      <c r="O55" s="85"/>
      <c r="P55" s="85"/>
      <c r="Q55" s="85"/>
      <c r="R55" s="85"/>
      <c r="S55" s="86"/>
      <c r="T55" s="43"/>
      <c r="W55"/>
    </row>
    <row r="56" spans="1:23" ht="30.6" customHeight="1" x14ac:dyDescent="0.25">
      <c r="A56" s="42" t="str">
        <f>'S3 Maquette'!B56</f>
        <v>Approfondissement Matières d'application 3</v>
      </c>
      <c r="B56" s="42" t="str">
        <f>'S3 Maquette'!C56</f>
        <v>UE</v>
      </c>
      <c r="C56" s="40">
        <f>'S3 Maquette'!F56</f>
        <v>0</v>
      </c>
      <c r="D56" s="38">
        <v>1</v>
      </c>
      <c r="E56" s="38" t="s">
        <v>315</v>
      </c>
      <c r="F56" s="19" t="s">
        <v>315</v>
      </c>
      <c r="G56" s="38" t="s">
        <v>315</v>
      </c>
      <c r="H56" s="38" t="s">
        <v>315</v>
      </c>
      <c r="I56" s="38" t="s">
        <v>315</v>
      </c>
      <c r="J56" s="38"/>
      <c r="K56" s="38" t="s">
        <v>8</v>
      </c>
      <c r="L56" s="38"/>
      <c r="M56" s="85">
        <v>3</v>
      </c>
      <c r="N56" s="85"/>
      <c r="O56" s="85"/>
      <c r="P56" s="85" t="s">
        <v>316</v>
      </c>
      <c r="Q56" s="85"/>
      <c r="R56" s="85"/>
      <c r="S56" s="86" t="s">
        <v>320</v>
      </c>
      <c r="T56" s="43"/>
      <c r="W56"/>
    </row>
    <row r="57" spans="1:23" ht="30.6" customHeight="1" x14ac:dyDescent="0.25">
      <c r="A57" s="42" t="str">
        <f>'S3 Maquette'!B57</f>
        <v>Droit des obligations/Contract law and law of obligations 3</v>
      </c>
      <c r="B57" s="42" t="str">
        <f>'S3 Maquette'!C57</f>
        <v>ECUE</v>
      </c>
      <c r="C57" s="40">
        <f>'S3 Maquette'!F57</f>
        <v>0</v>
      </c>
      <c r="D57" s="38">
        <v>1</v>
      </c>
      <c r="E57" s="38" t="s">
        <v>315</v>
      </c>
      <c r="F57" s="19" t="s">
        <v>315</v>
      </c>
      <c r="G57" s="38" t="s">
        <v>315</v>
      </c>
      <c r="H57" s="38" t="s">
        <v>315</v>
      </c>
      <c r="I57" s="38" t="s">
        <v>315</v>
      </c>
      <c r="J57" s="38"/>
      <c r="K57" s="38" t="s">
        <v>8</v>
      </c>
      <c r="L57" s="38"/>
      <c r="M57" s="85">
        <v>3</v>
      </c>
      <c r="N57" s="85"/>
      <c r="O57" s="85"/>
      <c r="P57" s="85"/>
      <c r="Q57" s="85"/>
      <c r="R57" s="85"/>
      <c r="S57" s="86"/>
      <c r="T57" s="43"/>
      <c r="W57"/>
    </row>
    <row r="58" spans="1:23" ht="30.6" customHeight="1" x14ac:dyDescent="0.25">
      <c r="A58" s="42" t="str">
        <f>'S3 Maquette'!B58</f>
        <v>Langue B: Allemand Non débutant 3</v>
      </c>
      <c r="B58" s="42" t="str">
        <f>'S3 Maquette'!C58</f>
        <v>UE</v>
      </c>
      <c r="C58" s="40">
        <f>'S3 Maquette'!F58</f>
        <v>0</v>
      </c>
      <c r="D58" s="38">
        <v>1</v>
      </c>
      <c r="E58" s="38" t="s">
        <v>315</v>
      </c>
      <c r="F58" s="19" t="s">
        <v>315</v>
      </c>
      <c r="G58" s="38" t="s">
        <v>315</v>
      </c>
      <c r="H58" s="38" t="s">
        <v>315</v>
      </c>
      <c r="I58" s="38" t="s">
        <v>315</v>
      </c>
      <c r="J58" s="38"/>
      <c r="K58" s="38" t="s">
        <v>8</v>
      </c>
      <c r="L58" s="38"/>
      <c r="M58" s="85">
        <v>6</v>
      </c>
      <c r="N58" s="85"/>
      <c r="O58" s="85"/>
      <c r="P58" s="85" t="s">
        <v>316</v>
      </c>
      <c r="Q58" s="85"/>
      <c r="R58" s="85"/>
      <c r="S58" s="86" t="s">
        <v>323</v>
      </c>
      <c r="T58" s="43"/>
      <c r="W58"/>
    </row>
    <row r="59" spans="1:23" ht="30.6" customHeight="1" x14ac:dyDescent="0.25">
      <c r="A59" s="42" t="str">
        <f>'S3 Maquette'!B59</f>
        <v>Culture 3 ALLEMAND</v>
      </c>
      <c r="B59" s="42" t="str">
        <f>'S3 Maquette'!C59</f>
        <v>ECUE</v>
      </c>
      <c r="C59" s="40">
        <f>'S3 Maquette'!F59</f>
        <v>0</v>
      </c>
      <c r="D59" s="38">
        <v>1</v>
      </c>
      <c r="E59" s="38" t="s">
        <v>315</v>
      </c>
      <c r="F59" s="19" t="s">
        <v>315</v>
      </c>
      <c r="G59" s="38" t="s">
        <v>315</v>
      </c>
      <c r="H59" s="38" t="s">
        <v>315</v>
      </c>
      <c r="I59" s="38" t="s">
        <v>315</v>
      </c>
      <c r="J59" s="38"/>
      <c r="K59" s="38" t="s">
        <v>8</v>
      </c>
      <c r="L59" s="38"/>
      <c r="M59" s="85">
        <v>1</v>
      </c>
      <c r="N59" s="85"/>
      <c r="O59" s="85"/>
      <c r="P59" s="85"/>
      <c r="Q59" s="85"/>
      <c r="R59" s="85"/>
      <c r="S59" s="86"/>
      <c r="T59" s="43"/>
      <c r="W59"/>
    </row>
    <row r="60" spans="1:23" ht="30.6" customHeight="1" x14ac:dyDescent="0.25">
      <c r="A60" s="42" t="str">
        <f>'S3 Maquette'!B60</f>
        <v>Traduction et analyse de documents 3 ALLEMAND</v>
      </c>
      <c r="B60" s="42" t="str">
        <f>'S3 Maquette'!C60</f>
        <v>ECUE</v>
      </c>
      <c r="C60" s="40">
        <f>'S3 Maquette'!F60</f>
        <v>0</v>
      </c>
      <c r="D60" s="38">
        <v>1</v>
      </c>
      <c r="E60" s="38" t="s">
        <v>315</v>
      </c>
      <c r="F60" s="19" t="s">
        <v>315</v>
      </c>
      <c r="G60" s="38" t="s">
        <v>315</v>
      </c>
      <c r="H60" s="38" t="s">
        <v>315</v>
      </c>
      <c r="I60" s="38" t="s">
        <v>315</v>
      </c>
      <c r="J60" s="38"/>
      <c r="K60" s="38" t="s">
        <v>8</v>
      </c>
      <c r="L60" s="38"/>
      <c r="M60" s="85">
        <v>2</v>
      </c>
      <c r="N60" s="85"/>
      <c r="O60" s="85"/>
      <c r="P60" s="85"/>
      <c r="Q60" s="85"/>
      <c r="R60" s="85"/>
      <c r="S60" s="86"/>
      <c r="T60" s="43"/>
      <c r="W60"/>
    </row>
    <row r="61" spans="1:23" ht="30.6" customHeight="1" x14ac:dyDescent="0.25">
      <c r="A61" s="42" t="str">
        <f>'S3 Maquette'!B61</f>
        <v>Grammaire: théorie et pratique 3 ALLEMAND</v>
      </c>
      <c r="B61" s="42" t="str">
        <f>'S3 Maquette'!C61</f>
        <v>ECUE</v>
      </c>
      <c r="C61" s="40">
        <f>'S3 Maquette'!F61</f>
        <v>0</v>
      </c>
      <c r="D61" s="38">
        <v>1</v>
      </c>
      <c r="E61" s="38" t="s">
        <v>315</v>
      </c>
      <c r="F61" s="19" t="s">
        <v>315</v>
      </c>
      <c r="G61" s="38" t="s">
        <v>315</v>
      </c>
      <c r="H61" s="38" t="s">
        <v>315</v>
      </c>
      <c r="I61" s="38" t="s">
        <v>315</v>
      </c>
      <c r="J61" s="38"/>
      <c r="K61" s="38" t="s">
        <v>8</v>
      </c>
      <c r="L61" s="38"/>
      <c r="M61" s="85">
        <v>3</v>
      </c>
      <c r="N61" s="85"/>
      <c r="O61" s="85"/>
      <c r="P61" s="85"/>
      <c r="Q61" s="85"/>
      <c r="R61" s="85"/>
      <c r="S61" s="86"/>
      <c r="T61" s="43"/>
      <c r="W61"/>
    </row>
    <row r="62" spans="1:23" ht="30.6" customHeight="1" x14ac:dyDescent="0.25">
      <c r="A62" s="42" t="str">
        <f>'S3 Maquette'!B62</f>
        <v>Langue B: Arabe Niveau 3</v>
      </c>
      <c r="B62" s="42" t="str">
        <f>'S3 Maquette'!C62</f>
        <v>UE</v>
      </c>
      <c r="C62" s="40">
        <f>'S3 Maquette'!F62</f>
        <v>0</v>
      </c>
      <c r="D62" s="38">
        <v>1</v>
      </c>
      <c r="E62" s="38" t="s">
        <v>315</v>
      </c>
      <c r="F62" s="19" t="s">
        <v>315</v>
      </c>
      <c r="G62" s="38" t="s">
        <v>315</v>
      </c>
      <c r="H62" s="38" t="s">
        <v>315</v>
      </c>
      <c r="I62" s="38" t="s">
        <v>315</v>
      </c>
      <c r="J62" s="38"/>
      <c r="K62" s="38" t="s">
        <v>8</v>
      </c>
      <c r="L62" s="38"/>
      <c r="M62" s="85">
        <v>6</v>
      </c>
      <c r="N62" s="85"/>
      <c r="O62" s="85"/>
      <c r="P62" s="85" t="s">
        <v>316</v>
      </c>
      <c r="Q62" s="85"/>
      <c r="R62" s="85"/>
      <c r="S62" s="86" t="s">
        <v>323</v>
      </c>
      <c r="T62" s="43"/>
      <c r="W62"/>
    </row>
    <row r="63" spans="1:23" ht="30.6" customHeight="1" x14ac:dyDescent="0.25">
      <c r="A63" s="42" t="str">
        <f>'S3 Maquette'!B63</f>
        <v>Culture 3 ARABE</v>
      </c>
      <c r="B63" s="42" t="str">
        <f>'S3 Maquette'!C63</f>
        <v>ECUE</v>
      </c>
      <c r="C63" s="40">
        <f>'S3 Maquette'!F63</f>
        <v>0</v>
      </c>
      <c r="D63" s="38">
        <v>1</v>
      </c>
      <c r="E63" s="38" t="s">
        <v>315</v>
      </c>
      <c r="F63" s="19" t="s">
        <v>315</v>
      </c>
      <c r="G63" s="38" t="s">
        <v>315</v>
      </c>
      <c r="H63" s="38" t="s">
        <v>315</v>
      </c>
      <c r="I63" s="38" t="s">
        <v>315</v>
      </c>
      <c r="J63" s="38"/>
      <c r="K63" s="38" t="s">
        <v>8</v>
      </c>
      <c r="L63" s="38"/>
      <c r="M63" s="85">
        <v>2</v>
      </c>
      <c r="N63" s="85"/>
      <c r="O63" s="85"/>
      <c r="P63" s="85"/>
      <c r="Q63" s="85"/>
      <c r="R63" s="85"/>
      <c r="S63" s="86"/>
      <c r="T63" s="43"/>
      <c r="W63"/>
    </row>
    <row r="64" spans="1:23" ht="30.6" customHeight="1" x14ac:dyDescent="0.25">
      <c r="A64" s="42" t="str">
        <f>'S3 Maquette'!B64</f>
        <v>Langue, traduction, expression écrite et orale 3 ARABE</v>
      </c>
      <c r="B64" s="42" t="str">
        <f>'S3 Maquette'!C64</f>
        <v>ECUE</v>
      </c>
      <c r="C64" s="40">
        <f>'S3 Maquette'!F64</f>
        <v>0</v>
      </c>
      <c r="D64" s="38">
        <v>1</v>
      </c>
      <c r="E64" s="38" t="s">
        <v>315</v>
      </c>
      <c r="F64" s="19" t="s">
        <v>315</v>
      </c>
      <c r="G64" s="38" t="s">
        <v>315</v>
      </c>
      <c r="H64" s="38" t="s">
        <v>315</v>
      </c>
      <c r="I64" s="38" t="s">
        <v>315</v>
      </c>
      <c r="J64" s="38"/>
      <c r="K64" s="38" t="s">
        <v>8</v>
      </c>
      <c r="L64" s="38"/>
      <c r="M64" s="85">
        <v>2</v>
      </c>
      <c r="N64" s="85"/>
      <c r="O64" s="85"/>
      <c r="P64" s="85"/>
      <c r="Q64" s="85"/>
      <c r="R64" s="85"/>
      <c r="S64" s="86"/>
      <c r="T64" s="43"/>
      <c r="W64"/>
    </row>
    <row r="65" spans="1:23" ht="30.6" customHeight="1" x14ac:dyDescent="0.25">
      <c r="A65" s="42" t="str">
        <f>'S3 Maquette'!B65</f>
        <v>Langue de spécialité 3 ARABE</v>
      </c>
      <c r="B65" s="42" t="str">
        <f>'S3 Maquette'!C65</f>
        <v>ECUE</v>
      </c>
      <c r="C65" s="40">
        <f>'S3 Maquette'!F65</f>
        <v>0</v>
      </c>
      <c r="D65" s="38">
        <v>1</v>
      </c>
      <c r="E65" s="38" t="s">
        <v>315</v>
      </c>
      <c r="F65" s="19" t="s">
        <v>315</v>
      </c>
      <c r="G65" s="38" t="s">
        <v>315</v>
      </c>
      <c r="H65" s="38" t="s">
        <v>315</v>
      </c>
      <c r="I65" s="38" t="s">
        <v>315</v>
      </c>
      <c r="J65" s="38"/>
      <c r="K65" s="38" t="s">
        <v>8</v>
      </c>
      <c r="L65" s="38"/>
      <c r="M65" s="85">
        <v>2</v>
      </c>
      <c r="N65" s="85"/>
      <c r="O65" s="85"/>
      <c r="P65" s="85"/>
      <c r="Q65" s="85"/>
      <c r="R65" s="85"/>
      <c r="S65" s="86"/>
      <c r="T65" s="43"/>
      <c r="W65"/>
    </row>
    <row r="66" spans="1:23" ht="30.6" customHeight="1" x14ac:dyDescent="0.25">
      <c r="A66" s="42" t="str">
        <f>'S3 Maquette'!B66</f>
        <v>Langue B: Chinois Niveau 3</v>
      </c>
      <c r="B66" s="42" t="str">
        <f>'S3 Maquette'!C66</f>
        <v>UE</v>
      </c>
      <c r="C66" s="40">
        <f>'S3 Maquette'!F66</f>
        <v>0</v>
      </c>
      <c r="D66" s="38">
        <v>1</v>
      </c>
      <c r="E66" s="38" t="s">
        <v>315</v>
      </c>
      <c r="F66" s="19" t="s">
        <v>315</v>
      </c>
      <c r="G66" s="38" t="s">
        <v>315</v>
      </c>
      <c r="H66" s="38" t="s">
        <v>315</v>
      </c>
      <c r="I66" s="38" t="s">
        <v>315</v>
      </c>
      <c r="J66" s="38"/>
      <c r="K66" s="38" t="s">
        <v>8</v>
      </c>
      <c r="L66" s="38"/>
      <c r="M66" s="85">
        <v>6</v>
      </c>
      <c r="N66" s="85"/>
      <c r="O66" s="85"/>
      <c r="P66" s="85" t="s">
        <v>316</v>
      </c>
      <c r="Q66" s="85"/>
      <c r="R66" s="85"/>
      <c r="S66" s="86" t="s">
        <v>323</v>
      </c>
      <c r="T66" s="43"/>
      <c r="W66"/>
    </row>
    <row r="67" spans="1:23" ht="30.6" customHeight="1" x14ac:dyDescent="0.25">
      <c r="A67" s="42" t="str">
        <f>'S3 Maquette'!B67</f>
        <v>Culture 3 CHINOIS</v>
      </c>
      <c r="B67" s="42" t="str">
        <f>'S3 Maquette'!C67</f>
        <v>ECUE</v>
      </c>
      <c r="C67" s="40">
        <f>'S3 Maquette'!F67</f>
        <v>0</v>
      </c>
      <c r="D67" s="38">
        <v>1</v>
      </c>
      <c r="E67" s="38" t="s">
        <v>315</v>
      </c>
      <c r="F67" s="19" t="s">
        <v>315</v>
      </c>
      <c r="G67" s="38" t="s">
        <v>315</v>
      </c>
      <c r="H67" s="38" t="s">
        <v>315</v>
      </c>
      <c r="I67" s="38" t="s">
        <v>315</v>
      </c>
      <c r="J67" s="38"/>
      <c r="K67" s="38" t="s">
        <v>8</v>
      </c>
      <c r="L67" s="38"/>
      <c r="M67" s="85">
        <v>2</v>
      </c>
      <c r="N67" s="85"/>
      <c r="O67" s="85"/>
      <c r="P67" s="85"/>
      <c r="Q67" s="85"/>
      <c r="R67" s="85"/>
      <c r="S67" s="86"/>
      <c r="T67" s="43"/>
      <c r="W67"/>
    </row>
    <row r="68" spans="1:23" ht="30.6" customHeight="1" x14ac:dyDescent="0.25">
      <c r="A68" s="42" t="str">
        <f>'S3 Maquette'!B68</f>
        <v>Langue, traduction, expression écrite et orale 3 CHINOIS</v>
      </c>
      <c r="B68" s="42" t="str">
        <f>'S3 Maquette'!C68</f>
        <v>ECUE</v>
      </c>
      <c r="C68" s="40">
        <f>'S3 Maquette'!F68</f>
        <v>0</v>
      </c>
      <c r="D68" s="38">
        <v>1</v>
      </c>
      <c r="E68" s="38" t="s">
        <v>315</v>
      </c>
      <c r="F68" s="19" t="s">
        <v>315</v>
      </c>
      <c r="G68" s="38" t="s">
        <v>315</v>
      </c>
      <c r="H68" s="38" t="s">
        <v>315</v>
      </c>
      <c r="I68" s="38" t="s">
        <v>315</v>
      </c>
      <c r="J68" s="38"/>
      <c r="K68" s="38" t="s">
        <v>8</v>
      </c>
      <c r="L68" s="38"/>
      <c r="M68" s="85">
        <v>2</v>
      </c>
      <c r="N68" s="85"/>
      <c r="O68" s="85"/>
      <c r="P68" s="85"/>
      <c r="Q68" s="85"/>
      <c r="R68" s="85"/>
      <c r="S68" s="86"/>
      <c r="T68" s="43"/>
      <c r="W68"/>
    </row>
    <row r="69" spans="1:23" ht="30.6" customHeight="1" x14ac:dyDescent="0.25">
      <c r="A69" s="42" t="str">
        <f>'S3 Maquette'!B69</f>
        <v>Langue de spécialité 3 CHINOIS</v>
      </c>
      <c r="B69" s="42" t="str">
        <f>'S3 Maquette'!C69</f>
        <v>ECUE</v>
      </c>
      <c r="C69" s="40">
        <f>'S3 Maquette'!F69</f>
        <v>0</v>
      </c>
      <c r="D69" s="38">
        <v>1</v>
      </c>
      <c r="E69" s="38" t="s">
        <v>315</v>
      </c>
      <c r="F69" s="19" t="s">
        <v>315</v>
      </c>
      <c r="G69" s="38" t="s">
        <v>315</v>
      </c>
      <c r="H69" s="38" t="s">
        <v>315</v>
      </c>
      <c r="I69" s="38" t="s">
        <v>315</v>
      </c>
      <c r="J69" s="38"/>
      <c r="K69" s="38" t="s">
        <v>8</v>
      </c>
      <c r="L69" s="38"/>
      <c r="M69" s="85">
        <v>2</v>
      </c>
      <c r="N69" s="85"/>
      <c r="O69" s="85"/>
      <c r="P69" s="85"/>
      <c r="Q69" s="85"/>
      <c r="R69" s="85"/>
      <c r="S69" s="86"/>
      <c r="T69" s="43"/>
      <c r="W69"/>
    </row>
    <row r="70" spans="1:23" ht="30.6" customHeight="1" x14ac:dyDescent="0.25">
      <c r="A70" s="42" t="str">
        <f>'S3 Maquette'!B70</f>
        <v>Langue B: Portugais Niveau 3</v>
      </c>
      <c r="B70" s="42" t="str">
        <f>'S3 Maquette'!C70</f>
        <v>UE</v>
      </c>
      <c r="C70" s="40">
        <f>'S3 Maquette'!F70</f>
        <v>0</v>
      </c>
      <c r="D70" s="38">
        <v>1</v>
      </c>
      <c r="E70" s="38" t="s">
        <v>315</v>
      </c>
      <c r="F70" s="19" t="s">
        <v>315</v>
      </c>
      <c r="G70" s="38" t="s">
        <v>315</v>
      </c>
      <c r="H70" s="38" t="s">
        <v>315</v>
      </c>
      <c r="I70" s="38" t="s">
        <v>315</v>
      </c>
      <c r="J70" s="38"/>
      <c r="K70" s="38" t="s">
        <v>8</v>
      </c>
      <c r="L70" s="38"/>
      <c r="M70" s="85">
        <v>4</v>
      </c>
      <c r="N70" s="85"/>
      <c r="O70" s="85"/>
      <c r="P70" s="85" t="s">
        <v>316</v>
      </c>
      <c r="Q70" s="85"/>
      <c r="R70" s="85"/>
      <c r="S70" s="86" t="s">
        <v>321</v>
      </c>
      <c r="T70" s="43"/>
      <c r="W70"/>
    </row>
    <row r="71" spans="1:23" ht="30.6" customHeight="1" x14ac:dyDescent="0.25">
      <c r="A71" s="42" t="str">
        <f>'S3 Maquette'!B71</f>
        <v>Culture 3 PORTUGAIS</v>
      </c>
      <c r="B71" s="42" t="str">
        <f>'S3 Maquette'!C71</f>
        <v>ECUE</v>
      </c>
      <c r="C71" s="40">
        <f>'S3 Maquette'!F71</f>
        <v>0</v>
      </c>
      <c r="D71" s="38">
        <v>1</v>
      </c>
      <c r="E71" s="38" t="s">
        <v>315</v>
      </c>
      <c r="F71" s="19" t="s">
        <v>315</v>
      </c>
      <c r="G71" s="38" t="s">
        <v>315</v>
      </c>
      <c r="H71" s="38" t="s">
        <v>315</v>
      </c>
      <c r="I71" s="38" t="s">
        <v>315</v>
      </c>
      <c r="J71" s="38"/>
      <c r="K71" s="38" t="s">
        <v>8</v>
      </c>
      <c r="L71" s="38"/>
      <c r="M71" s="85">
        <v>1</v>
      </c>
      <c r="N71" s="85"/>
      <c r="O71" s="85"/>
      <c r="P71" s="85"/>
      <c r="Q71" s="85"/>
      <c r="R71" s="85"/>
      <c r="S71" s="86"/>
      <c r="T71" s="43"/>
      <c r="W71"/>
    </row>
    <row r="72" spans="1:23" ht="30.6" customHeight="1" x14ac:dyDescent="0.25">
      <c r="A72" s="42" t="str">
        <f>'S3 Maquette'!B72</f>
        <v>Langue, traduction, expression écrite et orale 3 PORTUGAIS</v>
      </c>
      <c r="B72" s="42" t="str">
        <f>'S3 Maquette'!C72</f>
        <v>ECUE</v>
      </c>
      <c r="C72" s="40">
        <f>'S3 Maquette'!F72</f>
        <v>0</v>
      </c>
      <c r="D72" s="38">
        <v>1</v>
      </c>
      <c r="E72" s="38" t="s">
        <v>315</v>
      </c>
      <c r="F72" s="19" t="s">
        <v>315</v>
      </c>
      <c r="G72" s="38" t="s">
        <v>315</v>
      </c>
      <c r="H72" s="38" t="s">
        <v>315</v>
      </c>
      <c r="I72" s="38" t="s">
        <v>315</v>
      </c>
      <c r="J72" s="38"/>
      <c r="K72" s="38" t="s">
        <v>8</v>
      </c>
      <c r="L72" s="38"/>
      <c r="M72" s="85">
        <v>2</v>
      </c>
      <c r="N72" s="85"/>
      <c r="O72" s="85"/>
      <c r="P72" s="85"/>
      <c r="Q72" s="85"/>
      <c r="R72" s="85"/>
      <c r="S72" s="86"/>
      <c r="T72" s="43"/>
      <c r="W72"/>
    </row>
    <row r="73" spans="1:23" ht="30.6" customHeight="1" x14ac:dyDescent="0.25">
      <c r="A73" s="42" t="str">
        <f>'S3 Maquette'!B73</f>
        <v>Langue de spécialité 3 PORTUGAIS</v>
      </c>
      <c r="B73" s="42" t="str">
        <f>'S3 Maquette'!C73</f>
        <v>ECUE</v>
      </c>
      <c r="C73" s="40">
        <f>'S3 Maquette'!F73</f>
        <v>0</v>
      </c>
      <c r="D73" s="38">
        <v>1</v>
      </c>
      <c r="E73" s="38" t="s">
        <v>315</v>
      </c>
      <c r="F73" s="19" t="s">
        <v>315</v>
      </c>
      <c r="G73" s="38" t="s">
        <v>315</v>
      </c>
      <c r="H73" s="38" t="s">
        <v>315</v>
      </c>
      <c r="I73" s="38" t="s">
        <v>315</v>
      </c>
      <c r="J73" s="38"/>
      <c r="K73" s="38" t="s">
        <v>8</v>
      </c>
      <c r="L73" s="38"/>
      <c r="M73" s="85">
        <v>1</v>
      </c>
      <c r="N73" s="85"/>
      <c r="O73" s="85"/>
      <c r="P73" s="85"/>
      <c r="Q73" s="85"/>
      <c r="R73" s="85"/>
      <c r="S73" s="86"/>
      <c r="T73" s="43"/>
      <c r="W73"/>
    </row>
    <row r="74" spans="1:23" ht="30.6" customHeight="1" x14ac:dyDescent="0.25">
      <c r="A74" s="42" t="str">
        <f>'S3 Maquette'!B74</f>
        <v>Langue B: Russe avancé 3</v>
      </c>
      <c r="B74" s="42" t="str">
        <f>'S3 Maquette'!C74</f>
        <v>UE</v>
      </c>
      <c r="C74" s="40">
        <f>'S3 Maquette'!F74</f>
        <v>0</v>
      </c>
      <c r="D74" s="38">
        <v>1</v>
      </c>
      <c r="E74" s="38" t="s">
        <v>315</v>
      </c>
      <c r="F74" s="19" t="s">
        <v>315</v>
      </c>
      <c r="G74" s="38" t="s">
        <v>315</v>
      </c>
      <c r="H74" s="38" t="s">
        <v>315</v>
      </c>
      <c r="I74" s="38" t="s">
        <v>315</v>
      </c>
      <c r="J74" s="38"/>
      <c r="K74" s="38" t="s">
        <v>8</v>
      </c>
      <c r="L74" s="38"/>
      <c r="M74" s="85">
        <v>4</v>
      </c>
      <c r="N74" s="85"/>
      <c r="O74" s="85"/>
      <c r="P74" s="85" t="s">
        <v>316</v>
      </c>
      <c r="Q74" s="85"/>
      <c r="R74" s="85"/>
      <c r="S74" s="86" t="s">
        <v>450</v>
      </c>
      <c r="T74" s="43"/>
      <c r="W74"/>
    </row>
    <row r="75" spans="1:23" ht="30.6" customHeight="1" x14ac:dyDescent="0.25">
      <c r="A75" s="42" t="str">
        <f>'S3 Maquette'!B75</f>
        <v>Culture Russe avancé 3</v>
      </c>
      <c r="B75" s="42" t="str">
        <f>'S3 Maquette'!C75</f>
        <v>ECUE</v>
      </c>
      <c r="C75" s="40">
        <f>'S3 Maquette'!F75</f>
        <v>0</v>
      </c>
      <c r="D75" s="38">
        <v>1</v>
      </c>
      <c r="E75" s="38" t="s">
        <v>315</v>
      </c>
      <c r="F75" s="19" t="s">
        <v>315</v>
      </c>
      <c r="G75" s="38" t="s">
        <v>315</v>
      </c>
      <c r="H75" s="38" t="s">
        <v>315</v>
      </c>
      <c r="I75" s="38" t="s">
        <v>315</v>
      </c>
      <c r="J75" s="38"/>
      <c r="K75" s="38" t="s">
        <v>8</v>
      </c>
      <c r="L75" s="38"/>
      <c r="M75" s="85">
        <v>1</v>
      </c>
      <c r="N75" s="85"/>
      <c r="O75" s="85"/>
      <c r="P75" s="85"/>
      <c r="Q75" s="85"/>
      <c r="R75" s="85"/>
      <c r="S75" s="86"/>
      <c r="T75" s="43"/>
      <c r="W75"/>
    </row>
    <row r="76" spans="1:23" ht="30.6" customHeight="1" x14ac:dyDescent="0.25">
      <c r="A76" s="42" t="str">
        <f>'S3 Maquette'!B76</f>
        <v>Expression Russe avancé 3</v>
      </c>
      <c r="B76" s="42" t="str">
        <f>'S3 Maquette'!C76</f>
        <v>ECUE</v>
      </c>
      <c r="C76" s="40">
        <f>'S3 Maquette'!F76</f>
        <v>0</v>
      </c>
      <c r="D76" s="38">
        <v>1</v>
      </c>
      <c r="E76" s="38" t="s">
        <v>315</v>
      </c>
      <c r="F76" s="19" t="s">
        <v>315</v>
      </c>
      <c r="G76" s="38" t="s">
        <v>315</v>
      </c>
      <c r="H76" s="38" t="s">
        <v>315</v>
      </c>
      <c r="I76" s="38" t="s">
        <v>315</v>
      </c>
      <c r="J76" s="38"/>
      <c r="K76" s="38" t="s">
        <v>8</v>
      </c>
      <c r="L76" s="38"/>
      <c r="M76" s="85">
        <v>2</v>
      </c>
      <c r="N76" s="85"/>
      <c r="O76" s="85"/>
      <c r="P76" s="85"/>
      <c r="Q76" s="85"/>
      <c r="R76" s="85"/>
      <c r="S76" s="86"/>
      <c r="T76" s="43"/>
      <c r="W76"/>
    </row>
    <row r="77" spans="1:23" ht="30.6" customHeight="1" x14ac:dyDescent="0.25">
      <c r="A77" s="42" t="str">
        <f>'S3 Maquette'!B77</f>
        <v>Grammaire: théorie et pratique Russe avancé 3</v>
      </c>
      <c r="B77" s="42" t="str">
        <f>'S3 Maquette'!C77</f>
        <v>ECUE</v>
      </c>
      <c r="C77" s="40">
        <f>'S3 Maquette'!F77</f>
        <v>0</v>
      </c>
      <c r="D77" s="38">
        <v>1</v>
      </c>
      <c r="E77" s="38" t="s">
        <v>315</v>
      </c>
      <c r="F77" s="19" t="s">
        <v>315</v>
      </c>
      <c r="G77" s="38" t="s">
        <v>315</v>
      </c>
      <c r="H77" s="38" t="s">
        <v>315</v>
      </c>
      <c r="I77" s="38" t="s">
        <v>315</v>
      </c>
      <c r="J77" s="38"/>
      <c r="K77" s="38" t="s">
        <v>8</v>
      </c>
      <c r="L77" s="38"/>
      <c r="M77" s="85">
        <v>1</v>
      </c>
      <c r="N77" s="85"/>
      <c r="O77" s="85"/>
      <c r="P77" s="85"/>
      <c r="Q77" s="85"/>
      <c r="R77" s="85"/>
      <c r="S77" s="86"/>
      <c r="T77" s="43"/>
      <c r="W77"/>
    </row>
    <row r="78" spans="1:23" ht="30.6" customHeight="1" x14ac:dyDescent="0.25">
      <c r="A78" s="42" t="str">
        <f>'S3 Maquette'!B78</f>
        <v>Langue B: Russe pré-intermédiaire 3</v>
      </c>
      <c r="B78" s="42" t="str">
        <f>'S3 Maquette'!C78</f>
        <v>UE</v>
      </c>
      <c r="C78" s="40">
        <f>'S3 Maquette'!F78</f>
        <v>0</v>
      </c>
      <c r="D78" s="38">
        <v>1</v>
      </c>
      <c r="E78" s="38" t="s">
        <v>315</v>
      </c>
      <c r="F78" s="19" t="s">
        <v>315</v>
      </c>
      <c r="G78" s="38" t="s">
        <v>315</v>
      </c>
      <c r="H78" s="38" t="s">
        <v>315</v>
      </c>
      <c r="I78" s="38" t="s">
        <v>315</v>
      </c>
      <c r="J78" s="38"/>
      <c r="K78" s="38" t="s">
        <v>8</v>
      </c>
      <c r="L78" s="38"/>
      <c r="M78" s="85">
        <v>5</v>
      </c>
      <c r="N78" s="85"/>
      <c r="O78" s="85"/>
      <c r="P78" s="85" t="s">
        <v>316</v>
      </c>
      <c r="Q78" s="85"/>
      <c r="R78" s="85"/>
      <c r="S78" s="86" t="s">
        <v>451</v>
      </c>
      <c r="T78" s="43"/>
      <c r="W78"/>
    </row>
    <row r="79" spans="1:23" ht="30.6" customHeight="1" x14ac:dyDescent="0.25">
      <c r="A79" s="42" t="str">
        <f>'S3 Maquette'!B79</f>
        <v>Culture Russe pré-intermédiaire 3</v>
      </c>
      <c r="B79" s="42" t="str">
        <f>'S3 Maquette'!C79</f>
        <v>ECUE</v>
      </c>
      <c r="C79" s="40">
        <f>'S3 Maquette'!F79</f>
        <v>0</v>
      </c>
      <c r="D79" s="38">
        <v>1</v>
      </c>
      <c r="E79" s="38" t="s">
        <v>315</v>
      </c>
      <c r="F79" s="19" t="s">
        <v>315</v>
      </c>
      <c r="G79" s="38" t="s">
        <v>315</v>
      </c>
      <c r="H79" s="38" t="s">
        <v>315</v>
      </c>
      <c r="I79" s="38" t="s">
        <v>315</v>
      </c>
      <c r="J79" s="38"/>
      <c r="K79" s="38" t="s">
        <v>8</v>
      </c>
      <c r="L79" s="38"/>
      <c r="M79" s="85">
        <v>1</v>
      </c>
      <c r="N79" s="85"/>
      <c r="O79" s="85"/>
      <c r="P79" s="85"/>
      <c r="Q79" s="85"/>
      <c r="R79" s="85"/>
      <c r="S79" s="86"/>
      <c r="T79" s="43"/>
      <c r="W79"/>
    </row>
    <row r="80" spans="1:23" ht="30.6" customHeight="1" x14ac:dyDescent="0.25">
      <c r="A80" s="42" t="str">
        <f>'S3 Maquette'!B80</f>
        <v>Expression écrite et orale Russe pré-intermédiaire 3</v>
      </c>
      <c r="B80" s="42" t="str">
        <f>'S3 Maquette'!C80</f>
        <v>ECUE</v>
      </c>
      <c r="C80" s="40">
        <f>'S3 Maquette'!F80</f>
        <v>0</v>
      </c>
      <c r="D80" s="38">
        <v>1</v>
      </c>
      <c r="E80" s="38" t="s">
        <v>315</v>
      </c>
      <c r="F80" s="19" t="s">
        <v>315</v>
      </c>
      <c r="G80" s="38" t="s">
        <v>315</v>
      </c>
      <c r="H80" s="38" t="s">
        <v>315</v>
      </c>
      <c r="I80" s="38" t="s">
        <v>315</v>
      </c>
      <c r="J80" s="38"/>
      <c r="K80" s="38" t="s">
        <v>8</v>
      </c>
      <c r="L80" s="38"/>
      <c r="M80" s="85">
        <v>3</v>
      </c>
      <c r="N80" s="85"/>
      <c r="O80" s="85"/>
      <c r="P80" s="85"/>
      <c r="Q80" s="85"/>
      <c r="R80" s="85"/>
      <c r="S80" s="86"/>
      <c r="T80" s="43"/>
      <c r="W80"/>
    </row>
    <row r="81" spans="1:23" ht="30.6" customHeight="1" x14ac:dyDescent="0.25">
      <c r="A81" s="42" t="str">
        <f>'S3 Maquette'!B81</f>
        <v>Grammaire: théorie et pratique RUSSE pré-intermédiaire 3</v>
      </c>
      <c r="B81" s="42" t="str">
        <f>'S3 Maquette'!C81</f>
        <v>ECUE</v>
      </c>
      <c r="C81" s="40">
        <f>'S3 Maquette'!F81</f>
        <v>0</v>
      </c>
      <c r="D81" s="38">
        <v>1</v>
      </c>
      <c r="E81" s="38" t="s">
        <v>315</v>
      </c>
      <c r="F81" s="19" t="s">
        <v>315</v>
      </c>
      <c r="G81" s="38" t="s">
        <v>315</v>
      </c>
      <c r="H81" s="38" t="s">
        <v>315</v>
      </c>
      <c r="I81" s="38" t="s">
        <v>315</v>
      </c>
      <c r="J81" s="38"/>
      <c r="K81" s="38" t="s">
        <v>8</v>
      </c>
      <c r="L81" s="38"/>
      <c r="M81" s="85">
        <v>1</v>
      </c>
      <c r="N81" s="85"/>
      <c r="O81" s="85"/>
      <c r="P81" s="85"/>
      <c r="Q81" s="85"/>
      <c r="R81" s="85"/>
      <c r="S81" s="86"/>
      <c r="T81" s="43"/>
      <c r="W81"/>
    </row>
    <row r="82" spans="1:23" ht="30.6" customHeight="1" x14ac:dyDescent="0.25">
      <c r="A82" s="42" t="str">
        <f>'S3 Maquette'!B82</f>
        <v>Niçois: pratique de l'oral</v>
      </c>
      <c r="B82" s="42" t="str">
        <f>'S3 Maquette'!C82</f>
        <v>UE</v>
      </c>
      <c r="C82" s="40">
        <f>'S3 Maquette'!F82</f>
        <v>0</v>
      </c>
      <c r="D82" s="38">
        <v>1</v>
      </c>
      <c r="E82" s="38" t="s">
        <v>315</v>
      </c>
      <c r="F82" s="19" t="s">
        <v>315</v>
      </c>
      <c r="G82" s="38" t="s">
        <v>315</v>
      </c>
      <c r="H82" s="38" t="s">
        <v>315</v>
      </c>
      <c r="I82" s="38" t="s">
        <v>315</v>
      </c>
      <c r="J82" s="38"/>
      <c r="K82" s="38" t="s">
        <v>8</v>
      </c>
      <c r="L82" s="38"/>
      <c r="M82" s="85">
        <v>3</v>
      </c>
      <c r="N82" s="85"/>
      <c r="O82" s="85"/>
      <c r="P82" s="85" t="s">
        <v>316</v>
      </c>
      <c r="Q82" s="85"/>
      <c r="R82" s="85"/>
      <c r="S82" s="86" t="s">
        <v>320</v>
      </c>
      <c r="T82" s="43"/>
      <c r="W82"/>
    </row>
    <row r="83" spans="1:23" ht="30.6" customHeight="1" x14ac:dyDescent="0.25">
      <c r="A83" s="42" t="str">
        <f>'S3 Maquette'!B83</f>
        <v>Niçois: pratique de l'oral</v>
      </c>
      <c r="B83" s="42" t="str">
        <f>'S3 Maquette'!C83</f>
        <v>ECUE</v>
      </c>
      <c r="C83" s="40">
        <f>'S3 Maquette'!F83</f>
        <v>0</v>
      </c>
      <c r="D83" s="38">
        <v>1</v>
      </c>
      <c r="E83" s="38" t="s">
        <v>315</v>
      </c>
      <c r="F83" s="19" t="s">
        <v>315</v>
      </c>
      <c r="G83" s="38" t="s">
        <v>315</v>
      </c>
      <c r="H83" s="38" t="s">
        <v>315</v>
      </c>
      <c r="I83" s="38" t="s">
        <v>315</v>
      </c>
      <c r="J83" s="38"/>
      <c r="K83" s="38" t="s">
        <v>8</v>
      </c>
      <c r="L83" s="38"/>
      <c r="M83" s="85">
        <v>3</v>
      </c>
      <c r="N83" s="85"/>
      <c r="O83" s="85"/>
      <c r="P83" s="85"/>
      <c r="Q83" s="85"/>
      <c r="R83" s="85"/>
      <c r="S83" s="85"/>
      <c r="T83" s="43"/>
      <c r="W83"/>
    </row>
    <row r="84" spans="1:23" ht="30.6" customHeight="1" x14ac:dyDescent="0.25">
      <c r="A84" s="42" t="str">
        <f>'S3 Maquette'!B84</f>
        <v>Au choix parmi UE 4 du portail LLAC</v>
      </c>
      <c r="B84" s="42" t="str">
        <f>'S3 Maquette'!C84</f>
        <v>UE</v>
      </c>
      <c r="C84" s="40">
        <f>'S3 Maquette'!F84</f>
        <v>0</v>
      </c>
      <c r="D84" s="87">
        <v>1</v>
      </c>
      <c r="E84" s="87" t="s">
        <v>315</v>
      </c>
      <c r="F84" s="19" t="s">
        <v>315</v>
      </c>
      <c r="G84" s="87" t="s">
        <v>315</v>
      </c>
      <c r="H84" s="38" t="s">
        <v>315</v>
      </c>
      <c r="I84" s="87" t="s">
        <v>315</v>
      </c>
      <c r="J84" s="87"/>
      <c r="K84" s="88"/>
      <c r="L84" s="88"/>
      <c r="M84" s="89"/>
      <c r="N84" s="89"/>
      <c r="O84" s="89"/>
      <c r="P84" s="89"/>
      <c r="Q84" s="89"/>
      <c r="R84" s="89"/>
      <c r="S84" s="89"/>
      <c r="T84" s="90"/>
      <c r="W84"/>
    </row>
    <row r="85" spans="1:23" ht="30.6" customHeight="1" x14ac:dyDescent="0.25">
      <c r="A85" s="42">
        <f>'S3 Maquette'!B85</f>
        <v>0</v>
      </c>
      <c r="B85" s="42">
        <f>'S3 Maquette'!C85</f>
        <v>0</v>
      </c>
      <c r="C85" s="40">
        <f>'S3 Maquette'!F85</f>
        <v>0</v>
      </c>
      <c r="D85" s="38"/>
      <c r="E85" s="38"/>
      <c r="F85" s="38"/>
      <c r="G85" s="38"/>
      <c r="H85" s="38"/>
      <c r="I85" s="38"/>
      <c r="J85" s="38"/>
      <c r="K85" s="38"/>
      <c r="L85" s="38"/>
      <c r="M85" s="38"/>
      <c r="N85" s="38"/>
      <c r="O85" s="38"/>
      <c r="P85" s="38"/>
      <c r="Q85" s="38"/>
      <c r="R85" s="38"/>
      <c r="S85" s="38"/>
      <c r="T85" s="43"/>
      <c r="W85"/>
    </row>
    <row r="86" spans="1:23" ht="30.6" customHeight="1" x14ac:dyDescent="0.25">
      <c r="A86" s="42">
        <f>'S3 Maquette'!B86</f>
        <v>0</v>
      </c>
      <c r="B86" s="42">
        <f>'S3 Maquette'!C86</f>
        <v>0</v>
      </c>
      <c r="C86" s="40">
        <f>'S3 Maquette'!F86</f>
        <v>0</v>
      </c>
      <c r="D86" s="38"/>
      <c r="E86" s="38"/>
      <c r="F86" s="38"/>
      <c r="G86" s="38"/>
      <c r="H86" s="38"/>
      <c r="I86" s="38"/>
      <c r="J86" s="38"/>
      <c r="K86" s="38"/>
      <c r="L86" s="38"/>
      <c r="M86" s="38"/>
      <c r="N86" s="38"/>
      <c r="O86" s="38"/>
      <c r="P86" s="38"/>
      <c r="Q86" s="38"/>
      <c r="R86" s="38"/>
      <c r="S86" s="38"/>
      <c r="T86" s="43"/>
      <c r="W86"/>
    </row>
    <row r="87" spans="1:23" ht="30.6" customHeight="1" x14ac:dyDescent="0.25">
      <c r="A87" s="42">
        <f>'S3 Maquette'!B87</f>
        <v>0</v>
      </c>
      <c r="B87" s="42">
        <f>'S3 Maquette'!C87</f>
        <v>0</v>
      </c>
      <c r="C87" s="40">
        <f>'S3 Maquette'!F87</f>
        <v>0</v>
      </c>
      <c r="D87" s="38"/>
      <c r="E87" s="38"/>
      <c r="F87" s="38"/>
      <c r="G87" s="38"/>
      <c r="H87" s="38"/>
      <c r="I87" s="38"/>
      <c r="J87" s="38"/>
      <c r="K87" s="38"/>
      <c r="L87" s="38"/>
      <c r="M87" s="38"/>
      <c r="N87" s="38"/>
      <c r="O87" s="38"/>
      <c r="P87" s="38"/>
      <c r="Q87" s="38"/>
      <c r="R87" s="38"/>
      <c r="S87" s="38"/>
      <c r="T87" s="43"/>
      <c r="W87"/>
    </row>
    <row r="88" spans="1:23" ht="30.6" customHeight="1" x14ac:dyDescent="0.25">
      <c r="A88" s="42">
        <f>'S3 Maquette'!B88</f>
        <v>0</v>
      </c>
      <c r="B88" s="42">
        <f>'S3 Maquette'!C88</f>
        <v>0</v>
      </c>
      <c r="C88" s="40">
        <f>'S3 Maquette'!F88</f>
        <v>0</v>
      </c>
      <c r="D88" s="38"/>
      <c r="E88" s="38"/>
      <c r="F88" s="38"/>
      <c r="G88" s="38"/>
      <c r="H88" s="38"/>
      <c r="I88" s="38"/>
      <c r="J88" s="38"/>
      <c r="K88" s="38"/>
      <c r="L88" s="38"/>
      <c r="M88" s="38"/>
      <c r="N88" s="38"/>
      <c r="O88" s="38"/>
      <c r="P88" s="38"/>
      <c r="Q88" s="38"/>
      <c r="R88" s="38"/>
      <c r="S88" s="38"/>
      <c r="T88" s="43"/>
      <c r="W88"/>
    </row>
    <row r="89" spans="1:23" ht="30.6" customHeight="1" x14ac:dyDescent="0.25">
      <c r="A89" s="42">
        <f>'S3 Maquette'!B89</f>
        <v>0</v>
      </c>
      <c r="B89" s="42">
        <f>'S3 Maquette'!C89</f>
        <v>0</v>
      </c>
      <c r="C89" s="40">
        <f>'S3 Maquette'!F89</f>
        <v>0</v>
      </c>
      <c r="D89" s="38"/>
      <c r="E89" s="38"/>
      <c r="F89" s="38"/>
      <c r="G89" s="38"/>
      <c r="H89" s="38"/>
      <c r="I89" s="38"/>
      <c r="J89" s="38"/>
      <c r="K89" s="38"/>
      <c r="L89" s="38"/>
      <c r="M89" s="38"/>
      <c r="N89" s="38"/>
      <c r="O89" s="38"/>
      <c r="P89" s="38"/>
      <c r="Q89" s="38"/>
      <c r="R89" s="38"/>
      <c r="S89" s="38"/>
      <c r="T89" s="43"/>
      <c r="W89"/>
    </row>
    <row r="90" spans="1:23" ht="30.6" customHeight="1" x14ac:dyDescent="0.25">
      <c r="A90" s="42">
        <f>'S3 Maquette'!B90</f>
        <v>0</v>
      </c>
      <c r="B90" s="42">
        <f>'S3 Maquette'!C90</f>
        <v>0</v>
      </c>
      <c r="C90" s="40">
        <f>'S3 Maquette'!F90</f>
        <v>0</v>
      </c>
      <c r="D90" s="38"/>
      <c r="E90" s="38"/>
      <c r="F90" s="38"/>
      <c r="G90" s="38"/>
      <c r="H90" s="38"/>
      <c r="I90" s="38"/>
      <c r="J90" s="38"/>
      <c r="K90" s="38"/>
      <c r="L90" s="38"/>
      <c r="M90" s="38"/>
      <c r="N90" s="38"/>
      <c r="O90" s="38"/>
      <c r="P90" s="38"/>
      <c r="Q90" s="38"/>
      <c r="R90" s="38"/>
      <c r="S90" s="38"/>
      <c r="T90" s="43"/>
      <c r="W90"/>
    </row>
    <row r="91" spans="1:23" ht="30.6" customHeight="1" x14ac:dyDescent="0.25">
      <c r="A91" s="42">
        <f>'S3 Maquette'!B91</f>
        <v>0</v>
      </c>
      <c r="B91" s="42">
        <f>'S3 Maquette'!C91</f>
        <v>0</v>
      </c>
      <c r="C91" s="40">
        <f>'S3 Maquette'!F91</f>
        <v>0</v>
      </c>
      <c r="D91" s="38"/>
      <c r="E91" s="38"/>
      <c r="F91" s="38"/>
      <c r="G91" s="38"/>
      <c r="H91" s="38"/>
      <c r="I91" s="38"/>
      <c r="J91" s="38"/>
      <c r="K91" s="38"/>
      <c r="L91" s="38"/>
      <c r="M91" s="38"/>
      <c r="N91" s="38"/>
      <c r="O91" s="38"/>
      <c r="P91" s="38"/>
      <c r="Q91" s="38"/>
      <c r="R91" s="38"/>
      <c r="S91" s="38"/>
      <c r="T91" s="43"/>
      <c r="W91"/>
    </row>
    <row r="92" spans="1:23" ht="30.6" customHeight="1" x14ac:dyDescent="0.25">
      <c r="A92" s="42">
        <f>'S3 Maquette'!B92</f>
        <v>0</v>
      </c>
      <c r="B92" s="42">
        <f>'S3 Maquette'!C92</f>
        <v>0</v>
      </c>
      <c r="C92" s="40">
        <f>'S3 Maquette'!F92</f>
        <v>0</v>
      </c>
      <c r="D92" s="38"/>
      <c r="E92" s="38"/>
      <c r="F92" s="38"/>
      <c r="G92" s="38"/>
      <c r="H92" s="38"/>
      <c r="I92" s="38"/>
      <c r="J92" s="38"/>
      <c r="K92" s="38"/>
      <c r="L92" s="38"/>
      <c r="M92" s="38"/>
      <c r="N92" s="38"/>
      <c r="O92" s="38"/>
      <c r="P92" s="38"/>
      <c r="Q92" s="38"/>
      <c r="R92" s="38"/>
      <c r="S92" s="38"/>
      <c r="T92" s="43"/>
      <c r="W92"/>
    </row>
    <row r="93" spans="1:23" ht="30.6" customHeight="1" x14ac:dyDescent="0.25">
      <c r="A93" s="42">
        <f>'S3 Maquette'!B93</f>
        <v>0</v>
      </c>
      <c r="B93" s="42">
        <f>'S3 Maquette'!C93</f>
        <v>0</v>
      </c>
      <c r="C93" s="40">
        <f>'S3 Maquette'!F93</f>
        <v>0</v>
      </c>
      <c r="D93" s="38"/>
      <c r="E93" s="38"/>
      <c r="F93" s="38"/>
      <c r="G93" s="38"/>
      <c r="H93" s="38"/>
      <c r="I93" s="38"/>
      <c r="J93" s="38"/>
      <c r="K93" s="38"/>
      <c r="L93" s="38"/>
      <c r="M93" s="38"/>
      <c r="N93" s="38"/>
      <c r="O93" s="38"/>
      <c r="P93" s="38"/>
      <c r="Q93" s="38"/>
      <c r="R93" s="38"/>
      <c r="S93" s="38"/>
      <c r="T93" s="43"/>
      <c r="W93"/>
    </row>
    <row r="94" spans="1:23" ht="30.6" customHeight="1" x14ac:dyDescent="0.25">
      <c r="A94" s="42">
        <f>'S3 Maquette'!B94</f>
        <v>0</v>
      </c>
      <c r="B94" s="42">
        <f>'S3 Maquette'!C94</f>
        <v>0</v>
      </c>
      <c r="C94" s="40">
        <f>'S3 Maquette'!F94</f>
        <v>0</v>
      </c>
      <c r="D94" s="38"/>
      <c r="E94" s="38"/>
      <c r="F94" s="38"/>
      <c r="G94" s="38"/>
      <c r="H94" s="38"/>
      <c r="I94" s="38"/>
      <c r="J94" s="38"/>
      <c r="K94" s="38"/>
      <c r="L94" s="38"/>
      <c r="M94" s="38"/>
      <c r="N94" s="38"/>
      <c r="O94" s="38"/>
      <c r="P94" s="38"/>
      <c r="Q94" s="38"/>
      <c r="R94" s="38"/>
      <c r="S94" s="38"/>
      <c r="T94" s="43"/>
      <c r="W94"/>
    </row>
    <row r="95" spans="1:23" ht="30.6" customHeight="1" x14ac:dyDescent="0.25">
      <c r="A95" s="42">
        <f>'S3 Maquette'!B95</f>
        <v>0</v>
      </c>
      <c r="B95" s="42">
        <f>'S3 Maquette'!C95</f>
        <v>0</v>
      </c>
      <c r="C95" s="40">
        <f>'S3 Maquette'!F95</f>
        <v>0</v>
      </c>
      <c r="D95" s="38"/>
      <c r="E95" s="38"/>
      <c r="F95" s="38"/>
      <c r="G95" s="38"/>
      <c r="H95" s="38"/>
      <c r="I95" s="38"/>
      <c r="J95" s="38"/>
      <c r="K95" s="38"/>
      <c r="L95" s="38"/>
      <c r="M95" s="38"/>
      <c r="N95" s="38"/>
      <c r="O95" s="38"/>
      <c r="P95" s="38"/>
      <c r="Q95" s="38"/>
      <c r="R95" s="38"/>
      <c r="S95" s="38"/>
      <c r="T95" s="43"/>
      <c r="W95"/>
    </row>
    <row r="96" spans="1:23" ht="30.6" customHeight="1" x14ac:dyDescent="0.25">
      <c r="A96" s="42">
        <f>'S3 Maquette'!B96</f>
        <v>0</v>
      </c>
      <c r="B96" s="42">
        <f>'S3 Maquette'!C96</f>
        <v>0</v>
      </c>
      <c r="C96" s="40">
        <f>'S3 Maquette'!F96</f>
        <v>0</v>
      </c>
      <c r="D96" s="38"/>
      <c r="E96" s="38"/>
      <c r="F96" s="38"/>
      <c r="G96" s="38"/>
      <c r="H96" s="38"/>
      <c r="I96" s="38"/>
      <c r="J96" s="38"/>
      <c r="K96" s="38"/>
      <c r="L96" s="38"/>
      <c r="M96" s="38"/>
      <c r="N96" s="38"/>
      <c r="O96" s="38"/>
      <c r="P96" s="38"/>
      <c r="Q96" s="38"/>
      <c r="R96" s="38"/>
      <c r="S96" s="38"/>
      <c r="T96" s="43"/>
      <c r="W96"/>
    </row>
    <row r="97" spans="1:23" ht="30.6" customHeight="1" x14ac:dyDescent="0.25">
      <c r="A97" s="42">
        <f>'S3 Maquette'!B97</f>
        <v>0</v>
      </c>
      <c r="B97" s="42">
        <f>'S3 Maquette'!C97</f>
        <v>0</v>
      </c>
      <c r="C97" s="40">
        <f>'S3 Maquette'!F97</f>
        <v>0</v>
      </c>
      <c r="D97" s="38"/>
      <c r="E97" s="38"/>
      <c r="F97" s="38"/>
      <c r="G97" s="38"/>
      <c r="H97" s="38"/>
      <c r="I97" s="38"/>
      <c r="J97" s="38"/>
      <c r="K97" s="38"/>
      <c r="L97" s="38"/>
      <c r="M97" s="38"/>
      <c r="N97" s="38"/>
      <c r="O97" s="38"/>
      <c r="P97" s="38"/>
      <c r="Q97" s="38"/>
      <c r="R97" s="38"/>
      <c r="S97" s="38"/>
      <c r="T97" s="43"/>
      <c r="W97"/>
    </row>
    <row r="98" spans="1:23" ht="30.6" customHeight="1" x14ac:dyDescent="0.25">
      <c r="A98" s="42">
        <f>'S3 Maquette'!B98</f>
        <v>0</v>
      </c>
      <c r="B98" s="42">
        <f>'S3 Maquette'!C98</f>
        <v>0</v>
      </c>
      <c r="C98" s="40">
        <f>'S3 Maquette'!F98</f>
        <v>0</v>
      </c>
      <c r="D98" s="38"/>
      <c r="E98" s="38"/>
      <c r="F98" s="38"/>
      <c r="G98" s="38"/>
      <c r="H98" s="38"/>
      <c r="I98" s="38"/>
      <c r="J98" s="38"/>
      <c r="K98" s="38"/>
      <c r="L98" s="38"/>
      <c r="M98" s="38"/>
      <c r="N98" s="38"/>
      <c r="O98" s="38"/>
      <c r="P98" s="38"/>
      <c r="Q98" s="38"/>
      <c r="R98" s="38"/>
      <c r="S98" s="38"/>
      <c r="T98" s="43"/>
      <c r="W98"/>
    </row>
    <row r="99" spans="1:23" ht="30.6" customHeight="1" x14ac:dyDescent="0.25">
      <c r="A99" s="42">
        <f>'S3 Maquette'!B99</f>
        <v>0</v>
      </c>
      <c r="B99" s="42">
        <f>'S3 Maquette'!C99</f>
        <v>0</v>
      </c>
      <c r="C99" s="40">
        <f>'S3 Maquette'!F99</f>
        <v>0</v>
      </c>
      <c r="D99" s="38"/>
      <c r="E99" s="38"/>
      <c r="F99" s="38"/>
      <c r="G99" s="38"/>
      <c r="H99" s="38"/>
      <c r="I99" s="38"/>
      <c r="J99" s="38"/>
      <c r="K99" s="38"/>
      <c r="L99" s="38"/>
      <c r="M99" s="38"/>
      <c r="N99" s="38"/>
      <c r="O99" s="38"/>
      <c r="P99" s="38"/>
      <c r="Q99" s="38"/>
      <c r="R99" s="38"/>
      <c r="S99" s="38"/>
      <c r="T99" s="43"/>
      <c r="W99"/>
    </row>
    <row r="100" spans="1:23" ht="30.6" customHeight="1" x14ac:dyDescent="0.25">
      <c r="A100" s="42">
        <f>'S3 Maquette'!B100</f>
        <v>0</v>
      </c>
      <c r="B100" s="42">
        <f>'S3 Maquette'!C100</f>
        <v>0</v>
      </c>
      <c r="C100" s="40">
        <f>'S3 Maquette'!F100</f>
        <v>0</v>
      </c>
      <c r="D100" s="38"/>
      <c r="E100" s="38"/>
      <c r="F100" s="38"/>
      <c r="G100" s="38"/>
      <c r="H100" s="38"/>
      <c r="I100" s="38"/>
      <c r="J100" s="38"/>
      <c r="K100" s="38"/>
      <c r="L100" s="38"/>
      <c r="M100" s="38"/>
      <c r="N100" s="38"/>
      <c r="O100" s="38"/>
      <c r="P100" s="38"/>
      <c r="Q100" s="38"/>
      <c r="R100" s="38"/>
      <c r="S100" s="38"/>
      <c r="T100" s="43"/>
      <c r="W100"/>
    </row>
    <row r="101" spans="1:23" ht="30.6" customHeight="1" x14ac:dyDescent="0.25">
      <c r="A101" s="42">
        <f>'S3 Maquette'!B101</f>
        <v>0</v>
      </c>
      <c r="B101" s="42">
        <f>'S3 Maquette'!C101</f>
        <v>0</v>
      </c>
      <c r="C101" s="40">
        <f>'S3 Maquette'!F101</f>
        <v>0</v>
      </c>
      <c r="D101" s="38"/>
      <c r="E101" s="38"/>
      <c r="F101" s="38"/>
      <c r="G101" s="38"/>
      <c r="H101" s="38"/>
      <c r="I101" s="38"/>
      <c r="J101" s="38"/>
      <c r="K101" s="38"/>
      <c r="L101" s="38"/>
      <c r="M101" s="38"/>
      <c r="N101" s="38"/>
      <c r="O101" s="38"/>
      <c r="P101" s="38"/>
      <c r="Q101" s="38"/>
      <c r="R101" s="38"/>
      <c r="S101" s="38"/>
      <c r="T101" s="43"/>
      <c r="W101"/>
    </row>
    <row r="102" spans="1:23" ht="30.6" customHeight="1" x14ac:dyDescent="0.25">
      <c r="A102" s="42">
        <f>'S3 Maquette'!B102</f>
        <v>0</v>
      </c>
      <c r="B102" s="42">
        <f>'S3 Maquette'!C102</f>
        <v>0</v>
      </c>
      <c r="C102" s="40">
        <f>'S3 Maquette'!F102</f>
        <v>0</v>
      </c>
      <c r="D102" s="38"/>
      <c r="E102" s="38"/>
      <c r="F102" s="38"/>
      <c r="G102" s="38"/>
      <c r="H102" s="38"/>
      <c r="I102" s="38"/>
      <c r="J102" s="38"/>
      <c r="K102" s="38"/>
      <c r="L102" s="38"/>
      <c r="M102" s="38"/>
      <c r="N102" s="38"/>
      <c r="O102" s="38"/>
      <c r="P102" s="38"/>
      <c r="Q102" s="38"/>
      <c r="R102" s="38"/>
      <c r="S102" s="38"/>
      <c r="T102" s="43"/>
      <c r="W102"/>
    </row>
    <row r="103" spans="1:23" ht="30.6" customHeight="1" x14ac:dyDescent="0.25">
      <c r="A103" s="42">
        <f>'S3 Maquette'!B103</f>
        <v>0</v>
      </c>
      <c r="B103" s="42">
        <f>'S3 Maquette'!C103</f>
        <v>0</v>
      </c>
      <c r="C103" s="40">
        <f>'S3 Maquette'!F103</f>
        <v>0</v>
      </c>
      <c r="D103" s="38"/>
      <c r="E103" s="38"/>
      <c r="F103" s="38"/>
      <c r="G103" s="38"/>
      <c r="H103" s="38"/>
      <c r="I103" s="38"/>
      <c r="J103" s="38"/>
      <c r="K103" s="38"/>
      <c r="L103" s="38"/>
      <c r="M103" s="38"/>
      <c r="N103" s="38"/>
      <c r="O103" s="38"/>
      <c r="P103" s="38"/>
      <c r="Q103" s="38"/>
      <c r="R103" s="38"/>
      <c r="S103" s="38"/>
      <c r="T103" s="43"/>
      <c r="W103"/>
    </row>
    <row r="104" spans="1:23" ht="30.6" customHeight="1" x14ac:dyDescent="0.25">
      <c r="A104" s="42">
        <f>'S3 Maquette'!B104</f>
        <v>0</v>
      </c>
      <c r="B104" s="42">
        <f>'S3 Maquette'!C104</f>
        <v>0</v>
      </c>
      <c r="C104" s="40">
        <f>'S3 Maquette'!F104</f>
        <v>0</v>
      </c>
      <c r="D104" s="38"/>
      <c r="E104" s="38"/>
      <c r="F104" s="38"/>
      <c r="G104" s="38"/>
      <c r="H104" s="38"/>
      <c r="I104" s="38"/>
      <c r="J104" s="38"/>
      <c r="K104" s="38"/>
      <c r="L104" s="38"/>
      <c r="M104" s="38"/>
      <c r="N104" s="38"/>
      <c r="O104" s="38"/>
      <c r="P104" s="38"/>
      <c r="Q104" s="38"/>
      <c r="R104" s="38"/>
      <c r="S104" s="38"/>
      <c r="T104" s="43"/>
      <c r="W104"/>
    </row>
    <row r="105" spans="1:23" ht="30.6" customHeight="1" x14ac:dyDescent="0.25">
      <c r="A105" s="42">
        <f>'S3 Maquette'!B105</f>
        <v>0</v>
      </c>
      <c r="B105" s="42">
        <f>'S3 Maquette'!C105</f>
        <v>0</v>
      </c>
      <c r="C105" s="40">
        <f>'S3 Maquette'!F105</f>
        <v>0</v>
      </c>
      <c r="D105" s="38"/>
      <c r="E105" s="38"/>
      <c r="F105" s="38"/>
      <c r="G105" s="38"/>
      <c r="H105" s="38"/>
      <c r="I105" s="38"/>
      <c r="J105" s="38"/>
      <c r="K105" s="38"/>
      <c r="L105" s="38"/>
      <c r="M105" s="38"/>
      <c r="N105" s="38"/>
      <c r="O105" s="38"/>
      <c r="P105" s="38"/>
      <c r="Q105" s="38"/>
      <c r="R105" s="38"/>
      <c r="S105" s="38"/>
      <c r="T105" s="43"/>
      <c r="W105"/>
    </row>
    <row r="106" spans="1:23" ht="30.6" customHeight="1" x14ac:dyDescent="0.25">
      <c r="A106" s="42">
        <f>'S3 Maquette'!B106</f>
        <v>0</v>
      </c>
      <c r="B106" s="42">
        <f>'S3 Maquette'!C106</f>
        <v>0</v>
      </c>
      <c r="C106" s="40">
        <f>'S3 Maquette'!F106</f>
        <v>0</v>
      </c>
      <c r="D106" s="38"/>
      <c r="E106" s="38"/>
      <c r="F106" s="38"/>
      <c r="G106" s="38"/>
      <c r="H106" s="38"/>
      <c r="I106" s="38"/>
      <c r="J106" s="38"/>
      <c r="K106" s="38"/>
      <c r="L106" s="38"/>
      <c r="M106" s="38"/>
      <c r="N106" s="38"/>
      <c r="O106" s="38"/>
      <c r="P106" s="38"/>
      <c r="Q106" s="38"/>
      <c r="R106" s="38"/>
      <c r="S106" s="38"/>
      <c r="T106" s="43"/>
      <c r="W106"/>
    </row>
    <row r="107" spans="1:23" ht="30.6" customHeight="1" x14ac:dyDescent="0.25">
      <c r="A107" s="42">
        <f>'S3 Maquette'!B107</f>
        <v>0</v>
      </c>
      <c r="B107" s="42">
        <f>'S3 Maquette'!C107</f>
        <v>0</v>
      </c>
      <c r="C107" s="40">
        <f>'S3 Maquette'!F107</f>
        <v>0</v>
      </c>
      <c r="D107" s="38"/>
      <c r="E107" s="38"/>
      <c r="F107" s="38"/>
      <c r="G107" s="38"/>
      <c r="H107" s="38"/>
      <c r="I107" s="38"/>
      <c r="J107" s="38"/>
      <c r="K107" s="38"/>
      <c r="L107" s="38"/>
      <c r="M107" s="38"/>
      <c r="N107" s="38"/>
      <c r="O107" s="38"/>
      <c r="P107" s="38"/>
      <c r="Q107" s="38"/>
      <c r="R107" s="38"/>
      <c r="S107" s="38"/>
      <c r="T107" s="43"/>
      <c r="W107"/>
    </row>
    <row r="108" spans="1:23" ht="30.6" customHeight="1" x14ac:dyDescent="0.25">
      <c r="A108" s="42">
        <f>'S3 Maquette'!B108</f>
        <v>0</v>
      </c>
      <c r="B108" s="42">
        <f>'S3 Maquette'!C108</f>
        <v>0</v>
      </c>
      <c r="C108" s="40">
        <f>'S3 Maquette'!F108</f>
        <v>0</v>
      </c>
      <c r="D108" s="38"/>
      <c r="E108" s="38"/>
      <c r="F108" s="38"/>
      <c r="G108" s="38"/>
      <c r="H108" s="38"/>
      <c r="I108" s="38"/>
      <c r="J108" s="38"/>
      <c r="K108" s="38"/>
      <c r="L108" s="38"/>
      <c r="M108" s="38"/>
      <c r="N108" s="38"/>
      <c r="O108" s="38"/>
      <c r="P108" s="38"/>
      <c r="Q108" s="38"/>
      <c r="R108" s="38"/>
      <c r="S108" s="38"/>
      <c r="T108" s="43"/>
      <c r="W108"/>
    </row>
    <row r="109" spans="1:23" ht="30.6" customHeight="1" x14ac:dyDescent="0.25">
      <c r="A109" s="42">
        <f>'S3 Maquette'!B109</f>
        <v>0</v>
      </c>
      <c r="B109" s="42">
        <f>'S3 Maquette'!C109</f>
        <v>0</v>
      </c>
      <c r="C109" s="40">
        <f>'S3 Maquette'!F109</f>
        <v>0</v>
      </c>
      <c r="D109" s="38"/>
      <c r="E109" s="38"/>
      <c r="F109" s="38"/>
      <c r="G109" s="38"/>
      <c r="H109" s="38"/>
      <c r="I109" s="38"/>
      <c r="J109" s="38"/>
      <c r="K109" s="38"/>
      <c r="L109" s="38"/>
      <c r="M109" s="38"/>
      <c r="N109" s="38"/>
      <c r="O109" s="38"/>
      <c r="P109" s="38"/>
      <c r="Q109" s="38"/>
      <c r="R109" s="38"/>
      <c r="S109" s="38"/>
      <c r="T109" s="43"/>
      <c r="W109"/>
    </row>
    <row r="110" spans="1:23" ht="30.6" customHeight="1" x14ac:dyDescent="0.25">
      <c r="A110" s="42">
        <f>'S3 Maquette'!B110</f>
        <v>0</v>
      </c>
      <c r="B110" s="42">
        <f>'S3 Maquette'!C110</f>
        <v>0</v>
      </c>
      <c r="C110" s="40">
        <f>'S3 Maquette'!F110</f>
        <v>0</v>
      </c>
      <c r="D110" s="38"/>
      <c r="E110" s="38"/>
      <c r="F110" s="38"/>
      <c r="G110" s="38"/>
      <c r="H110" s="38"/>
      <c r="I110" s="38"/>
      <c r="J110" s="38"/>
      <c r="K110" s="38"/>
      <c r="L110" s="38"/>
      <c r="M110" s="38"/>
      <c r="N110" s="38"/>
      <c r="O110" s="38"/>
      <c r="P110" s="38"/>
      <c r="Q110" s="38"/>
      <c r="R110" s="38"/>
      <c r="S110" s="38"/>
      <c r="T110" s="43"/>
      <c r="W110"/>
    </row>
    <row r="111" spans="1:23" ht="30.6" customHeight="1" x14ac:dyDescent="0.25">
      <c r="A111" s="42">
        <f>'S3 Maquette'!B111</f>
        <v>0</v>
      </c>
      <c r="B111" s="42">
        <f>'S3 Maquette'!C111</f>
        <v>0</v>
      </c>
      <c r="C111" s="40">
        <f>'S3 Maquette'!F111</f>
        <v>0</v>
      </c>
      <c r="D111" s="38"/>
      <c r="E111" s="38"/>
      <c r="F111" s="38"/>
      <c r="G111" s="38"/>
      <c r="H111" s="38"/>
      <c r="I111" s="38"/>
      <c r="J111" s="38"/>
      <c r="K111" s="38"/>
      <c r="L111" s="38"/>
      <c r="M111" s="38"/>
      <c r="N111" s="38"/>
      <c r="O111" s="38"/>
      <c r="P111" s="38"/>
      <c r="Q111" s="38"/>
      <c r="R111" s="38"/>
      <c r="S111" s="38"/>
      <c r="T111" s="43"/>
      <c r="W111"/>
    </row>
    <row r="112" spans="1:23" ht="30.6" customHeight="1" x14ac:dyDescent="0.25">
      <c r="A112" s="42">
        <f>'S3 Maquette'!B112</f>
        <v>0</v>
      </c>
      <c r="B112" s="42">
        <f>'S3 Maquette'!C112</f>
        <v>0</v>
      </c>
      <c r="C112" s="40">
        <f>'S3 Maquette'!F112</f>
        <v>0</v>
      </c>
      <c r="D112" s="38"/>
      <c r="E112" s="38"/>
      <c r="F112" s="38"/>
      <c r="G112" s="38"/>
      <c r="H112" s="38"/>
      <c r="I112" s="38"/>
      <c r="J112" s="38"/>
      <c r="K112" s="38"/>
      <c r="L112" s="38"/>
      <c r="M112" s="38"/>
      <c r="N112" s="38"/>
      <c r="O112" s="38"/>
      <c r="P112" s="38"/>
      <c r="Q112" s="38"/>
      <c r="R112" s="38"/>
      <c r="S112" s="38"/>
      <c r="T112" s="43"/>
      <c r="W112"/>
    </row>
    <row r="113" spans="1:23" ht="30.6" customHeight="1" x14ac:dyDescent="0.25">
      <c r="A113" s="42">
        <f>'S3 Maquette'!B113</f>
        <v>0</v>
      </c>
      <c r="B113" s="42">
        <f>'S3 Maquette'!C113</f>
        <v>0</v>
      </c>
      <c r="C113" s="40">
        <f>'S3 Maquette'!F113</f>
        <v>0</v>
      </c>
      <c r="D113" s="38"/>
      <c r="E113" s="38"/>
      <c r="F113" s="38"/>
      <c r="G113" s="38"/>
      <c r="H113" s="38"/>
      <c r="I113" s="38"/>
      <c r="J113" s="38"/>
      <c r="K113" s="38"/>
      <c r="L113" s="38"/>
      <c r="M113" s="38"/>
      <c r="N113" s="38"/>
      <c r="O113" s="38"/>
      <c r="P113" s="38"/>
      <c r="Q113" s="38"/>
      <c r="R113" s="38"/>
      <c r="S113" s="38"/>
      <c r="T113" s="43"/>
      <c r="W113"/>
    </row>
    <row r="114" spans="1:23" ht="30.6" customHeight="1" x14ac:dyDescent="0.25">
      <c r="A114" s="42">
        <f>'S3 Maquette'!B114</f>
        <v>0</v>
      </c>
      <c r="B114" s="42">
        <f>'S3 Maquette'!C114</f>
        <v>0</v>
      </c>
      <c r="C114" s="40">
        <f>'S3 Maquette'!F114</f>
        <v>0</v>
      </c>
      <c r="D114" s="38"/>
      <c r="E114" s="38"/>
      <c r="F114" s="38"/>
      <c r="G114" s="38"/>
      <c r="H114" s="38"/>
      <c r="I114" s="38"/>
      <c r="J114" s="38"/>
      <c r="K114" s="38"/>
      <c r="L114" s="38"/>
      <c r="M114" s="38"/>
      <c r="N114" s="38"/>
      <c r="O114" s="38"/>
      <c r="P114" s="38"/>
      <c r="Q114" s="38"/>
      <c r="R114" s="38"/>
      <c r="S114" s="38"/>
      <c r="T114" s="43"/>
      <c r="W114"/>
    </row>
    <row r="115" spans="1:23" ht="30.6" customHeight="1" x14ac:dyDescent="0.25">
      <c r="A115" s="42">
        <f>'S3 Maquette'!B115</f>
        <v>0</v>
      </c>
      <c r="B115" s="42">
        <f>'S3 Maquette'!C115</f>
        <v>0</v>
      </c>
      <c r="C115" s="40">
        <f>'S3 Maquette'!F115</f>
        <v>0</v>
      </c>
      <c r="D115" s="38"/>
      <c r="E115" s="38"/>
      <c r="F115" s="38"/>
      <c r="G115" s="38"/>
      <c r="H115" s="38"/>
      <c r="I115" s="38"/>
      <c r="J115" s="38"/>
      <c r="K115" s="38"/>
      <c r="L115" s="38"/>
      <c r="M115" s="38"/>
      <c r="N115" s="38"/>
      <c r="O115" s="38"/>
      <c r="P115" s="38"/>
      <c r="Q115" s="38"/>
      <c r="R115" s="38"/>
      <c r="S115" s="38"/>
      <c r="T115" s="43"/>
      <c r="W115"/>
    </row>
    <row r="116" spans="1:23" ht="30.6" customHeight="1" x14ac:dyDescent="0.25">
      <c r="A116" s="42">
        <f>'S3 Maquette'!B116</f>
        <v>0</v>
      </c>
      <c r="B116" s="42">
        <f>'S3 Maquette'!C116</f>
        <v>0</v>
      </c>
      <c r="C116" s="40">
        <f>'S3 Maquette'!F116</f>
        <v>0</v>
      </c>
      <c r="D116" s="38"/>
      <c r="E116" s="38"/>
      <c r="F116" s="38"/>
      <c r="G116" s="38"/>
      <c r="H116" s="38"/>
      <c r="I116" s="38"/>
      <c r="J116" s="38"/>
      <c r="K116" s="38"/>
      <c r="L116" s="38"/>
      <c r="M116" s="38"/>
      <c r="N116" s="38"/>
      <c r="O116" s="38"/>
      <c r="P116" s="38"/>
      <c r="Q116" s="38"/>
      <c r="R116" s="38"/>
      <c r="S116" s="38"/>
      <c r="T116" s="43"/>
      <c r="W116"/>
    </row>
    <row r="117" spans="1:23" ht="30.6" customHeight="1" x14ac:dyDescent="0.25">
      <c r="A117" s="42">
        <f>'S3 Maquette'!B117</f>
        <v>0</v>
      </c>
      <c r="B117" s="42">
        <f>'S3 Maquette'!C117</f>
        <v>0</v>
      </c>
      <c r="C117" s="40">
        <f>'S3 Maquette'!F117</f>
        <v>0</v>
      </c>
      <c r="D117" s="38"/>
      <c r="E117" s="38"/>
      <c r="F117" s="38"/>
      <c r="G117" s="38"/>
      <c r="H117" s="38"/>
      <c r="I117" s="38"/>
      <c r="J117" s="38"/>
      <c r="K117" s="38"/>
      <c r="L117" s="38"/>
      <c r="M117" s="38"/>
      <c r="N117" s="38"/>
      <c r="O117" s="38"/>
      <c r="P117" s="38"/>
      <c r="Q117" s="38"/>
      <c r="R117" s="38"/>
      <c r="S117" s="38"/>
      <c r="T117" s="43"/>
      <c r="W117"/>
    </row>
    <row r="118" spans="1:23" ht="30.6" customHeight="1" x14ac:dyDescent="0.25">
      <c r="A118" s="42">
        <f>'S3 Maquette'!B118</f>
        <v>0</v>
      </c>
      <c r="B118" s="42">
        <f>'S3 Maquette'!C118</f>
        <v>0</v>
      </c>
      <c r="C118" s="40">
        <f>'S3 Maquette'!F118</f>
        <v>0</v>
      </c>
      <c r="D118" s="38"/>
      <c r="E118" s="38"/>
      <c r="F118" s="38"/>
      <c r="G118" s="38"/>
      <c r="H118" s="38"/>
      <c r="I118" s="38"/>
      <c r="J118" s="38"/>
      <c r="K118" s="38"/>
      <c r="L118" s="38"/>
      <c r="M118" s="38"/>
      <c r="N118" s="38"/>
      <c r="O118" s="38"/>
      <c r="P118" s="38"/>
      <c r="Q118" s="38"/>
      <c r="R118" s="38"/>
      <c r="S118" s="38"/>
      <c r="T118" s="43"/>
      <c r="W118"/>
    </row>
    <row r="119" spans="1:23" ht="30.6" customHeight="1" x14ac:dyDescent="0.25">
      <c r="A119" s="42">
        <f>'S3 Maquette'!B119</f>
        <v>0</v>
      </c>
      <c r="B119" s="42">
        <f>'S3 Maquette'!C119</f>
        <v>0</v>
      </c>
      <c r="C119" s="40">
        <f>'S3 Maquette'!F119</f>
        <v>0</v>
      </c>
      <c r="D119" s="38"/>
      <c r="E119" s="38"/>
      <c r="F119" s="38"/>
      <c r="G119" s="38"/>
      <c r="H119" s="38"/>
      <c r="I119" s="38"/>
      <c r="J119" s="38"/>
      <c r="K119" s="38"/>
      <c r="L119" s="38"/>
      <c r="M119" s="38"/>
      <c r="N119" s="38"/>
      <c r="O119" s="38"/>
      <c r="P119" s="38"/>
      <c r="Q119" s="38"/>
      <c r="R119" s="38"/>
      <c r="S119" s="38"/>
      <c r="T119" s="43"/>
      <c r="W119"/>
    </row>
    <row r="120" spans="1:23" ht="30.6" customHeight="1" x14ac:dyDescent="0.25">
      <c r="A120" s="42">
        <f>'S3 Maquette'!B120</f>
        <v>0</v>
      </c>
      <c r="B120" s="42">
        <f>'S3 Maquette'!C120</f>
        <v>0</v>
      </c>
      <c r="C120" s="40">
        <f>'S3 Maquette'!F120</f>
        <v>0</v>
      </c>
      <c r="D120" s="38"/>
      <c r="E120" s="38"/>
      <c r="F120" s="38"/>
      <c r="G120" s="38"/>
      <c r="H120" s="38"/>
      <c r="I120" s="38"/>
      <c r="J120" s="38"/>
      <c r="K120" s="38"/>
      <c r="L120" s="38"/>
      <c r="M120" s="38"/>
      <c r="N120" s="38"/>
      <c r="O120" s="38"/>
      <c r="P120" s="38"/>
      <c r="Q120" s="38"/>
      <c r="R120" s="38"/>
      <c r="S120" s="38"/>
      <c r="T120" s="43"/>
      <c r="W120"/>
    </row>
    <row r="121" spans="1:23" ht="30.6" customHeight="1" x14ac:dyDescent="0.25">
      <c r="A121" s="42">
        <f>'S3 Maquette'!B121</f>
        <v>0</v>
      </c>
      <c r="B121" s="42">
        <f>'S3 Maquette'!C121</f>
        <v>0</v>
      </c>
      <c r="C121" s="40">
        <f>'S3 Maquette'!F121</f>
        <v>0</v>
      </c>
      <c r="D121" s="38"/>
      <c r="E121" s="38"/>
      <c r="F121" s="38"/>
      <c r="G121" s="38"/>
      <c r="H121" s="38"/>
      <c r="I121" s="38"/>
      <c r="J121" s="38"/>
      <c r="K121" s="38"/>
      <c r="L121" s="38"/>
      <c r="M121" s="38"/>
      <c r="N121" s="38"/>
      <c r="O121" s="38"/>
      <c r="P121" s="38"/>
      <c r="Q121" s="38"/>
      <c r="R121" s="38"/>
      <c r="S121" s="38"/>
      <c r="T121" s="43"/>
      <c r="W121"/>
    </row>
    <row r="122" spans="1:23" ht="30.6" customHeight="1" x14ac:dyDescent="0.25">
      <c r="A122" s="42">
        <f>'S3 Maquette'!B122</f>
        <v>0</v>
      </c>
      <c r="B122" s="42">
        <f>'S3 Maquette'!C122</f>
        <v>0</v>
      </c>
      <c r="C122" s="40">
        <f>'S3 Maquette'!F122</f>
        <v>0</v>
      </c>
      <c r="D122" s="38"/>
      <c r="E122" s="38"/>
      <c r="F122" s="38"/>
      <c r="G122" s="38"/>
      <c r="H122" s="38"/>
      <c r="I122" s="38"/>
      <c r="J122" s="38"/>
      <c r="K122" s="38"/>
      <c r="L122" s="38"/>
      <c r="M122" s="38"/>
      <c r="N122" s="38"/>
      <c r="O122" s="38"/>
      <c r="P122" s="38"/>
      <c r="Q122" s="38"/>
      <c r="R122" s="38"/>
      <c r="S122" s="38"/>
      <c r="T122" s="43"/>
      <c r="W122"/>
    </row>
    <row r="123" spans="1:23" ht="30.6" customHeight="1" x14ac:dyDescent="0.25">
      <c r="A123" s="42">
        <f>'S3 Maquette'!B123</f>
        <v>0</v>
      </c>
      <c r="B123" s="42">
        <f>'S3 Maquette'!C123</f>
        <v>0</v>
      </c>
      <c r="C123" s="40">
        <f>'S3 Maquette'!F123</f>
        <v>0</v>
      </c>
      <c r="D123" s="38"/>
      <c r="E123" s="38"/>
      <c r="F123" s="38"/>
      <c r="G123" s="38"/>
      <c r="H123" s="38"/>
      <c r="I123" s="38"/>
      <c r="J123" s="38"/>
      <c r="K123" s="38"/>
      <c r="L123" s="38"/>
      <c r="M123" s="38"/>
      <c r="N123" s="38"/>
      <c r="O123" s="38"/>
      <c r="P123" s="38"/>
      <c r="Q123" s="38"/>
      <c r="R123" s="38"/>
      <c r="S123" s="38"/>
      <c r="T123" s="43"/>
      <c r="W123"/>
    </row>
    <row r="124" spans="1:23" ht="30.6" customHeight="1" x14ac:dyDescent="0.25">
      <c r="A124" s="42">
        <f>'S3 Maquette'!B124</f>
        <v>0</v>
      </c>
      <c r="B124" s="42">
        <f>'S3 Maquette'!C124</f>
        <v>0</v>
      </c>
      <c r="C124" s="40">
        <f>'S3 Maquette'!F124</f>
        <v>0</v>
      </c>
      <c r="D124" s="38"/>
      <c r="E124" s="38"/>
      <c r="F124" s="38"/>
      <c r="G124" s="38"/>
      <c r="H124" s="38"/>
      <c r="I124" s="38"/>
      <c r="J124" s="38"/>
      <c r="K124" s="38"/>
      <c r="L124" s="38"/>
      <c r="M124" s="38"/>
      <c r="N124" s="38"/>
      <c r="O124" s="38"/>
      <c r="P124" s="38"/>
      <c r="Q124" s="38"/>
      <c r="R124" s="38"/>
      <c r="S124" s="38"/>
      <c r="T124" s="43"/>
      <c r="W124"/>
    </row>
    <row r="125" spans="1:23" ht="30.6" customHeight="1" x14ac:dyDescent="0.25">
      <c r="A125" s="42">
        <f>'S3 Maquette'!B125</f>
        <v>0</v>
      </c>
      <c r="B125" s="42">
        <f>'S3 Maquette'!C125</f>
        <v>0</v>
      </c>
      <c r="C125" s="40">
        <f>'S3 Maquette'!F125</f>
        <v>0</v>
      </c>
      <c r="D125" s="38"/>
      <c r="E125" s="38"/>
      <c r="F125" s="38"/>
      <c r="G125" s="38"/>
      <c r="H125" s="38"/>
      <c r="I125" s="38"/>
      <c r="J125" s="38"/>
      <c r="K125" s="38"/>
      <c r="L125" s="38"/>
      <c r="M125" s="38"/>
      <c r="N125" s="38"/>
      <c r="O125" s="38"/>
      <c r="P125" s="38"/>
      <c r="Q125" s="38"/>
      <c r="R125" s="38"/>
      <c r="S125" s="38"/>
      <c r="T125" s="43"/>
      <c r="W125"/>
    </row>
    <row r="126" spans="1:23" ht="30.6" customHeight="1" x14ac:dyDescent="0.25">
      <c r="A126" s="42">
        <f>'S3 Maquette'!B126</f>
        <v>0</v>
      </c>
      <c r="B126" s="42">
        <f>'S3 Maquette'!C126</f>
        <v>0</v>
      </c>
      <c r="C126" s="40">
        <f>'S3 Maquette'!F126</f>
        <v>0</v>
      </c>
      <c r="D126" s="38"/>
      <c r="E126" s="38"/>
      <c r="F126" s="38"/>
      <c r="G126" s="38"/>
      <c r="H126" s="38"/>
      <c r="I126" s="38"/>
      <c r="J126" s="38"/>
      <c r="K126" s="38"/>
      <c r="L126" s="38"/>
      <c r="M126" s="38"/>
      <c r="N126" s="38"/>
      <c r="O126" s="38"/>
      <c r="P126" s="38"/>
      <c r="Q126" s="38"/>
      <c r="R126" s="38"/>
      <c r="S126" s="38"/>
      <c r="T126" s="43"/>
      <c r="W126"/>
    </row>
    <row r="127" spans="1:23" ht="30.6" customHeight="1" x14ac:dyDescent="0.25">
      <c r="A127" s="42">
        <f>'S3 Maquette'!B127</f>
        <v>0</v>
      </c>
      <c r="B127" s="42">
        <f>'S3 Maquette'!C127</f>
        <v>0</v>
      </c>
      <c r="C127" s="40">
        <f>'S3 Maquette'!F127</f>
        <v>0</v>
      </c>
      <c r="D127" s="38"/>
      <c r="E127" s="38"/>
      <c r="F127" s="38"/>
      <c r="G127" s="38"/>
      <c r="H127" s="38"/>
      <c r="I127" s="38"/>
      <c r="J127" s="38"/>
      <c r="K127" s="38"/>
      <c r="L127" s="38"/>
      <c r="M127" s="38"/>
      <c r="N127" s="38"/>
      <c r="O127" s="38"/>
      <c r="P127" s="38"/>
      <c r="Q127" s="38"/>
      <c r="R127" s="38"/>
      <c r="S127" s="38"/>
      <c r="T127" s="43"/>
      <c r="W127"/>
    </row>
    <row r="128" spans="1:23" ht="30.6" customHeight="1" x14ac:dyDescent="0.25">
      <c r="A128" s="42">
        <f>'S3 Maquette'!B128</f>
        <v>0</v>
      </c>
      <c r="B128" s="42">
        <f>'S3 Maquette'!C128</f>
        <v>0</v>
      </c>
      <c r="C128" s="40">
        <f>'S3 Maquette'!F128</f>
        <v>0</v>
      </c>
      <c r="D128" s="38"/>
      <c r="E128" s="38"/>
      <c r="F128" s="38"/>
      <c r="G128" s="38"/>
      <c r="H128" s="38"/>
      <c r="I128" s="38"/>
      <c r="J128" s="38"/>
      <c r="K128" s="38"/>
      <c r="L128" s="38"/>
      <c r="M128" s="38"/>
      <c r="N128" s="38"/>
      <c r="O128" s="38"/>
      <c r="P128" s="38"/>
      <c r="Q128" s="38"/>
      <c r="R128" s="38"/>
      <c r="S128" s="38"/>
      <c r="T128" s="43"/>
      <c r="W128"/>
    </row>
    <row r="129" spans="1:23" ht="30.6" customHeight="1" x14ac:dyDescent="0.25">
      <c r="A129" s="42">
        <f>'S3 Maquette'!B129</f>
        <v>0</v>
      </c>
      <c r="B129" s="42">
        <f>'S3 Maquette'!C129</f>
        <v>0</v>
      </c>
      <c r="C129" s="40">
        <f>'S3 Maquette'!F129</f>
        <v>0</v>
      </c>
      <c r="D129" s="38"/>
      <c r="E129" s="38"/>
      <c r="F129" s="38"/>
      <c r="G129" s="38"/>
      <c r="H129" s="38"/>
      <c r="I129" s="38"/>
      <c r="J129" s="38"/>
      <c r="K129" s="38"/>
      <c r="L129" s="38"/>
      <c r="M129" s="38"/>
      <c r="N129" s="38"/>
      <c r="O129" s="38"/>
      <c r="P129" s="38"/>
      <c r="Q129" s="38"/>
      <c r="R129" s="38"/>
      <c r="S129" s="38"/>
      <c r="T129" s="43"/>
      <c r="W129"/>
    </row>
    <row r="130" spans="1:23" ht="30.6" customHeight="1" x14ac:dyDescent="0.25">
      <c r="A130" s="42">
        <f>'S3 Maquette'!B130</f>
        <v>0</v>
      </c>
      <c r="B130" s="42">
        <f>'S3 Maquette'!C130</f>
        <v>0</v>
      </c>
      <c r="C130" s="40">
        <f>'S3 Maquette'!F130</f>
        <v>0</v>
      </c>
      <c r="D130" s="38"/>
      <c r="E130" s="38"/>
      <c r="F130" s="38"/>
      <c r="G130" s="38"/>
      <c r="H130" s="38"/>
      <c r="I130" s="38"/>
      <c r="J130" s="38"/>
      <c r="K130" s="38"/>
      <c r="L130" s="38"/>
      <c r="M130" s="38"/>
      <c r="N130" s="38"/>
      <c r="O130" s="38"/>
      <c r="P130" s="38"/>
      <c r="Q130" s="38"/>
      <c r="R130" s="38"/>
      <c r="S130" s="38"/>
      <c r="T130" s="43"/>
      <c r="W130"/>
    </row>
    <row r="131" spans="1:23" ht="30.6" customHeight="1" x14ac:dyDescent="0.25">
      <c r="A131" s="42">
        <f>'S3 Maquette'!B131</f>
        <v>0</v>
      </c>
      <c r="B131" s="42">
        <f>'S3 Maquette'!C131</f>
        <v>0</v>
      </c>
      <c r="C131" s="40">
        <f>'S3 Maquette'!F131</f>
        <v>0</v>
      </c>
      <c r="D131" s="38"/>
      <c r="E131" s="38"/>
      <c r="F131" s="38"/>
      <c r="G131" s="38"/>
      <c r="H131" s="38"/>
      <c r="I131" s="38"/>
      <c r="J131" s="38"/>
      <c r="K131" s="38"/>
      <c r="L131" s="38"/>
      <c r="M131" s="38"/>
      <c r="N131" s="38"/>
      <c r="O131" s="38"/>
      <c r="P131" s="38"/>
      <c r="Q131" s="38"/>
      <c r="R131" s="38"/>
      <c r="S131" s="38"/>
      <c r="T131" s="43"/>
      <c r="W131"/>
    </row>
    <row r="132" spans="1:23" ht="30.6" customHeight="1" x14ac:dyDescent="0.25">
      <c r="A132" s="42">
        <f>'S3 Maquette'!B132</f>
        <v>0</v>
      </c>
      <c r="B132" s="42">
        <f>'S3 Maquette'!C132</f>
        <v>0</v>
      </c>
      <c r="C132" s="40">
        <f>'S3 Maquette'!F132</f>
        <v>0</v>
      </c>
      <c r="D132" s="38"/>
      <c r="E132" s="38"/>
      <c r="F132" s="38"/>
      <c r="G132" s="38"/>
      <c r="H132" s="38"/>
      <c r="I132" s="38"/>
      <c r="J132" s="38"/>
      <c r="K132" s="38"/>
      <c r="L132" s="38"/>
      <c r="M132" s="38"/>
      <c r="N132" s="38"/>
      <c r="O132" s="38"/>
      <c r="P132" s="38"/>
      <c r="Q132" s="38"/>
      <c r="R132" s="38"/>
      <c r="S132" s="38"/>
      <c r="T132" s="43"/>
      <c r="W132"/>
    </row>
    <row r="133" spans="1:23" ht="30.6" customHeight="1" x14ac:dyDescent="0.25">
      <c r="A133" s="42">
        <f>'S3 Maquette'!B133</f>
        <v>0</v>
      </c>
      <c r="B133" s="42">
        <f>'S3 Maquette'!C133</f>
        <v>0</v>
      </c>
      <c r="C133" s="40">
        <f>'S3 Maquette'!F133</f>
        <v>0</v>
      </c>
      <c r="D133" s="38"/>
      <c r="E133" s="38"/>
      <c r="F133" s="38"/>
      <c r="G133" s="38"/>
      <c r="H133" s="38"/>
      <c r="I133" s="38"/>
      <c r="J133" s="38"/>
      <c r="K133" s="38"/>
      <c r="L133" s="38"/>
      <c r="M133" s="38"/>
      <c r="N133" s="38"/>
      <c r="O133" s="38"/>
      <c r="P133" s="38"/>
      <c r="Q133" s="38"/>
      <c r="R133" s="38"/>
      <c r="S133" s="38"/>
      <c r="T133" s="43"/>
      <c r="W133"/>
    </row>
    <row r="134" spans="1:23" ht="30.6" customHeight="1" x14ac:dyDescent="0.25">
      <c r="A134" s="42">
        <f>'S3 Maquette'!B134</f>
        <v>0</v>
      </c>
      <c r="B134" s="42">
        <f>'S3 Maquette'!C134</f>
        <v>0</v>
      </c>
      <c r="C134" s="40">
        <f>'S3 Maquette'!F134</f>
        <v>0</v>
      </c>
      <c r="D134" s="38"/>
      <c r="E134" s="38"/>
      <c r="F134" s="38"/>
      <c r="G134" s="38"/>
      <c r="H134" s="38"/>
      <c r="I134" s="38"/>
      <c r="J134" s="38"/>
      <c r="K134" s="38"/>
      <c r="L134" s="38"/>
      <c r="M134" s="38"/>
      <c r="N134" s="38"/>
      <c r="O134" s="38"/>
      <c r="P134" s="38"/>
      <c r="Q134" s="38"/>
      <c r="R134" s="38"/>
      <c r="S134" s="38"/>
      <c r="T134" s="43"/>
      <c r="W134"/>
    </row>
    <row r="135" spans="1:23" ht="30.6" customHeight="1" x14ac:dyDescent="0.25">
      <c r="A135" s="42">
        <f>'S3 Maquette'!B135</f>
        <v>0</v>
      </c>
      <c r="B135" s="42">
        <f>'S3 Maquette'!C135</f>
        <v>0</v>
      </c>
      <c r="C135" s="40">
        <f>'S3 Maquette'!F135</f>
        <v>0</v>
      </c>
      <c r="D135" s="38"/>
      <c r="E135" s="38"/>
      <c r="F135" s="38"/>
      <c r="G135" s="38"/>
      <c r="H135" s="38"/>
      <c r="I135" s="38"/>
      <c r="J135" s="38"/>
      <c r="K135" s="38"/>
      <c r="L135" s="38"/>
      <c r="M135" s="38"/>
      <c r="N135" s="38"/>
      <c r="O135" s="38"/>
      <c r="P135" s="38"/>
      <c r="Q135" s="38"/>
      <c r="R135" s="38"/>
      <c r="S135" s="38"/>
      <c r="T135" s="43"/>
      <c r="W135"/>
    </row>
    <row r="136" spans="1:23" ht="30.6" customHeight="1" x14ac:dyDescent="0.25">
      <c r="A136" s="42">
        <f>'S3 Maquette'!B136</f>
        <v>0</v>
      </c>
      <c r="B136" s="42">
        <f>'S3 Maquette'!C136</f>
        <v>0</v>
      </c>
      <c r="C136" s="40">
        <f>'S3 Maquette'!F136</f>
        <v>0</v>
      </c>
      <c r="D136" s="38"/>
      <c r="E136" s="38"/>
      <c r="F136" s="38"/>
      <c r="G136" s="38"/>
      <c r="H136" s="38"/>
      <c r="I136" s="38"/>
      <c r="J136" s="38"/>
      <c r="K136" s="38"/>
      <c r="L136" s="38"/>
      <c r="M136" s="38"/>
      <c r="N136" s="38"/>
      <c r="O136" s="38"/>
      <c r="P136" s="38"/>
      <c r="Q136" s="38"/>
      <c r="R136" s="38"/>
      <c r="S136" s="38"/>
      <c r="T136" s="43"/>
      <c r="W136"/>
    </row>
    <row r="137" spans="1:23" ht="30.6" customHeight="1" x14ac:dyDescent="0.25">
      <c r="A137" s="42">
        <f>'S3 Maquette'!B137</f>
        <v>0</v>
      </c>
      <c r="B137" s="42">
        <f>'S3 Maquette'!C137</f>
        <v>0</v>
      </c>
      <c r="C137" s="40">
        <f>'S3 Maquette'!F137</f>
        <v>0</v>
      </c>
      <c r="D137" s="38"/>
      <c r="E137" s="38"/>
      <c r="F137" s="38"/>
      <c r="G137" s="38"/>
      <c r="H137" s="38"/>
      <c r="I137" s="38"/>
      <c r="J137" s="38"/>
      <c r="K137" s="38"/>
      <c r="L137" s="38"/>
      <c r="M137" s="38"/>
      <c r="N137" s="38"/>
      <c r="O137" s="38"/>
      <c r="P137" s="38"/>
      <c r="Q137" s="38"/>
      <c r="R137" s="38"/>
      <c r="S137" s="38"/>
      <c r="T137" s="43"/>
      <c r="W137"/>
    </row>
    <row r="138" spans="1:23" ht="30.6" customHeight="1" x14ac:dyDescent="0.25">
      <c r="A138" s="42">
        <f>'S3 Maquette'!B138</f>
        <v>0</v>
      </c>
      <c r="B138" s="42">
        <f>'S3 Maquette'!C138</f>
        <v>0</v>
      </c>
      <c r="C138" s="40">
        <f>'S3 Maquette'!F138</f>
        <v>0</v>
      </c>
      <c r="D138" s="38"/>
      <c r="E138" s="38"/>
      <c r="F138" s="38"/>
      <c r="G138" s="38"/>
      <c r="H138" s="38"/>
      <c r="I138" s="38"/>
      <c r="J138" s="38"/>
      <c r="K138" s="38"/>
      <c r="L138" s="38"/>
      <c r="M138" s="38"/>
      <c r="N138" s="38"/>
      <c r="O138" s="38"/>
      <c r="P138" s="38"/>
      <c r="Q138" s="38"/>
      <c r="R138" s="38"/>
      <c r="S138" s="38"/>
      <c r="T138" s="43"/>
      <c r="W138"/>
    </row>
    <row r="139" spans="1:23" ht="30.6" customHeight="1" x14ac:dyDescent="0.25">
      <c r="A139" s="42">
        <f>'S3 Maquette'!B139</f>
        <v>0</v>
      </c>
      <c r="B139" s="42">
        <f>'S3 Maquette'!C139</f>
        <v>0</v>
      </c>
      <c r="C139" s="40">
        <f>'S3 Maquette'!F139</f>
        <v>0</v>
      </c>
      <c r="D139" s="38"/>
      <c r="E139" s="38"/>
      <c r="F139" s="38"/>
      <c r="G139" s="38"/>
      <c r="H139" s="38"/>
      <c r="I139" s="38"/>
      <c r="J139" s="38"/>
      <c r="K139" s="38"/>
      <c r="L139" s="38"/>
      <c r="M139" s="38"/>
      <c r="N139" s="38"/>
      <c r="O139" s="38"/>
      <c r="P139" s="38"/>
      <c r="Q139" s="38"/>
      <c r="R139" s="38"/>
      <c r="S139" s="38"/>
      <c r="T139" s="43"/>
      <c r="W139"/>
    </row>
    <row r="140" spans="1:23" ht="30.6" customHeight="1" x14ac:dyDescent="0.25">
      <c r="A140" s="42">
        <f>'S3 Maquette'!B140</f>
        <v>0</v>
      </c>
      <c r="B140" s="42">
        <f>'S3 Maquette'!C140</f>
        <v>0</v>
      </c>
      <c r="C140" s="40">
        <f>'S3 Maquette'!F140</f>
        <v>0</v>
      </c>
      <c r="D140" s="38"/>
      <c r="E140" s="38"/>
      <c r="F140" s="38"/>
      <c r="G140" s="38"/>
      <c r="H140" s="38"/>
      <c r="I140" s="38"/>
      <c r="J140" s="38"/>
      <c r="K140" s="38"/>
      <c r="L140" s="38"/>
      <c r="M140" s="38"/>
      <c r="N140" s="38"/>
      <c r="O140" s="38"/>
      <c r="P140" s="38"/>
      <c r="Q140" s="38"/>
      <c r="R140" s="38"/>
      <c r="S140" s="38"/>
      <c r="T140" s="43"/>
      <c r="W140"/>
    </row>
    <row r="141" spans="1:23" ht="30.6" customHeight="1" x14ac:dyDescent="0.25">
      <c r="A141" s="42">
        <f>'S3 Maquette'!B141</f>
        <v>0</v>
      </c>
      <c r="B141" s="42">
        <f>'S3 Maquette'!C141</f>
        <v>0</v>
      </c>
      <c r="C141" s="40">
        <f>'S3 Maquette'!F141</f>
        <v>0</v>
      </c>
      <c r="D141" s="38"/>
      <c r="E141" s="38"/>
      <c r="F141" s="38"/>
      <c r="G141" s="38"/>
      <c r="H141" s="38"/>
      <c r="I141" s="38"/>
      <c r="J141" s="38"/>
      <c r="K141" s="38"/>
      <c r="L141" s="38"/>
      <c r="M141" s="38"/>
      <c r="N141" s="38"/>
      <c r="O141" s="38"/>
      <c r="P141" s="38"/>
      <c r="Q141" s="38"/>
      <c r="R141" s="38"/>
      <c r="S141" s="38"/>
      <c r="T141" s="43"/>
      <c r="W141"/>
    </row>
    <row r="142" spans="1:23" ht="30.6" customHeight="1" x14ac:dyDescent="0.25">
      <c r="A142" s="42">
        <f>'S3 Maquette'!B142</f>
        <v>0</v>
      </c>
      <c r="B142" s="42">
        <f>'S3 Maquette'!C142</f>
        <v>0</v>
      </c>
      <c r="C142" s="40">
        <f>'S3 Maquette'!F142</f>
        <v>0</v>
      </c>
      <c r="D142" s="38"/>
      <c r="E142" s="38"/>
      <c r="F142" s="38"/>
      <c r="G142" s="38"/>
      <c r="H142" s="38"/>
      <c r="I142" s="38"/>
      <c r="J142" s="38"/>
      <c r="K142" s="38"/>
      <c r="L142" s="38"/>
      <c r="M142" s="38"/>
      <c r="N142" s="38"/>
      <c r="O142" s="38"/>
      <c r="P142" s="38"/>
      <c r="Q142" s="38"/>
      <c r="R142" s="38"/>
      <c r="S142" s="38"/>
      <c r="T142" s="43"/>
      <c r="W142"/>
    </row>
    <row r="143" spans="1:23" ht="30.6" customHeight="1" x14ac:dyDescent="0.25">
      <c r="A143" s="42">
        <f>'S3 Maquette'!B143</f>
        <v>0</v>
      </c>
      <c r="B143" s="42">
        <f>'S3 Maquette'!C143</f>
        <v>0</v>
      </c>
      <c r="C143" s="40">
        <f>'S3 Maquette'!F143</f>
        <v>0</v>
      </c>
      <c r="D143" s="38"/>
      <c r="E143" s="38"/>
      <c r="F143" s="38"/>
      <c r="G143" s="38"/>
      <c r="H143" s="38"/>
      <c r="I143" s="38"/>
      <c r="J143" s="38"/>
      <c r="K143" s="38"/>
      <c r="L143" s="38"/>
      <c r="M143" s="38"/>
      <c r="N143" s="38"/>
      <c r="O143" s="38"/>
      <c r="P143" s="38"/>
      <c r="Q143" s="38"/>
      <c r="R143" s="38"/>
      <c r="S143" s="38"/>
      <c r="T143" s="43"/>
      <c r="W143"/>
    </row>
    <row r="144" spans="1:23" ht="30.6" customHeight="1" x14ac:dyDescent="0.25">
      <c r="A144" s="42">
        <f>'S3 Maquette'!B144</f>
        <v>0</v>
      </c>
      <c r="B144" s="42">
        <f>'S3 Maquette'!C144</f>
        <v>0</v>
      </c>
      <c r="C144" s="40">
        <f>'S3 Maquette'!F144</f>
        <v>0</v>
      </c>
      <c r="D144" s="38"/>
      <c r="E144" s="38"/>
      <c r="F144" s="38"/>
      <c r="G144" s="38"/>
      <c r="H144" s="38"/>
      <c r="I144" s="38"/>
      <c r="J144" s="38"/>
      <c r="K144" s="38"/>
      <c r="L144" s="38"/>
      <c r="M144" s="38"/>
      <c r="N144" s="38"/>
      <c r="O144" s="38"/>
      <c r="P144" s="38"/>
      <c r="Q144" s="38"/>
      <c r="R144" s="38"/>
      <c r="S144" s="38"/>
      <c r="T144" s="43"/>
      <c r="W144"/>
    </row>
    <row r="145" spans="1:23" ht="30.6" customHeight="1" x14ac:dyDescent="0.25">
      <c r="A145" s="42">
        <f>'S3 Maquette'!B145</f>
        <v>0</v>
      </c>
      <c r="B145" s="42">
        <f>'S3 Maquette'!C145</f>
        <v>0</v>
      </c>
      <c r="C145" s="40">
        <f>'S3 Maquette'!F145</f>
        <v>0</v>
      </c>
      <c r="D145" s="38"/>
      <c r="E145" s="38"/>
      <c r="F145" s="38"/>
      <c r="G145" s="38"/>
      <c r="H145" s="38"/>
      <c r="I145" s="38"/>
      <c r="J145" s="38"/>
      <c r="K145" s="38"/>
      <c r="L145" s="38"/>
      <c r="M145" s="38"/>
      <c r="N145" s="38"/>
      <c r="O145" s="38"/>
      <c r="P145" s="38"/>
      <c r="Q145" s="38"/>
      <c r="R145" s="38"/>
      <c r="S145" s="38"/>
      <c r="T145" s="43"/>
      <c r="W145"/>
    </row>
    <row r="146" spans="1:23" ht="30.6" customHeight="1" x14ac:dyDescent="0.25">
      <c r="A146" s="42">
        <f>'S3 Maquette'!B146</f>
        <v>0</v>
      </c>
      <c r="B146" s="42">
        <f>'S3 Maquette'!C146</f>
        <v>0</v>
      </c>
      <c r="C146" s="40">
        <f>'S3 Maquette'!F146</f>
        <v>0</v>
      </c>
      <c r="D146" s="38"/>
      <c r="E146" s="38"/>
      <c r="F146" s="38"/>
      <c r="G146" s="38"/>
      <c r="H146" s="38"/>
      <c r="I146" s="38"/>
      <c r="J146" s="38"/>
      <c r="K146" s="38"/>
      <c r="L146" s="38"/>
      <c r="M146" s="38"/>
      <c r="N146" s="38"/>
      <c r="O146" s="38"/>
      <c r="P146" s="38"/>
      <c r="Q146" s="38"/>
      <c r="R146" s="38"/>
      <c r="S146" s="38"/>
      <c r="T146" s="43"/>
      <c r="W146"/>
    </row>
    <row r="147" spans="1:23" ht="30.6" customHeight="1" x14ac:dyDescent="0.25">
      <c r="A147" s="42">
        <f>'S3 Maquette'!B147</f>
        <v>0</v>
      </c>
      <c r="B147" s="42">
        <f>'S3 Maquette'!C147</f>
        <v>0</v>
      </c>
      <c r="C147" s="40">
        <f>'S3 Maquette'!F147</f>
        <v>0</v>
      </c>
      <c r="D147" s="38"/>
      <c r="E147" s="38"/>
      <c r="F147" s="38"/>
      <c r="G147" s="38"/>
      <c r="H147" s="38"/>
      <c r="I147" s="38"/>
      <c r="J147" s="38"/>
      <c r="K147" s="38"/>
      <c r="L147" s="38"/>
      <c r="M147" s="38"/>
      <c r="N147" s="38"/>
      <c r="O147" s="38"/>
      <c r="P147" s="38"/>
      <c r="Q147" s="38"/>
      <c r="R147" s="38"/>
      <c r="S147" s="38"/>
      <c r="T147" s="43"/>
      <c r="W147"/>
    </row>
    <row r="148" spans="1:23" ht="30.6" customHeight="1" x14ac:dyDescent="0.25">
      <c r="A148" s="42">
        <f>'S3 Maquette'!B148</f>
        <v>0</v>
      </c>
      <c r="B148" s="42">
        <f>'S3 Maquette'!C148</f>
        <v>0</v>
      </c>
      <c r="C148" s="40">
        <f>'S3 Maquette'!F148</f>
        <v>0</v>
      </c>
      <c r="D148" s="38"/>
      <c r="E148" s="38"/>
      <c r="F148" s="38"/>
      <c r="G148" s="38"/>
      <c r="H148" s="38"/>
      <c r="I148" s="38"/>
      <c r="J148" s="38"/>
      <c r="K148" s="38"/>
      <c r="L148" s="38"/>
      <c r="M148" s="38"/>
      <c r="N148" s="38"/>
      <c r="O148" s="38"/>
      <c r="P148" s="38"/>
      <c r="Q148" s="38"/>
      <c r="R148" s="38"/>
      <c r="S148" s="38"/>
      <c r="T148" s="43"/>
      <c r="W148"/>
    </row>
    <row r="149" spans="1:23" ht="30.6" customHeight="1" x14ac:dyDescent="0.25">
      <c r="A149" s="42">
        <f>'S3 Maquette'!B149</f>
        <v>0</v>
      </c>
      <c r="B149" s="42">
        <f>'S3 Maquette'!C149</f>
        <v>0</v>
      </c>
      <c r="C149" s="40">
        <f>'S3 Maquette'!F149</f>
        <v>0</v>
      </c>
      <c r="D149" s="38"/>
      <c r="E149" s="38"/>
      <c r="F149" s="38"/>
      <c r="G149" s="38"/>
      <c r="H149" s="38"/>
      <c r="I149" s="38"/>
      <c r="J149" s="38"/>
      <c r="K149" s="38"/>
      <c r="L149" s="38"/>
      <c r="M149" s="38"/>
      <c r="N149" s="38"/>
      <c r="O149" s="38"/>
      <c r="P149" s="38"/>
      <c r="Q149" s="38"/>
      <c r="R149" s="38"/>
      <c r="S149" s="38"/>
      <c r="T149" s="43"/>
      <c r="W149"/>
    </row>
    <row r="150" spans="1:23" ht="30.6" customHeight="1" x14ac:dyDescent="0.25">
      <c r="A150" s="42">
        <f>'S3 Maquette'!B150</f>
        <v>0</v>
      </c>
      <c r="B150" s="42">
        <f>'S3 Maquette'!C150</f>
        <v>0</v>
      </c>
      <c r="C150" s="40">
        <f>'S3 Maquette'!F150</f>
        <v>0</v>
      </c>
      <c r="D150" s="38"/>
      <c r="E150" s="38"/>
      <c r="F150" s="38"/>
      <c r="G150" s="38"/>
      <c r="H150" s="38"/>
      <c r="I150" s="38"/>
      <c r="J150" s="38"/>
      <c r="K150" s="38"/>
      <c r="L150" s="38"/>
      <c r="M150" s="38"/>
      <c r="N150" s="38"/>
      <c r="O150" s="38"/>
      <c r="P150" s="38"/>
      <c r="Q150" s="38"/>
      <c r="R150" s="38"/>
      <c r="S150" s="38"/>
      <c r="T150" s="43"/>
      <c r="W150"/>
    </row>
    <row r="151" spans="1:23" ht="30.6" customHeight="1" x14ac:dyDescent="0.25">
      <c r="A151" s="42">
        <f>'S3 Maquette'!B151</f>
        <v>0</v>
      </c>
      <c r="B151" s="42">
        <f>'S3 Maquette'!C151</f>
        <v>0</v>
      </c>
      <c r="C151" s="40">
        <f>'S3 Maquette'!F151</f>
        <v>0</v>
      </c>
      <c r="D151" s="38"/>
      <c r="E151" s="38"/>
      <c r="F151" s="38"/>
      <c r="G151" s="38"/>
      <c r="H151" s="38"/>
      <c r="I151" s="38"/>
      <c r="J151" s="38"/>
      <c r="K151" s="38"/>
      <c r="L151" s="38"/>
      <c r="M151" s="38"/>
      <c r="N151" s="38"/>
      <c r="O151" s="38"/>
      <c r="P151" s="38"/>
      <c r="Q151" s="38"/>
      <c r="R151" s="38"/>
      <c r="S151" s="38"/>
      <c r="T151" s="43"/>
      <c r="W151"/>
    </row>
    <row r="152" spans="1:23" ht="30.6" customHeight="1" x14ac:dyDescent="0.25">
      <c r="A152" s="42">
        <f>'S3 Maquette'!B152</f>
        <v>0</v>
      </c>
      <c r="B152" s="42">
        <f>'S3 Maquette'!C152</f>
        <v>0</v>
      </c>
      <c r="C152" s="40">
        <f>'S3 Maquette'!F152</f>
        <v>0</v>
      </c>
      <c r="D152" s="38"/>
      <c r="E152" s="38"/>
      <c r="F152" s="38"/>
      <c r="G152" s="38"/>
      <c r="H152" s="38"/>
      <c r="I152" s="38"/>
      <c r="J152" s="38"/>
      <c r="K152" s="38"/>
      <c r="L152" s="38"/>
      <c r="M152" s="38"/>
      <c r="N152" s="38"/>
      <c r="O152" s="38"/>
      <c r="P152" s="38"/>
      <c r="Q152" s="38"/>
      <c r="R152" s="38"/>
      <c r="S152" s="38"/>
      <c r="T152" s="43"/>
      <c r="W152"/>
    </row>
    <row r="153" spans="1:23" ht="30.6" customHeight="1" x14ac:dyDescent="0.25">
      <c r="A153" s="42">
        <f>'S3 Maquette'!B153</f>
        <v>0</v>
      </c>
      <c r="B153" s="42">
        <f>'S3 Maquette'!C153</f>
        <v>0</v>
      </c>
      <c r="C153" s="40">
        <f>'S3 Maquette'!F153</f>
        <v>0</v>
      </c>
      <c r="D153" s="38"/>
      <c r="E153" s="38"/>
      <c r="F153" s="38"/>
      <c r="G153" s="38"/>
      <c r="H153" s="38"/>
      <c r="I153" s="38"/>
      <c r="J153" s="38"/>
      <c r="K153" s="38"/>
      <c r="L153" s="38"/>
      <c r="M153" s="38"/>
      <c r="N153" s="38"/>
      <c r="O153" s="38"/>
      <c r="P153" s="38"/>
      <c r="Q153" s="38"/>
      <c r="R153" s="38"/>
      <c r="S153" s="38"/>
      <c r="T153" s="43"/>
      <c r="W153"/>
    </row>
    <row r="154" spans="1:23" ht="30.6" customHeight="1" x14ac:dyDescent="0.25">
      <c r="A154" s="42">
        <f>'S3 Maquette'!B154</f>
        <v>0</v>
      </c>
      <c r="B154" s="42">
        <f>'S3 Maquette'!C154</f>
        <v>0</v>
      </c>
      <c r="C154" s="40">
        <f>'S3 Maquette'!F154</f>
        <v>0</v>
      </c>
      <c r="D154" s="38"/>
      <c r="E154" s="38"/>
      <c r="F154" s="38"/>
      <c r="G154" s="38"/>
      <c r="H154" s="38"/>
      <c r="I154" s="38"/>
      <c r="J154" s="38"/>
      <c r="K154" s="38"/>
      <c r="L154" s="38"/>
      <c r="M154" s="38"/>
      <c r="N154" s="38"/>
      <c r="O154" s="38"/>
      <c r="P154" s="38"/>
      <c r="Q154" s="38"/>
      <c r="R154" s="38"/>
      <c r="S154" s="38"/>
      <c r="T154" s="43"/>
      <c r="W154"/>
    </row>
    <row r="155" spans="1:23" ht="30.6" customHeight="1" x14ac:dyDescent="0.25">
      <c r="A155" s="42">
        <f>'S3 Maquette'!B155</f>
        <v>0</v>
      </c>
      <c r="B155" s="42">
        <f>'S3 Maquette'!C155</f>
        <v>0</v>
      </c>
      <c r="C155" s="40">
        <f>'S3 Maquette'!F155</f>
        <v>0</v>
      </c>
      <c r="D155" s="38"/>
      <c r="E155" s="38"/>
      <c r="F155" s="38"/>
      <c r="G155" s="38"/>
      <c r="H155" s="38"/>
      <c r="I155" s="38"/>
      <c r="J155" s="38"/>
      <c r="K155" s="38"/>
      <c r="L155" s="38"/>
      <c r="M155" s="38"/>
      <c r="N155" s="38"/>
      <c r="O155" s="38"/>
      <c r="P155" s="38"/>
      <c r="Q155" s="38"/>
      <c r="R155" s="38"/>
      <c r="S155" s="38"/>
      <c r="T155" s="43"/>
      <c r="W155"/>
    </row>
    <row r="156" spans="1:23" ht="30.6" customHeight="1" x14ac:dyDescent="0.25">
      <c r="A156" s="42">
        <f>'S3 Maquette'!B156</f>
        <v>0</v>
      </c>
      <c r="B156" s="42">
        <f>'S3 Maquette'!C156</f>
        <v>0</v>
      </c>
      <c r="C156" s="40">
        <f>'S3 Maquette'!F156</f>
        <v>0</v>
      </c>
      <c r="D156" s="38"/>
      <c r="E156" s="38"/>
      <c r="F156" s="38"/>
      <c r="G156" s="38"/>
      <c r="H156" s="38"/>
      <c r="I156" s="38"/>
      <c r="J156" s="38"/>
      <c r="K156" s="38"/>
      <c r="L156" s="38"/>
      <c r="M156" s="38"/>
      <c r="N156" s="38"/>
      <c r="O156" s="38"/>
      <c r="P156" s="38"/>
      <c r="Q156" s="38"/>
      <c r="R156" s="38"/>
      <c r="S156" s="38"/>
      <c r="T156" s="43"/>
      <c r="W156"/>
    </row>
    <row r="157" spans="1:23" ht="30.6" customHeight="1" x14ac:dyDescent="0.25">
      <c r="A157" s="42">
        <f>'S3 Maquette'!B157</f>
        <v>0</v>
      </c>
      <c r="B157" s="42">
        <f>'S3 Maquette'!C157</f>
        <v>0</v>
      </c>
      <c r="C157" s="40">
        <f>'S3 Maquette'!F157</f>
        <v>0</v>
      </c>
      <c r="D157" s="38"/>
      <c r="E157" s="38"/>
      <c r="F157" s="38"/>
      <c r="G157" s="38"/>
      <c r="H157" s="38"/>
      <c r="I157" s="38"/>
      <c r="J157" s="38"/>
      <c r="K157" s="38"/>
      <c r="L157" s="38"/>
      <c r="M157" s="38"/>
      <c r="N157" s="38"/>
      <c r="O157" s="38"/>
      <c r="P157" s="38"/>
      <c r="Q157" s="38"/>
      <c r="R157" s="38"/>
      <c r="S157" s="38"/>
      <c r="T157" s="43"/>
      <c r="W157"/>
    </row>
    <row r="158" spans="1:23" ht="30.6" customHeight="1" x14ac:dyDescent="0.25">
      <c r="A158" s="42">
        <f>'S3 Maquette'!B158</f>
        <v>0</v>
      </c>
      <c r="B158" s="42">
        <f>'S3 Maquette'!C158</f>
        <v>0</v>
      </c>
      <c r="C158" s="40">
        <f>'S3 Maquette'!F158</f>
        <v>0</v>
      </c>
      <c r="D158" s="38"/>
      <c r="E158" s="38"/>
      <c r="F158" s="38"/>
      <c r="G158" s="38"/>
      <c r="H158" s="38"/>
      <c r="I158" s="38"/>
      <c r="J158" s="38"/>
      <c r="K158" s="38"/>
      <c r="L158" s="38"/>
      <c r="M158" s="38"/>
      <c r="N158" s="38"/>
      <c r="O158" s="38"/>
      <c r="P158" s="38"/>
      <c r="Q158" s="38"/>
      <c r="R158" s="38"/>
      <c r="S158" s="38"/>
      <c r="T158" s="43"/>
      <c r="W158"/>
    </row>
    <row r="159" spans="1:23" ht="30.6" customHeight="1" x14ac:dyDescent="0.25">
      <c r="A159" s="42">
        <f>'S3 Maquette'!B159</f>
        <v>0</v>
      </c>
      <c r="B159" s="42">
        <f>'S3 Maquette'!C159</f>
        <v>0</v>
      </c>
      <c r="C159" s="40">
        <f>'S3 Maquette'!F159</f>
        <v>0</v>
      </c>
      <c r="D159" s="38"/>
      <c r="E159" s="38"/>
      <c r="F159" s="38"/>
      <c r="G159" s="38"/>
      <c r="H159" s="38"/>
      <c r="I159" s="38"/>
      <c r="J159" s="38"/>
      <c r="K159" s="38"/>
      <c r="L159" s="38"/>
      <c r="M159" s="38"/>
      <c r="N159" s="38"/>
      <c r="O159" s="38"/>
      <c r="P159" s="38"/>
      <c r="Q159" s="38"/>
      <c r="R159" s="38"/>
      <c r="S159" s="38"/>
      <c r="T159" s="43"/>
      <c r="W159"/>
    </row>
    <row r="160" spans="1:23" ht="30.6" customHeight="1" x14ac:dyDescent="0.25">
      <c r="A160" s="42">
        <f>'S3 Maquette'!B160</f>
        <v>0</v>
      </c>
      <c r="B160" s="42">
        <f>'S3 Maquette'!C160</f>
        <v>0</v>
      </c>
      <c r="C160" s="40">
        <f>'S3 Maquette'!F160</f>
        <v>0</v>
      </c>
      <c r="D160" s="38"/>
      <c r="E160" s="38"/>
      <c r="F160" s="38"/>
      <c r="G160" s="38"/>
      <c r="H160" s="38"/>
      <c r="I160" s="38"/>
      <c r="J160" s="38"/>
      <c r="K160" s="38"/>
      <c r="L160" s="38"/>
      <c r="M160" s="38"/>
      <c r="N160" s="38"/>
      <c r="O160" s="38"/>
      <c r="P160" s="38"/>
      <c r="Q160" s="38"/>
      <c r="R160" s="38"/>
      <c r="S160" s="38"/>
      <c r="T160" s="43"/>
      <c r="W160"/>
    </row>
    <row r="161" spans="1:23" ht="30.6" customHeight="1" x14ac:dyDescent="0.25">
      <c r="A161" s="42">
        <f>'S3 Maquette'!B161</f>
        <v>0</v>
      </c>
      <c r="B161" s="42">
        <f>'S3 Maquette'!C161</f>
        <v>0</v>
      </c>
      <c r="C161" s="40">
        <f>'S3 Maquette'!F161</f>
        <v>0</v>
      </c>
      <c r="D161" s="38"/>
      <c r="E161" s="38"/>
      <c r="F161" s="38"/>
      <c r="G161" s="38"/>
      <c r="H161" s="38"/>
      <c r="I161" s="38"/>
      <c r="J161" s="38"/>
      <c r="K161" s="38"/>
      <c r="L161" s="38"/>
      <c r="M161" s="38"/>
      <c r="N161" s="38"/>
      <c r="O161" s="38"/>
      <c r="P161" s="38"/>
      <c r="Q161" s="38"/>
      <c r="R161" s="38"/>
      <c r="S161" s="38"/>
      <c r="T161" s="43"/>
      <c r="W161"/>
    </row>
    <row r="162" spans="1:23" ht="30.6" customHeight="1" x14ac:dyDescent="0.25">
      <c r="A162" s="42">
        <f>'S3 Maquette'!B162</f>
        <v>0</v>
      </c>
      <c r="B162" s="42">
        <f>'S3 Maquette'!C162</f>
        <v>0</v>
      </c>
      <c r="C162" s="40">
        <f>'S3 Maquette'!F162</f>
        <v>0</v>
      </c>
      <c r="D162" s="38"/>
      <c r="E162" s="38"/>
      <c r="F162" s="38"/>
      <c r="G162" s="38"/>
      <c r="H162" s="38"/>
      <c r="I162" s="38"/>
      <c r="J162" s="38"/>
      <c r="K162" s="38"/>
      <c r="L162" s="38"/>
      <c r="M162" s="38"/>
      <c r="N162" s="38"/>
      <c r="O162" s="38"/>
      <c r="P162" s="38"/>
      <c r="Q162" s="38"/>
      <c r="R162" s="38"/>
      <c r="S162" s="38"/>
      <c r="T162" s="43"/>
      <c r="W162"/>
    </row>
    <row r="163" spans="1:23" ht="30.6" customHeight="1" x14ac:dyDescent="0.25">
      <c r="A163" s="42">
        <f>'S3 Maquette'!B163</f>
        <v>0</v>
      </c>
      <c r="B163" s="42">
        <f>'S3 Maquette'!C163</f>
        <v>0</v>
      </c>
      <c r="C163" s="40">
        <f>'S3 Maquette'!F163</f>
        <v>0</v>
      </c>
      <c r="D163" s="38"/>
      <c r="E163" s="38"/>
      <c r="F163" s="38"/>
      <c r="G163" s="38"/>
      <c r="H163" s="38"/>
      <c r="I163" s="38"/>
      <c r="J163" s="38"/>
      <c r="K163" s="38"/>
      <c r="L163" s="38"/>
      <c r="M163" s="38"/>
      <c r="N163" s="38"/>
      <c r="O163" s="38"/>
      <c r="P163" s="38"/>
      <c r="Q163" s="38"/>
      <c r="R163" s="38"/>
      <c r="S163" s="38"/>
      <c r="T163" s="43"/>
      <c r="W163"/>
    </row>
    <row r="164" spans="1:23" ht="30.6" customHeight="1" x14ac:dyDescent="0.25">
      <c r="A164" s="42">
        <f>'S3 Maquette'!B164</f>
        <v>0</v>
      </c>
      <c r="B164" s="42">
        <f>'S3 Maquette'!C164</f>
        <v>0</v>
      </c>
      <c r="C164" s="40">
        <f>'S3 Maquette'!F164</f>
        <v>0</v>
      </c>
      <c r="D164" s="38"/>
      <c r="E164" s="38"/>
      <c r="F164" s="38"/>
      <c r="G164" s="38"/>
      <c r="H164" s="38"/>
      <c r="I164" s="38"/>
      <c r="J164" s="38"/>
      <c r="K164" s="38"/>
      <c r="L164" s="38"/>
      <c r="M164" s="38"/>
      <c r="N164" s="38"/>
      <c r="O164" s="38"/>
      <c r="P164" s="38"/>
      <c r="Q164" s="38"/>
      <c r="R164" s="38"/>
      <c r="S164" s="38"/>
      <c r="T164" s="43"/>
      <c r="W164"/>
    </row>
    <row r="165" spans="1:23" ht="30.6" customHeight="1" x14ac:dyDescent="0.25">
      <c r="A165" s="42">
        <f>'S3 Maquette'!B165</f>
        <v>0</v>
      </c>
      <c r="B165" s="42">
        <f>'S3 Maquette'!C165</f>
        <v>0</v>
      </c>
      <c r="C165" s="40">
        <f>'S3 Maquette'!F165</f>
        <v>0</v>
      </c>
      <c r="D165" s="38"/>
      <c r="E165" s="38"/>
      <c r="F165" s="38"/>
      <c r="G165" s="38"/>
      <c r="H165" s="38"/>
      <c r="I165" s="38"/>
      <c r="J165" s="38"/>
      <c r="K165" s="38"/>
      <c r="L165" s="38"/>
      <c r="M165" s="38"/>
      <c r="N165" s="38"/>
      <c r="O165" s="38"/>
      <c r="P165" s="38"/>
      <c r="Q165" s="38"/>
      <c r="R165" s="38"/>
      <c r="S165" s="38"/>
      <c r="T165" s="43"/>
      <c r="W165"/>
    </row>
    <row r="166" spans="1:23" ht="30.6" customHeight="1" x14ac:dyDescent="0.25">
      <c r="A166" s="42">
        <f>'S3 Maquette'!B166</f>
        <v>0</v>
      </c>
      <c r="B166" s="42">
        <f>'S3 Maquette'!C166</f>
        <v>0</v>
      </c>
      <c r="C166" s="40">
        <f>'S3 Maquette'!F166</f>
        <v>0</v>
      </c>
      <c r="D166" s="38"/>
      <c r="E166" s="38"/>
      <c r="F166" s="38"/>
      <c r="G166" s="38"/>
      <c r="H166" s="38"/>
      <c r="I166" s="38"/>
      <c r="J166" s="38"/>
      <c r="K166" s="38"/>
      <c r="L166" s="38"/>
      <c r="M166" s="38"/>
      <c r="N166" s="38"/>
      <c r="O166" s="38"/>
      <c r="P166" s="38"/>
      <c r="Q166" s="38"/>
      <c r="R166" s="38"/>
      <c r="S166" s="38"/>
      <c r="T166" s="43"/>
      <c r="W166"/>
    </row>
    <row r="167" spans="1:23" ht="30.6" customHeight="1" x14ac:dyDescent="0.25">
      <c r="A167" s="42">
        <f>'S3 Maquette'!B167</f>
        <v>0</v>
      </c>
      <c r="B167" s="42">
        <f>'S3 Maquette'!C167</f>
        <v>0</v>
      </c>
      <c r="C167" s="40">
        <f>'S3 Maquette'!F167</f>
        <v>0</v>
      </c>
      <c r="D167" s="38"/>
      <c r="E167" s="38"/>
      <c r="F167" s="38"/>
      <c r="G167" s="38"/>
      <c r="H167" s="38"/>
      <c r="I167" s="38"/>
      <c r="J167" s="38"/>
      <c r="K167" s="38"/>
      <c r="L167" s="38"/>
      <c r="M167" s="38"/>
      <c r="N167" s="38"/>
      <c r="O167" s="38"/>
      <c r="P167" s="38"/>
      <c r="Q167" s="38"/>
      <c r="R167" s="38"/>
      <c r="S167" s="38"/>
      <c r="T167" s="43"/>
      <c r="W167"/>
    </row>
    <row r="168" spans="1:23" ht="30.6" customHeight="1" x14ac:dyDescent="0.25">
      <c r="A168" s="42">
        <f>'S3 Maquette'!B168</f>
        <v>0</v>
      </c>
      <c r="B168" s="42">
        <f>'S3 Maquette'!C168</f>
        <v>0</v>
      </c>
      <c r="C168" s="40">
        <f>'S3 Maquette'!F168</f>
        <v>0</v>
      </c>
      <c r="D168" s="38"/>
      <c r="E168" s="38"/>
      <c r="F168" s="38"/>
      <c r="G168" s="38"/>
      <c r="H168" s="38"/>
      <c r="I168" s="38"/>
      <c r="J168" s="38"/>
      <c r="K168" s="38"/>
      <c r="L168" s="38"/>
      <c r="M168" s="38"/>
      <c r="N168" s="38"/>
      <c r="O168" s="38"/>
      <c r="P168" s="38"/>
      <c r="Q168" s="38"/>
      <c r="R168" s="38"/>
      <c r="S168" s="38"/>
      <c r="T168" s="43"/>
      <c r="W168"/>
    </row>
    <row r="169" spans="1:23" ht="30.6" customHeight="1" x14ac:dyDescent="0.25">
      <c r="A169" s="42">
        <f>'S3 Maquette'!B169</f>
        <v>0</v>
      </c>
      <c r="B169" s="42">
        <f>'S3 Maquette'!C169</f>
        <v>0</v>
      </c>
      <c r="C169" s="40">
        <f>'S3 Maquette'!F169</f>
        <v>0</v>
      </c>
      <c r="D169" s="38"/>
      <c r="E169" s="38"/>
      <c r="F169" s="38"/>
      <c r="G169" s="38"/>
      <c r="H169" s="38"/>
      <c r="I169" s="38"/>
      <c r="J169" s="38"/>
      <c r="K169" s="38"/>
      <c r="L169" s="38"/>
      <c r="M169" s="38"/>
      <c r="N169" s="38"/>
      <c r="O169" s="38"/>
      <c r="P169" s="38"/>
      <c r="Q169" s="38"/>
      <c r="R169" s="38"/>
      <c r="S169" s="38"/>
      <c r="T169" s="43"/>
      <c r="W169"/>
    </row>
    <row r="170" spans="1:23" ht="30.6" customHeight="1" x14ac:dyDescent="0.25">
      <c r="A170" s="42">
        <f>'S3 Maquette'!B170</f>
        <v>0</v>
      </c>
      <c r="B170" s="42">
        <f>'S3 Maquette'!C170</f>
        <v>0</v>
      </c>
      <c r="C170" s="40">
        <f>'S3 Maquette'!F170</f>
        <v>0</v>
      </c>
      <c r="D170" s="38"/>
      <c r="E170" s="38"/>
      <c r="F170" s="38"/>
      <c r="G170" s="38"/>
      <c r="H170" s="38"/>
      <c r="I170" s="38"/>
      <c r="J170" s="38"/>
      <c r="K170" s="38"/>
      <c r="L170" s="38"/>
      <c r="M170" s="38"/>
      <c r="N170" s="38"/>
      <c r="O170" s="38"/>
      <c r="P170" s="38"/>
      <c r="Q170" s="38"/>
      <c r="R170" s="38"/>
      <c r="S170" s="38"/>
      <c r="T170" s="43"/>
      <c r="W170"/>
    </row>
    <row r="171" spans="1:23" ht="30.6" customHeight="1" x14ac:dyDescent="0.25">
      <c r="A171" s="42">
        <f>'S3 Maquette'!B171</f>
        <v>0</v>
      </c>
      <c r="B171" s="42">
        <f>'S3 Maquette'!C171</f>
        <v>0</v>
      </c>
      <c r="C171" s="40">
        <f>'S3 Maquette'!F171</f>
        <v>0</v>
      </c>
      <c r="D171" s="38"/>
      <c r="E171" s="38"/>
      <c r="F171" s="38"/>
      <c r="G171" s="38"/>
      <c r="H171" s="38"/>
      <c r="I171" s="38"/>
      <c r="J171" s="38"/>
      <c r="K171" s="38"/>
      <c r="L171" s="38"/>
      <c r="M171" s="38"/>
      <c r="N171" s="38"/>
      <c r="O171" s="38"/>
      <c r="P171" s="38"/>
      <c r="Q171" s="38"/>
      <c r="R171" s="38"/>
      <c r="S171" s="38"/>
      <c r="T171" s="43"/>
      <c r="W171"/>
    </row>
    <row r="172" spans="1:23" ht="30.6" customHeight="1" x14ac:dyDescent="0.25">
      <c r="A172" s="42">
        <f>'S3 Maquette'!B172</f>
        <v>0</v>
      </c>
      <c r="B172" s="42">
        <f>'S3 Maquette'!C172</f>
        <v>0</v>
      </c>
      <c r="C172" s="40">
        <f>'S3 Maquette'!F172</f>
        <v>0</v>
      </c>
      <c r="D172" s="38"/>
      <c r="E172" s="38"/>
      <c r="F172" s="38"/>
      <c r="G172" s="38"/>
      <c r="H172" s="38"/>
      <c r="I172" s="38"/>
      <c r="J172" s="38"/>
      <c r="K172" s="38"/>
      <c r="L172" s="38"/>
      <c r="M172" s="38"/>
      <c r="N172" s="38"/>
      <c r="O172" s="38"/>
      <c r="P172" s="38"/>
      <c r="Q172" s="38"/>
      <c r="R172" s="38"/>
      <c r="S172" s="38"/>
      <c r="T172" s="43"/>
      <c r="W172"/>
    </row>
    <row r="173" spans="1:23" ht="30.6" customHeight="1" x14ac:dyDescent="0.25">
      <c r="A173" s="42">
        <f>'S3 Maquette'!B173</f>
        <v>0</v>
      </c>
      <c r="B173" s="42">
        <f>'S3 Maquette'!C173</f>
        <v>0</v>
      </c>
      <c r="C173" s="40">
        <f>'S3 Maquette'!F173</f>
        <v>0</v>
      </c>
      <c r="D173" s="38"/>
      <c r="E173" s="38"/>
      <c r="F173" s="38"/>
      <c r="G173" s="38"/>
      <c r="H173" s="38"/>
      <c r="I173" s="38"/>
      <c r="J173" s="38"/>
      <c r="K173" s="38"/>
      <c r="L173" s="38"/>
      <c r="M173" s="38"/>
      <c r="N173" s="38"/>
      <c r="O173" s="38"/>
      <c r="P173" s="38"/>
      <c r="Q173" s="38"/>
      <c r="R173" s="38"/>
      <c r="S173" s="38"/>
      <c r="T173" s="43"/>
      <c r="W173"/>
    </row>
    <row r="174" spans="1:23" ht="30.6" customHeight="1" x14ac:dyDescent="0.25">
      <c r="A174" s="42">
        <f>'S3 Maquette'!B174</f>
        <v>0</v>
      </c>
      <c r="B174" s="42">
        <f>'S3 Maquette'!C174</f>
        <v>0</v>
      </c>
      <c r="C174" s="40">
        <f>'S3 Maquette'!F174</f>
        <v>0</v>
      </c>
      <c r="D174" s="38"/>
      <c r="E174" s="38"/>
      <c r="F174" s="38"/>
      <c r="G174" s="38"/>
      <c r="H174" s="38"/>
      <c r="I174" s="38"/>
      <c r="J174" s="38"/>
      <c r="K174" s="38"/>
      <c r="L174" s="38"/>
      <c r="M174" s="38"/>
      <c r="N174" s="38"/>
      <c r="O174" s="38"/>
      <c r="P174" s="38"/>
      <c r="Q174" s="38"/>
      <c r="R174" s="38"/>
      <c r="S174" s="38"/>
      <c r="T174" s="43"/>
      <c r="W174"/>
    </row>
    <row r="175" spans="1:23" ht="30.6" customHeight="1" x14ac:dyDescent="0.25">
      <c r="A175" s="42">
        <f>'S3 Maquette'!B175</f>
        <v>0</v>
      </c>
      <c r="B175" s="42">
        <f>'S3 Maquette'!C175</f>
        <v>0</v>
      </c>
      <c r="C175" s="40">
        <f>'S3 Maquette'!F175</f>
        <v>0</v>
      </c>
      <c r="D175" s="38"/>
      <c r="E175" s="38"/>
      <c r="F175" s="38"/>
      <c r="G175" s="38"/>
      <c r="H175" s="38"/>
      <c r="I175" s="38"/>
      <c r="J175" s="38"/>
      <c r="K175" s="38"/>
      <c r="L175" s="38"/>
      <c r="M175" s="38"/>
      <c r="N175" s="38"/>
      <c r="O175" s="38"/>
      <c r="P175" s="38"/>
      <c r="Q175" s="38"/>
      <c r="R175" s="38"/>
      <c r="S175" s="38"/>
      <c r="T175" s="43"/>
      <c r="W175"/>
    </row>
    <row r="176" spans="1:23" ht="30.6" customHeight="1" x14ac:dyDescent="0.25">
      <c r="A176" s="42">
        <f>'S3 Maquette'!B176</f>
        <v>0</v>
      </c>
      <c r="B176" s="42">
        <f>'S3 Maquette'!C176</f>
        <v>0</v>
      </c>
      <c r="C176" s="40">
        <f>'S3 Maquette'!F176</f>
        <v>0</v>
      </c>
      <c r="D176" s="38"/>
      <c r="E176" s="38"/>
      <c r="F176" s="38"/>
      <c r="G176" s="38"/>
      <c r="H176" s="38"/>
      <c r="I176" s="38"/>
      <c r="J176" s="38"/>
      <c r="K176" s="38"/>
      <c r="L176" s="38"/>
      <c r="M176" s="38"/>
      <c r="N176" s="38"/>
      <c r="O176" s="38"/>
      <c r="P176" s="38"/>
      <c r="Q176" s="38"/>
      <c r="R176" s="38"/>
      <c r="S176" s="38"/>
      <c r="T176" s="43"/>
      <c r="W176"/>
    </row>
    <row r="177" spans="1:23" ht="30.6" customHeight="1" x14ac:dyDescent="0.25">
      <c r="A177" s="42">
        <f>'S3 Maquette'!B177</f>
        <v>0</v>
      </c>
      <c r="B177" s="42">
        <f>'S3 Maquette'!C177</f>
        <v>0</v>
      </c>
      <c r="C177" s="40">
        <f>'S3 Maquette'!F177</f>
        <v>0</v>
      </c>
      <c r="D177" s="38"/>
      <c r="E177" s="38"/>
      <c r="F177" s="38"/>
      <c r="G177" s="38"/>
      <c r="H177" s="38"/>
      <c r="I177" s="38"/>
      <c r="J177" s="38"/>
      <c r="K177" s="38"/>
      <c r="L177" s="38"/>
      <c r="M177" s="38"/>
      <c r="N177" s="38"/>
      <c r="O177" s="38"/>
      <c r="P177" s="38"/>
      <c r="Q177" s="38"/>
      <c r="R177" s="38"/>
      <c r="S177" s="38"/>
      <c r="T177" s="43"/>
      <c r="W177"/>
    </row>
    <row r="178" spans="1:23" ht="30.6" customHeight="1" x14ac:dyDescent="0.25">
      <c r="A178" s="42">
        <f>'S3 Maquette'!B178</f>
        <v>0</v>
      </c>
      <c r="B178" s="42">
        <f>'S3 Maquette'!C178</f>
        <v>0</v>
      </c>
      <c r="C178" s="40">
        <f>'S3 Maquette'!F178</f>
        <v>0</v>
      </c>
      <c r="D178" s="38"/>
      <c r="E178" s="38"/>
      <c r="F178" s="38"/>
      <c r="G178" s="38"/>
      <c r="H178" s="38"/>
      <c r="I178" s="38"/>
      <c r="J178" s="38"/>
      <c r="K178" s="38"/>
      <c r="L178" s="38"/>
      <c r="M178" s="38"/>
      <c r="N178" s="38"/>
      <c r="O178" s="38"/>
      <c r="P178" s="38"/>
      <c r="Q178" s="38"/>
      <c r="R178" s="38"/>
      <c r="S178" s="38"/>
      <c r="T178" s="43"/>
      <c r="W178"/>
    </row>
    <row r="179" spans="1:23" ht="30.6" customHeight="1" x14ac:dyDescent="0.25">
      <c r="A179" s="42">
        <f>'S3 Maquette'!B179</f>
        <v>0</v>
      </c>
      <c r="B179" s="42">
        <f>'S3 Maquette'!C179</f>
        <v>0</v>
      </c>
      <c r="C179" s="40">
        <f>'S3 Maquette'!F179</f>
        <v>0</v>
      </c>
      <c r="D179" s="38"/>
      <c r="E179" s="38"/>
      <c r="F179" s="38"/>
      <c r="G179" s="38"/>
      <c r="H179" s="38"/>
      <c r="I179" s="38"/>
      <c r="J179" s="38"/>
      <c r="K179" s="38"/>
      <c r="L179" s="38"/>
      <c r="M179" s="38"/>
      <c r="N179" s="38"/>
      <c r="O179" s="38"/>
      <c r="P179" s="38"/>
      <c r="Q179" s="38"/>
      <c r="R179" s="38"/>
      <c r="S179" s="38"/>
      <c r="T179" s="43"/>
      <c r="W179"/>
    </row>
    <row r="180" spans="1:23" ht="30.6" customHeight="1" x14ac:dyDescent="0.25">
      <c r="A180" s="42">
        <f>'S3 Maquette'!B180</f>
        <v>0</v>
      </c>
      <c r="B180" s="42">
        <f>'S3 Maquette'!C180</f>
        <v>0</v>
      </c>
      <c r="C180" s="40">
        <f>'S3 Maquette'!F180</f>
        <v>0</v>
      </c>
      <c r="D180" s="38"/>
      <c r="E180" s="38"/>
      <c r="F180" s="38"/>
      <c r="G180" s="38"/>
      <c r="H180" s="38"/>
      <c r="I180" s="38"/>
      <c r="J180" s="38"/>
      <c r="K180" s="38"/>
      <c r="L180" s="38"/>
      <c r="M180" s="38"/>
      <c r="N180" s="38"/>
      <c r="O180" s="38"/>
      <c r="P180" s="38"/>
      <c r="Q180" s="38"/>
      <c r="R180" s="38"/>
      <c r="S180" s="38"/>
      <c r="T180" s="43"/>
      <c r="W180"/>
    </row>
    <row r="181" spans="1:23" ht="30.6" customHeight="1" x14ac:dyDescent="0.25">
      <c r="A181" s="42">
        <f>'S3 Maquette'!B181</f>
        <v>0</v>
      </c>
      <c r="B181" s="42">
        <f>'S3 Maquette'!C181</f>
        <v>0</v>
      </c>
      <c r="C181" s="40">
        <f>'S3 Maquette'!F181</f>
        <v>0</v>
      </c>
      <c r="D181" s="38"/>
      <c r="E181" s="38"/>
      <c r="F181" s="38"/>
      <c r="G181" s="38"/>
      <c r="H181" s="38"/>
      <c r="I181" s="38"/>
      <c r="J181" s="38"/>
      <c r="K181" s="38"/>
      <c r="L181" s="38"/>
      <c r="M181" s="38"/>
      <c r="N181" s="38"/>
      <c r="O181" s="38"/>
      <c r="P181" s="38"/>
      <c r="Q181" s="38"/>
      <c r="R181" s="38"/>
      <c r="S181" s="38"/>
      <c r="T181" s="43"/>
      <c r="W181"/>
    </row>
    <row r="182" spans="1:23" ht="30.6" customHeight="1" x14ac:dyDescent="0.25">
      <c r="A182" s="42">
        <f>'S3 Maquette'!B182</f>
        <v>0</v>
      </c>
      <c r="B182" s="42">
        <f>'S3 Maquette'!C182</f>
        <v>0</v>
      </c>
      <c r="C182" s="40">
        <f>'S3 Maquette'!F182</f>
        <v>0</v>
      </c>
      <c r="D182" s="38"/>
      <c r="E182" s="38"/>
      <c r="F182" s="38"/>
      <c r="G182" s="38"/>
      <c r="H182" s="38"/>
      <c r="I182" s="38"/>
      <c r="J182" s="38"/>
      <c r="K182" s="38"/>
      <c r="L182" s="38"/>
      <c r="M182" s="38"/>
      <c r="N182" s="38"/>
      <c r="O182" s="38"/>
      <c r="P182" s="38"/>
      <c r="Q182" s="38"/>
      <c r="R182" s="38"/>
      <c r="S182" s="38"/>
      <c r="T182" s="43"/>
      <c r="W182"/>
    </row>
    <row r="183" spans="1:23" ht="30.6" customHeight="1" x14ac:dyDescent="0.25">
      <c r="A183" s="42">
        <f>'S3 Maquette'!B183</f>
        <v>0</v>
      </c>
      <c r="B183" s="42">
        <f>'S3 Maquette'!C183</f>
        <v>0</v>
      </c>
      <c r="C183" s="40">
        <f>'S3 Maquette'!F183</f>
        <v>0</v>
      </c>
      <c r="D183" s="38"/>
      <c r="E183" s="38"/>
      <c r="F183" s="38"/>
      <c r="G183" s="38"/>
      <c r="H183" s="38"/>
      <c r="I183" s="38"/>
      <c r="J183" s="38"/>
      <c r="K183" s="38"/>
      <c r="L183" s="38"/>
      <c r="M183" s="38"/>
      <c r="N183" s="38"/>
      <c r="O183" s="38"/>
      <c r="P183" s="38"/>
      <c r="Q183" s="38"/>
      <c r="R183" s="38"/>
      <c r="S183" s="38"/>
      <c r="T183" s="43"/>
      <c r="W183"/>
    </row>
    <row r="184" spans="1:23" ht="30.6" customHeight="1" x14ac:dyDescent="0.25">
      <c r="A184" s="42">
        <f>'S3 Maquette'!B184</f>
        <v>0</v>
      </c>
      <c r="B184" s="42">
        <f>'S3 Maquette'!C184</f>
        <v>0</v>
      </c>
      <c r="C184" s="40">
        <f>'S3 Maquette'!F184</f>
        <v>0</v>
      </c>
      <c r="D184" s="38"/>
      <c r="E184" s="38"/>
      <c r="F184" s="38"/>
      <c r="G184" s="38"/>
      <c r="H184" s="38"/>
      <c r="I184" s="38"/>
      <c r="J184" s="38"/>
      <c r="K184" s="38"/>
      <c r="L184" s="38"/>
      <c r="M184" s="38"/>
      <c r="N184" s="38"/>
      <c r="O184" s="38"/>
      <c r="P184" s="38"/>
      <c r="Q184" s="38"/>
      <c r="R184" s="38"/>
      <c r="S184" s="38"/>
      <c r="T184" s="43"/>
      <c r="W184"/>
    </row>
    <row r="185" spans="1:23" ht="30.6" customHeight="1" x14ac:dyDescent="0.25">
      <c r="A185" s="42">
        <f>'S3 Maquette'!B185</f>
        <v>0</v>
      </c>
      <c r="B185" s="42">
        <f>'S3 Maquette'!C185</f>
        <v>0</v>
      </c>
      <c r="C185" s="40">
        <f>'S3 Maquette'!F185</f>
        <v>0</v>
      </c>
      <c r="D185" s="38"/>
      <c r="E185" s="38"/>
      <c r="F185" s="38"/>
      <c r="G185" s="38"/>
      <c r="H185" s="38"/>
      <c r="I185" s="38"/>
      <c r="J185" s="38"/>
      <c r="K185" s="38"/>
      <c r="L185" s="38"/>
      <c r="M185" s="38"/>
      <c r="N185" s="38"/>
      <c r="O185" s="38"/>
      <c r="P185" s="38"/>
      <c r="Q185" s="38"/>
      <c r="R185" s="38"/>
      <c r="S185" s="38"/>
      <c r="T185" s="43"/>
      <c r="W185"/>
    </row>
    <row r="186" spans="1:23" ht="30.6" customHeight="1" x14ac:dyDescent="0.25">
      <c r="A186" s="42">
        <f>'S3 Maquette'!B186</f>
        <v>0</v>
      </c>
      <c r="B186" s="42">
        <f>'S3 Maquette'!C186</f>
        <v>0</v>
      </c>
      <c r="C186" s="40">
        <f>'S3 Maquette'!F186</f>
        <v>0</v>
      </c>
      <c r="D186" s="38"/>
      <c r="E186" s="38"/>
      <c r="F186" s="38"/>
      <c r="G186" s="38"/>
      <c r="H186" s="38"/>
      <c r="I186" s="38"/>
      <c r="J186" s="38"/>
      <c r="K186" s="38"/>
      <c r="L186" s="38"/>
      <c r="M186" s="38"/>
      <c r="N186" s="38"/>
      <c r="O186" s="38"/>
      <c r="P186" s="38"/>
      <c r="Q186" s="38"/>
      <c r="R186" s="38"/>
      <c r="S186" s="38"/>
      <c r="T186" s="43"/>
      <c r="W186"/>
    </row>
    <row r="187" spans="1:23" ht="30.6" customHeight="1" x14ac:dyDescent="0.25">
      <c r="A187" s="42">
        <f>'S3 Maquette'!B187</f>
        <v>0</v>
      </c>
      <c r="B187" s="42">
        <f>'S3 Maquette'!C187</f>
        <v>0</v>
      </c>
      <c r="C187" s="40">
        <f>'S3 Maquette'!F187</f>
        <v>0</v>
      </c>
      <c r="D187" s="38"/>
      <c r="E187" s="38"/>
      <c r="F187" s="38"/>
      <c r="G187" s="38"/>
      <c r="H187" s="38"/>
      <c r="I187" s="38"/>
      <c r="J187" s="38"/>
      <c r="K187" s="38"/>
      <c r="L187" s="38"/>
      <c r="M187" s="38"/>
      <c r="N187" s="38"/>
      <c r="O187" s="38"/>
      <c r="P187" s="38"/>
      <c r="Q187" s="38"/>
      <c r="R187" s="38"/>
      <c r="S187" s="38"/>
      <c r="T187" s="43"/>
      <c r="W187"/>
    </row>
    <row r="188" spans="1:23" ht="30.6" customHeight="1" x14ac:dyDescent="0.25">
      <c r="A188" s="42">
        <f>'S3 Maquette'!B188</f>
        <v>0</v>
      </c>
      <c r="B188" s="42">
        <f>'S3 Maquette'!C188</f>
        <v>0</v>
      </c>
      <c r="C188" s="40">
        <f>'S3 Maquette'!F188</f>
        <v>0</v>
      </c>
      <c r="D188" s="38"/>
      <c r="E188" s="38"/>
      <c r="F188" s="38"/>
      <c r="G188" s="38"/>
      <c r="H188" s="38"/>
      <c r="I188" s="38"/>
      <c r="J188" s="38"/>
      <c r="K188" s="38"/>
      <c r="L188" s="38"/>
      <c r="M188" s="38"/>
      <c r="N188" s="38"/>
      <c r="O188" s="38"/>
      <c r="P188" s="38"/>
      <c r="Q188" s="38"/>
      <c r="R188" s="38"/>
      <c r="S188" s="38"/>
      <c r="T188" s="43"/>
      <c r="W188"/>
    </row>
    <row r="189" spans="1:23" ht="30.6" customHeight="1" x14ac:dyDescent="0.25">
      <c r="A189" s="42">
        <f>'S3 Maquette'!B189</f>
        <v>0</v>
      </c>
      <c r="B189" s="42">
        <f>'S3 Maquette'!C189</f>
        <v>0</v>
      </c>
      <c r="C189" s="40">
        <f>'S3 Maquette'!F189</f>
        <v>0</v>
      </c>
      <c r="D189" s="38"/>
      <c r="E189" s="38"/>
      <c r="F189" s="38"/>
      <c r="G189" s="38"/>
      <c r="H189" s="38"/>
      <c r="I189" s="38"/>
      <c r="J189" s="38"/>
      <c r="K189" s="38"/>
      <c r="L189" s="38"/>
      <c r="M189" s="38"/>
      <c r="N189" s="38"/>
      <c r="O189" s="38"/>
      <c r="P189" s="38"/>
      <c r="Q189" s="38"/>
      <c r="R189" s="38"/>
      <c r="S189" s="38"/>
      <c r="T189" s="43"/>
      <c r="W189"/>
    </row>
    <row r="190" spans="1:23" ht="30.6" customHeight="1" x14ac:dyDescent="0.25">
      <c r="A190" s="42">
        <f>'S3 Maquette'!B190</f>
        <v>0</v>
      </c>
      <c r="B190" s="42">
        <f>'S3 Maquette'!C190</f>
        <v>0</v>
      </c>
      <c r="C190" s="40">
        <f>'S3 Maquette'!F190</f>
        <v>0</v>
      </c>
      <c r="D190" s="38"/>
      <c r="E190" s="38"/>
      <c r="F190" s="38"/>
      <c r="G190" s="38"/>
      <c r="H190" s="38"/>
      <c r="I190" s="38"/>
      <c r="J190" s="38"/>
      <c r="K190" s="38"/>
      <c r="L190" s="38"/>
      <c r="M190" s="38"/>
      <c r="N190" s="38"/>
      <c r="O190" s="38"/>
      <c r="P190" s="38"/>
      <c r="Q190" s="38"/>
      <c r="R190" s="38"/>
      <c r="S190" s="38"/>
      <c r="T190" s="43"/>
      <c r="W190"/>
    </row>
    <row r="191" spans="1:23" ht="30.6" customHeight="1" x14ac:dyDescent="0.25">
      <c r="A191" s="42">
        <f>'S3 Maquette'!B191</f>
        <v>0</v>
      </c>
      <c r="B191" s="42">
        <f>'S3 Maquette'!C191</f>
        <v>0</v>
      </c>
      <c r="C191" s="40">
        <f>'S3 Maquette'!F191</f>
        <v>0</v>
      </c>
      <c r="D191" s="38"/>
      <c r="E191" s="38"/>
      <c r="F191" s="38"/>
      <c r="G191" s="38"/>
      <c r="H191" s="38"/>
      <c r="I191" s="38"/>
      <c r="J191" s="38"/>
      <c r="K191" s="38"/>
      <c r="L191" s="38"/>
      <c r="M191" s="38"/>
      <c r="N191" s="38"/>
      <c r="O191" s="38"/>
      <c r="P191" s="38"/>
      <c r="Q191" s="38"/>
      <c r="R191" s="38"/>
      <c r="S191" s="38"/>
      <c r="T191" s="43"/>
      <c r="W191"/>
    </row>
    <row r="192" spans="1:23" ht="30.6" customHeight="1" x14ac:dyDescent="0.25">
      <c r="A192" s="42">
        <f>'S3 Maquette'!B192</f>
        <v>0</v>
      </c>
      <c r="B192" s="42">
        <f>'S3 Maquette'!C192</f>
        <v>0</v>
      </c>
      <c r="C192" s="40">
        <f>'S3 Maquette'!F192</f>
        <v>0</v>
      </c>
      <c r="D192" s="38"/>
      <c r="E192" s="38"/>
      <c r="F192" s="38"/>
      <c r="G192" s="38"/>
      <c r="H192" s="38"/>
      <c r="I192" s="38"/>
      <c r="J192" s="38"/>
      <c r="K192" s="38"/>
      <c r="L192" s="38"/>
      <c r="M192" s="38"/>
      <c r="N192" s="38"/>
      <c r="O192" s="38"/>
      <c r="P192" s="38"/>
      <c r="Q192" s="38"/>
      <c r="R192" s="38"/>
      <c r="S192" s="38"/>
      <c r="T192" s="43"/>
      <c r="W192"/>
    </row>
    <row r="193" spans="1:23" ht="30.6" customHeight="1" x14ac:dyDescent="0.25">
      <c r="A193" s="42">
        <f>'S3 Maquette'!B193</f>
        <v>0</v>
      </c>
      <c r="B193" s="42">
        <f>'S3 Maquette'!C193</f>
        <v>0</v>
      </c>
      <c r="C193" s="40">
        <f>'S3 Maquette'!F193</f>
        <v>0</v>
      </c>
      <c r="D193" s="38"/>
      <c r="E193" s="38"/>
      <c r="F193" s="38"/>
      <c r="G193" s="38"/>
      <c r="H193" s="38"/>
      <c r="I193" s="38"/>
      <c r="J193" s="38"/>
      <c r="K193" s="38"/>
      <c r="L193" s="38"/>
      <c r="M193" s="38"/>
      <c r="N193" s="38"/>
      <c r="O193" s="38"/>
      <c r="P193" s="38"/>
      <c r="Q193" s="38"/>
      <c r="R193" s="38"/>
      <c r="S193" s="38"/>
      <c r="T193" s="43"/>
      <c r="W193"/>
    </row>
    <row r="194" spans="1:23" ht="30.6" customHeight="1" x14ac:dyDescent="0.25">
      <c r="A194" s="42">
        <f>'S3 Maquette'!B194</f>
        <v>0</v>
      </c>
      <c r="B194" s="42">
        <f>'S3 Maquette'!C194</f>
        <v>0</v>
      </c>
      <c r="C194" s="40">
        <f>'S3 Maquette'!F194</f>
        <v>0</v>
      </c>
      <c r="D194" s="38"/>
      <c r="E194" s="38"/>
      <c r="F194" s="38"/>
      <c r="G194" s="38"/>
      <c r="H194" s="38"/>
      <c r="I194" s="38"/>
      <c r="J194" s="38"/>
      <c r="K194" s="38"/>
      <c r="L194" s="38"/>
      <c r="M194" s="38"/>
      <c r="N194" s="38"/>
      <c r="O194" s="38"/>
      <c r="P194" s="38"/>
      <c r="Q194" s="38"/>
      <c r="R194" s="38"/>
      <c r="S194" s="38"/>
      <c r="T194" s="43"/>
      <c r="W194"/>
    </row>
    <row r="195" spans="1:23" ht="30.6" customHeight="1" x14ac:dyDescent="0.25">
      <c r="A195" s="42">
        <f>'S3 Maquette'!B195</f>
        <v>0</v>
      </c>
      <c r="B195" s="42">
        <f>'S3 Maquette'!C195</f>
        <v>0</v>
      </c>
      <c r="C195" s="40">
        <f>'S3 Maquette'!F195</f>
        <v>0</v>
      </c>
      <c r="D195" s="38"/>
      <c r="E195" s="38"/>
      <c r="F195" s="38"/>
      <c r="G195" s="38"/>
      <c r="H195" s="38"/>
      <c r="I195" s="38"/>
      <c r="J195" s="38"/>
      <c r="K195" s="38"/>
      <c r="L195" s="38"/>
      <c r="M195" s="38"/>
      <c r="N195" s="38"/>
      <c r="O195" s="38"/>
      <c r="P195" s="38"/>
      <c r="Q195" s="38"/>
      <c r="R195" s="38"/>
      <c r="S195" s="38"/>
      <c r="T195" s="43"/>
      <c r="W195"/>
    </row>
    <row r="196" spans="1:23" ht="30.6" customHeight="1" x14ac:dyDescent="0.25">
      <c r="A196" s="42">
        <f>'S3 Maquette'!B196</f>
        <v>0</v>
      </c>
      <c r="B196" s="42">
        <f>'S3 Maquette'!C196</f>
        <v>0</v>
      </c>
      <c r="C196" s="40">
        <f>'S3 Maquette'!F196</f>
        <v>0</v>
      </c>
      <c r="D196" s="38"/>
      <c r="E196" s="38"/>
      <c r="F196" s="38"/>
      <c r="G196" s="38"/>
      <c r="H196" s="38"/>
      <c r="I196" s="38"/>
      <c r="J196" s="38"/>
      <c r="K196" s="38"/>
      <c r="L196" s="38"/>
      <c r="M196" s="38"/>
      <c r="N196" s="38"/>
      <c r="O196" s="38"/>
      <c r="P196" s="38"/>
      <c r="Q196" s="38"/>
      <c r="R196" s="38"/>
      <c r="S196" s="38"/>
      <c r="T196" s="43"/>
      <c r="W196"/>
    </row>
    <row r="197" spans="1:23" ht="30.6" customHeight="1" x14ac:dyDescent="0.25">
      <c r="A197" s="42">
        <f>'S3 Maquette'!B197</f>
        <v>0</v>
      </c>
      <c r="B197" s="42">
        <f>'S3 Maquette'!C197</f>
        <v>0</v>
      </c>
      <c r="C197" s="40">
        <f>'S3 Maquette'!F197</f>
        <v>0</v>
      </c>
      <c r="D197" s="38"/>
      <c r="E197" s="38"/>
      <c r="F197" s="38"/>
      <c r="G197" s="38"/>
      <c r="H197" s="38"/>
      <c r="I197" s="38"/>
      <c r="J197" s="38"/>
      <c r="K197" s="38"/>
      <c r="L197" s="38"/>
      <c r="M197" s="38"/>
      <c r="N197" s="38"/>
      <c r="O197" s="38"/>
      <c r="P197" s="38"/>
      <c r="Q197" s="38"/>
      <c r="R197" s="38"/>
      <c r="S197" s="38"/>
      <c r="T197" s="43"/>
      <c r="W197"/>
    </row>
    <row r="198" spans="1:23" ht="30.6" customHeight="1" x14ac:dyDescent="0.25">
      <c r="A198" s="42">
        <f>'S3 Maquette'!B198</f>
        <v>0</v>
      </c>
      <c r="B198" s="42">
        <f>'S3 Maquette'!C198</f>
        <v>0</v>
      </c>
      <c r="C198" s="40">
        <f>'S3 Maquette'!F198</f>
        <v>0</v>
      </c>
      <c r="D198" s="38"/>
      <c r="E198" s="38"/>
      <c r="F198" s="38"/>
      <c r="G198" s="38"/>
      <c r="H198" s="38"/>
      <c r="I198" s="38"/>
      <c r="J198" s="38"/>
      <c r="K198" s="38"/>
      <c r="L198" s="38"/>
      <c r="M198" s="38"/>
      <c r="N198" s="38"/>
      <c r="O198" s="38"/>
      <c r="P198" s="38"/>
      <c r="Q198" s="38"/>
      <c r="R198" s="38"/>
      <c r="S198" s="38"/>
      <c r="T198" s="43"/>
      <c r="W198"/>
    </row>
    <row r="199" spans="1:23" ht="30.6" customHeight="1" x14ac:dyDescent="0.25">
      <c r="A199" s="42">
        <f>'S3 Maquette'!B199</f>
        <v>0</v>
      </c>
      <c r="B199" s="42">
        <f>'S3 Maquette'!C199</f>
        <v>0</v>
      </c>
      <c r="C199" s="40">
        <f>'S3 Maquette'!F199</f>
        <v>0</v>
      </c>
      <c r="D199" s="38"/>
      <c r="E199" s="38"/>
      <c r="F199" s="38"/>
      <c r="G199" s="38"/>
      <c r="H199" s="38"/>
      <c r="I199" s="38"/>
      <c r="J199" s="38"/>
      <c r="K199" s="38"/>
      <c r="L199" s="38"/>
      <c r="M199" s="38"/>
      <c r="N199" s="38"/>
      <c r="O199" s="38"/>
      <c r="P199" s="38"/>
      <c r="Q199" s="38"/>
      <c r="R199" s="38"/>
      <c r="S199" s="38"/>
      <c r="T199" s="43"/>
      <c r="W199"/>
    </row>
    <row r="200" spans="1:23" ht="30.6" customHeight="1" x14ac:dyDescent="0.25">
      <c r="A200" s="42">
        <f>'S3 Maquette'!B200</f>
        <v>0</v>
      </c>
      <c r="B200" s="42">
        <f>'S3 Maquette'!C200</f>
        <v>0</v>
      </c>
      <c r="C200" s="40">
        <f>'S3 Maquette'!F200</f>
        <v>0</v>
      </c>
      <c r="D200" s="38"/>
      <c r="E200" s="38"/>
      <c r="F200" s="38"/>
      <c r="G200" s="38"/>
      <c r="H200" s="38"/>
      <c r="I200" s="38"/>
      <c r="J200" s="38"/>
      <c r="K200" s="38"/>
      <c r="L200" s="38"/>
      <c r="M200" s="38"/>
      <c r="N200" s="38"/>
      <c r="O200" s="38"/>
      <c r="P200" s="38"/>
      <c r="Q200" s="38"/>
      <c r="R200" s="38"/>
      <c r="S200" s="38"/>
      <c r="T200" s="43"/>
      <c r="W200"/>
    </row>
    <row r="201" spans="1:23" ht="30.6" customHeight="1" x14ac:dyDescent="0.25">
      <c r="A201" s="42">
        <f>'S3 Maquette'!B201</f>
        <v>0</v>
      </c>
      <c r="B201" s="42">
        <f>'S3 Maquette'!C201</f>
        <v>0</v>
      </c>
      <c r="C201" s="40">
        <f>'S3 Maquette'!F201</f>
        <v>0</v>
      </c>
      <c r="D201" s="38"/>
      <c r="E201" s="38"/>
      <c r="F201" s="38"/>
      <c r="G201" s="38"/>
      <c r="H201" s="38"/>
      <c r="I201" s="38"/>
      <c r="J201" s="38"/>
      <c r="K201" s="38"/>
      <c r="L201" s="38"/>
      <c r="M201" s="38"/>
      <c r="N201" s="38"/>
      <c r="O201" s="38"/>
      <c r="P201" s="38"/>
      <c r="Q201" s="38"/>
      <c r="R201" s="38"/>
      <c r="S201" s="38"/>
      <c r="T201" s="43"/>
      <c r="W201"/>
    </row>
    <row r="202" spans="1:23" ht="30.6" customHeight="1" x14ac:dyDescent="0.25">
      <c r="A202" s="42">
        <f>'S3 Maquette'!B202</f>
        <v>0</v>
      </c>
      <c r="B202" s="42">
        <f>'S3 Maquette'!C202</f>
        <v>0</v>
      </c>
      <c r="C202" s="40">
        <f>'S3 Maquette'!F202</f>
        <v>0</v>
      </c>
      <c r="D202" s="38"/>
      <c r="E202" s="38"/>
      <c r="F202" s="38"/>
      <c r="G202" s="38"/>
      <c r="H202" s="38"/>
      <c r="I202" s="38"/>
      <c r="J202" s="38"/>
      <c r="K202" s="38"/>
      <c r="L202" s="38"/>
      <c r="M202" s="38"/>
      <c r="N202" s="38"/>
      <c r="O202" s="38"/>
      <c r="P202" s="38"/>
      <c r="Q202" s="38"/>
      <c r="R202" s="38"/>
      <c r="S202" s="38"/>
      <c r="T202" s="43"/>
      <c r="W202"/>
    </row>
    <row r="203" spans="1:23" ht="30.6" customHeight="1" x14ac:dyDescent="0.25">
      <c r="A203" s="42">
        <f>'S3 Maquette'!B203</f>
        <v>0</v>
      </c>
      <c r="B203" s="42">
        <f>'S3 Maquette'!C203</f>
        <v>0</v>
      </c>
      <c r="C203" s="40">
        <f>'S3 Maquette'!F203</f>
        <v>0</v>
      </c>
      <c r="D203" s="38"/>
      <c r="E203" s="38"/>
      <c r="F203" s="38"/>
      <c r="G203" s="38"/>
      <c r="H203" s="38"/>
      <c r="I203" s="38"/>
      <c r="J203" s="38"/>
      <c r="K203" s="38"/>
      <c r="L203" s="38"/>
      <c r="M203" s="38"/>
      <c r="N203" s="38"/>
      <c r="O203" s="38"/>
      <c r="P203" s="38"/>
      <c r="Q203" s="38"/>
      <c r="R203" s="38"/>
      <c r="S203" s="38"/>
      <c r="T203" s="43"/>
      <c r="W203"/>
    </row>
    <row r="204" spans="1:23" ht="30.6" customHeight="1" x14ac:dyDescent="0.25">
      <c r="A204" s="42">
        <f>'S3 Maquette'!B204</f>
        <v>0</v>
      </c>
      <c r="B204" s="42">
        <f>'S3 Maquette'!C204</f>
        <v>0</v>
      </c>
      <c r="C204" s="40">
        <f>'S3 Maquette'!F204</f>
        <v>0</v>
      </c>
      <c r="D204" s="38"/>
      <c r="E204" s="38"/>
      <c r="F204" s="38"/>
      <c r="G204" s="38"/>
      <c r="H204" s="38"/>
      <c r="I204" s="38"/>
      <c r="J204" s="38"/>
      <c r="K204" s="38"/>
      <c r="L204" s="38"/>
      <c r="M204" s="38"/>
      <c r="N204" s="38"/>
      <c r="O204" s="38"/>
      <c r="P204" s="38"/>
      <c r="Q204" s="38"/>
      <c r="R204" s="38"/>
      <c r="S204" s="38"/>
      <c r="T204" s="43"/>
      <c r="W204"/>
    </row>
    <row r="205" spans="1:23" ht="30.6" customHeight="1" x14ac:dyDescent="0.25">
      <c r="A205" s="42">
        <f>'S3 Maquette'!B205</f>
        <v>0</v>
      </c>
      <c r="B205" s="42">
        <f>'S3 Maquette'!C205</f>
        <v>0</v>
      </c>
      <c r="C205" s="40">
        <f>'S3 Maquette'!F205</f>
        <v>0</v>
      </c>
      <c r="D205" s="38"/>
      <c r="E205" s="38"/>
      <c r="F205" s="38"/>
      <c r="G205" s="38"/>
      <c r="H205" s="38"/>
      <c r="I205" s="38"/>
      <c r="J205" s="38"/>
      <c r="K205" s="38"/>
      <c r="L205" s="38"/>
      <c r="M205" s="38"/>
      <c r="N205" s="38"/>
      <c r="O205" s="38"/>
      <c r="P205" s="38"/>
      <c r="Q205" s="38"/>
      <c r="R205" s="38"/>
      <c r="S205" s="38"/>
      <c r="T205" s="43"/>
      <c r="W205"/>
    </row>
    <row r="206" spans="1:23" ht="30.6" customHeight="1" x14ac:dyDescent="0.25">
      <c r="A206" s="42">
        <f>'S3 Maquette'!B206</f>
        <v>0</v>
      </c>
      <c r="B206" s="42">
        <f>'S3 Maquette'!C206</f>
        <v>0</v>
      </c>
      <c r="C206" s="40">
        <f>'S3 Maquette'!F206</f>
        <v>0</v>
      </c>
      <c r="D206" s="38"/>
      <c r="E206" s="38"/>
      <c r="F206" s="38"/>
      <c r="G206" s="38"/>
      <c r="H206" s="38"/>
      <c r="I206" s="38"/>
      <c r="J206" s="38"/>
      <c r="K206" s="38"/>
      <c r="L206" s="38"/>
      <c r="M206" s="38"/>
      <c r="N206" s="38"/>
      <c r="O206" s="38"/>
      <c r="P206" s="38"/>
      <c r="Q206" s="38"/>
      <c r="R206" s="38"/>
      <c r="S206" s="38"/>
      <c r="T206" s="43"/>
      <c r="W206"/>
    </row>
    <row r="207" spans="1:23" ht="30.6" customHeight="1" x14ac:dyDescent="0.25">
      <c r="A207" s="42">
        <f>'S3 Maquette'!B207</f>
        <v>0</v>
      </c>
      <c r="B207" s="42">
        <f>'S3 Maquette'!C207</f>
        <v>0</v>
      </c>
      <c r="C207" s="40">
        <f>'S3 Maquette'!F207</f>
        <v>0</v>
      </c>
      <c r="D207" s="38"/>
      <c r="E207" s="38"/>
      <c r="F207" s="38"/>
      <c r="G207" s="38"/>
      <c r="H207" s="38"/>
      <c r="I207" s="38"/>
      <c r="J207" s="38"/>
      <c r="K207" s="38"/>
      <c r="L207" s="38"/>
      <c r="M207" s="38"/>
      <c r="N207" s="38"/>
      <c r="O207" s="38"/>
      <c r="P207" s="38"/>
      <c r="Q207" s="38"/>
      <c r="R207" s="38"/>
      <c r="S207" s="38"/>
      <c r="T207" s="43"/>
      <c r="W207"/>
    </row>
    <row r="208" spans="1:23" ht="30.6" customHeight="1" x14ac:dyDescent="0.25">
      <c r="A208" s="42">
        <f>'S3 Maquette'!B208</f>
        <v>0</v>
      </c>
      <c r="B208" s="42">
        <f>'S3 Maquette'!C208</f>
        <v>0</v>
      </c>
      <c r="C208" s="40">
        <f>'S3 Maquette'!F208</f>
        <v>0</v>
      </c>
      <c r="D208" s="38"/>
      <c r="E208" s="38"/>
      <c r="F208" s="38"/>
      <c r="G208" s="38"/>
      <c r="H208" s="38"/>
      <c r="I208" s="38"/>
      <c r="J208" s="38"/>
      <c r="K208" s="38"/>
      <c r="L208" s="38"/>
      <c r="M208" s="38"/>
      <c r="N208" s="38"/>
      <c r="O208" s="38"/>
      <c r="P208" s="38"/>
      <c r="Q208" s="38"/>
      <c r="R208" s="38"/>
      <c r="S208" s="38"/>
      <c r="T208" s="43"/>
      <c r="W208"/>
    </row>
    <row r="209" spans="1:23" ht="30.6" customHeight="1" x14ac:dyDescent="0.25">
      <c r="A209" s="42">
        <f>'S3 Maquette'!B209</f>
        <v>0</v>
      </c>
      <c r="B209" s="42">
        <f>'S3 Maquette'!C209</f>
        <v>0</v>
      </c>
      <c r="C209" s="40">
        <f>'S3 Maquette'!F209</f>
        <v>0</v>
      </c>
      <c r="D209" s="38"/>
      <c r="E209" s="38"/>
      <c r="F209" s="38"/>
      <c r="G209" s="38"/>
      <c r="H209" s="38"/>
      <c r="I209" s="38"/>
      <c r="J209" s="38"/>
      <c r="K209" s="38"/>
      <c r="L209" s="38"/>
      <c r="M209" s="38"/>
      <c r="N209" s="38"/>
      <c r="O209" s="38"/>
      <c r="P209" s="38"/>
      <c r="Q209" s="38"/>
      <c r="R209" s="38"/>
      <c r="S209" s="38"/>
      <c r="T209" s="43"/>
      <c r="W209"/>
    </row>
    <row r="210" spans="1:23" ht="30.6" customHeight="1" x14ac:dyDescent="0.25">
      <c r="A210" s="42">
        <f>'S3 Maquette'!B210</f>
        <v>0</v>
      </c>
      <c r="B210" s="42">
        <f>'S3 Maquette'!C210</f>
        <v>0</v>
      </c>
      <c r="C210" s="40">
        <f>'S3 Maquette'!F210</f>
        <v>0</v>
      </c>
      <c r="D210" s="38"/>
      <c r="E210" s="38"/>
      <c r="F210" s="38"/>
      <c r="G210" s="38"/>
      <c r="H210" s="38"/>
      <c r="I210" s="38"/>
      <c r="J210" s="38"/>
      <c r="K210" s="38"/>
      <c r="L210" s="38"/>
      <c r="M210" s="38"/>
      <c r="N210" s="38"/>
      <c r="O210" s="38"/>
      <c r="P210" s="38"/>
      <c r="Q210" s="38"/>
      <c r="R210" s="38"/>
      <c r="S210" s="38"/>
      <c r="T210" s="43"/>
      <c r="W210"/>
    </row>
    <row r="211" spans="1:23" ht="30.6" customHeight="1" x14ac:dyDescent="0.25">
      <c r="A211" s="42">
        <f>'S3 Maquette'!B211</f>
        <v>0</v>
      </c>
      <c r="B211" s="42">
        <f>'S3 Maquette'!C211</f>
        <v>0</v>
      </c>
      <c r="C211" s="40">
        <f>'S3 Maquette'!F211</f>
        <v>0</v>
      </c>
      <c r="D211" s="38"/>
      <c r="E211" s="38"/>
      <c r="F211" s="38"/>
      <c r="G211" s="38"/>
      <c r="H211" s="38"/>
      <c r="I211" s="38"/>
      <c r="J211" s="38"/>
      <c r="K211" s="38"/>
      <c r="L211" s="38"/>
      <c r="M211" s="38"/>
      <c r="N211" s="38"/>
      <c r="O211" s="38"/>
      <c r="P211" s="38"/>
      <c r="Q211" s="38"/>
      <c r="R211" s="38"/>
      <c r="S211" s="38"/>
      <c r="T211" s="43"/>
      <c r="W211"/>
    </row>
    <row r="212" spans="1:23" ht="30.6" customHeight="1" x14ac:dyDescent="0.25">
      <c r="A212" s="42">
        <f>'S3 Maquette'!B212</f>
        <v>0</v>
      </c>
      <c r="B212" s="42">
        <f>'S3 Maquette'!C212</f>
        <v>0</v>
      </c>
      <c r="C212" s="40">
        <f>'S3 Maquette'!F212</f>
        <v>0</v>
      </c>
      <c r="D212" s="38"/>
      <c r="E212" s="38"/>
      <c r="F212" s="38"/>
      <c r="G212" s="38"/>
      <c r="H212" s="38"/>
      <c r="I212" s="38"/>
      <c r="J212" s="38"/>
      <c r="K212" s="38"/>
      <c r="L212" s="38"/>
      <c r="M212" s="38"/>
      <c r="N212" s="38"/>
      <c r="O212" s="38"/>
      <c r="P212" s="38"/>
      <c r="Q212" s="38"/>
      <c r="R212" s="38"/>
      <c r="S212" s="38"/>
      <c r="T212" s="43"/>
      <c r="W212"/>
    </row>
    <row r="213" spans="1:23" ht="30.6" customHeight="1" x14ac:dyDescent="0.25">
      <c r="A213" s="42">
        <f>'S3 Maquette'!B213</f>
        <v>0</v>
      </c>
      <c r="B213" s="42">
        <f>'S3 Maquette'!C213</f>
        <v>0</v>
      </c>
      <c r="C213" s="40">
        <f>'S3 Maquette'!F213</f>
        <v>0</v>
      </c>
      <c r="D213" s="38"/>
      <c r="E213" s="38"/>
      <c r="F213" s="38"/>
      <c r="G213" s="38"/>
      <c r="H213" s="38"/>
      <c r="I213" s="38"/>
      <c r="J213" s="38"/>
      <c r="K213" s="38"/>
      <c r="L213" s="38"/>
      <c r="M213" s="38"/>
      <c r="N213" s="38"/>
      <c r="O213" s="38"/>
      <c r="P213" s="38"/>
      <c r="Q213" s="38"/>
      <c r="R213" s="38"/>
      <c r="S213" s="38"/>
      <c r="T213" s="43"/>
      <c r="W213"/>
    </row>
    <row r="214" spans="1:23" ht="30.6" customHeight="1" x14ac:dyDescent="0.25">
      <c r="A214" s="42">
        <f>'S3 Maquette'!B214</f>
        <v>0</v>
      </c>
      <c r="B214" s="42">
        <f>'S3 Maquette'!C214</f>
        <v>0</v>
      </c>
      <c r="C214" s="40">
        <f>'S3 Maquette'!F214</f>
        <v>0</v>
      </c>
      <c r="D214" s="38"/>
      <c r="E214" s="38"/>
      <c r="F214" s="38"/>
      <c r="G214" s="38"/>
      <c r="H214" s="38"/>
      <c r="I214" s="38"/>
      <c r="J214" s="38"/>
      <c r="K214" s="38"/>
      <c r="L214" s="38"/>
      <c r="M214" s="38"/>
      <c r="N214" s="38"/>
      <c r="O214" s="38"/>
      <c r="P214" s="38"/>
      <c r="Q214" s="38"/>
      <c r="R214" s="38"/>
      <c r="S214" s="38"/>
      <c r="T214" s="43"/>
      <c r="W214"/>
    </row>
    <row r="215" spans="1:23" ht="30.6" customHeight="1" x14ac:dyDescent="0.25">
      <c r="A215" s="42">
        <f>'S3 Maquette'!B215</f>
        <v>0</v>
      </c>
      <c r="B215" s="42">
        <f>'S3 Maquette'!C215</f>
        <v>0</v>
      </c>
      <c r="C215" s="40">
        <f>'S3 Maquette'!F215</f>
        <v>0</v>
      </c>
      <c r="D215" s="38"/>
      <c r="E215" s="38"/>
      <c r="F215" s="38"/>
      <c r="G215" s="38"/>
      <c r="H215" s="38"/>
      <c r="I215" s="38"/>
      <c r="J215" s="38"/>
      <c r="K215" s="38"/>
      <c r="L215" s="38"/>
      <c r="M215" s="38"/>
      <c r="N215" s="38"/>
      <c r="O215" s="38"/>
      <c r="P215" s="38"/>
      <c r="Q215" s="38"/>
      <c r="R215" s="38"/>
      <c r="S215" s="38"/>
      <c r="T215" s="43"/>
      <c r="W215"/>
    </row>
    <row r="216" spans="1:23" ht="30.6" customHeight="1" x14ac:dyDescent="0.25">
      <c r="A216" s="42">
        <f>'S3 Maquette'!B216</f>
        <v>0</v>
      </c>
      <c r="B216" s="42">
        <f>'S3 Maquette'!C216</f>
        <v>0</v>
      </c>
      <c r="C216" s="40">
        <f>'S3 Maquette'!F216</f>
        <v>0</v>
      </c>
      <c r="D216" s="38"/>
      <c r="E216" s="38"/>
      <c r="F216" s="38"/>
      <c r="G216" s="38"/>
      <c r="H216" s="38"/>
      <c r="I216" s="38"/>
      <c r="J216" s="38"/>
      <c r="K216" s="38"/>
      <c r="L216" s="38"/>
      <c r="M216" s="38"/>
      <c r="N216" s="38"/>
      <c r="O216" s="38"/>
      <c r="P216" s="38"/>
      <c r="Q216" s="38"/>
      <c r="R216" s="38"/>
      <c r="S216" s="38"/>
      <c r="T216" s="43"/>
      <c r="W216"/>
    </row>
    <row r="217" spans="1:23" ht="30.6" customHeight="1" x14ac:dyDescent="0.25">
      <c r="A217" s="42">
        <f>'S3 Maquette'!B217</f>
        <v>0</v>
      </c>
      <c r="B217" s="42">
        <f>'S3 Maquette'!C217</f>
        <v>0</v>
      </c>
      <c r="C217" s="40">
        <f>'S3 Maquette'!F217</f>
        <v>0</v>
      </c>
      <c r="D217" s="38"/>
      <c r="E217" s="38"/>
      <c r="F217" s="38"/>
      <c r="G217" s="38"/>
      <c r="H217" s="38"/>
      <c r="I217" s="38"/>
      <c r="J217" s="38"/>
      <c r="K217" s="38"/>
      <c r="L217" s="38"/>
      <c r="M217" s="38"/>
      <c r="N217" s="38"/>
      <c r="O217" s="38"/>
      <c r="P217" s="38"/>
      <c r="Q217" s="38"/>
      <c r="R217" s="38"/>
      <c r="S217" s="38"/>
      <c r="T217" s="43"/>
      <c r="W217"/>
    </row>
    <row r="218" spans="1:23" ht="30.6" customHeight="1" x14ac:dyDescent="0.25">
      <c r="A218" s="42">
        <f>'S3 Maquette'!B218</f>
        <v>0</v>
      </c>
      <c r="B218" s="42">
        <f>'S3 Maquette'!C218</f>
        <v>0</v>
      </c>
      <c r="C218" s="40">
        <f>'S3 Maquette'!F218</f>
        <v>0</v>
      </c>
      <c r="D218" s="38"/>
      <c r="E218" s="38"/>
      <c r="F218" s="38"/>
      <c r="G218" s="38"/>
      <c r="H218" s="38"/>
      <c r="I218" s="38"/>
      <c r="J218" s="38"/>
      <c r="K218" s="38"/>
      <c r="L218" s="38"/>
      <c r="M218" s="38"/>
      <c r="N218" s="38"/>
      <c r="O218" s="38"/>
      <c r="P218" s="38"/>
      <c r="Q218" s="38"/>
      <c r="R218" s="38"/>
      <c r="S218" s="38"/>
      <c r="T218" s="43"/>
      <c r="W218"/>
    </row>
    <row r="219" spans="1:23" ht="30.6" customHeight="1" x14ac:dyDescent="0.25">
      <c r="A219" s="42">
        <f>'S3 Maquette'!B219</f>
        <v>0</v>
      </c>
      <c r="B219" s="42">
        <f>'S3 Maquette'!C219</f>
        <v>0</v>
      </c>
      <c r="C219" s="40">
        <f>'S3 Maquette'!F219</f>
        <v>0</v>
      </c>
      <c r="D219" s="38"/>
      <c r="E219" s="38"/>
      <c r="F219" s="38"/>
      <c r="G219" s="38"/>
      <c r="H219" s="38"/>
      <c r="I219" s="38"/>
      <c r="J219" s="38"/>
      <c r="K219" s="38"/>
      <c r="L219" s="38"/>
      <c r="M219" s="38"/>
      <c r="N219" s="38"/>
      <c r="O219" s="38"/>
      <c r="P219" s="38"/>
      <c r="Q219" s="38"/>
      <c r="R219" s="38"/>
      <c r="S219" s="38"/>
      <c r="T219" s="43"/>
      <c r="W219"/>
    </row>
    <row r="220" spans="1:23" ht="30.6" customHeight="1" x14ac:dyDescent="0.25">
      <c r="A220" s="42">
        <f>'S3 Maquette'!B220</f>
        <v>0</v>
      </c>
      <c r="B220" s="42">
        <f>'S3 Maquette'!C220</f>
        <v>0</v>
      </c>
      <c r="C220" s="40">
        <f>'S3 Maquette'!F220</f>
        <v>0</v>
      </c>
      <c r="D220" s="38"/>
      <c r="E220" s="38"/>
      <c r="F220" s="38"/>
      <c r="G220" s="38"/>
      <c r="H220" s="38"/>
      <c r="I220" s="38"/>
      <c r="J220" s="38"/>
      <c r="K220" s="38"/>
      <c r="L220" s="38"/>
      <c r="M220" s="38"/>
      <c r="N220" s="38"/>
      <c r="O220" s="38"/>
      <c r="P220" s="38"/>
      <c r="Q220" s="38"/>
      <c r="R220" s="38"/>
      <c r="S220" s="38"/>
      <c r="T220" s="43"/>
      <c r="W220"/>
    </row>
    <row r="221" spans="1:23" ht="30.6" customHeight="1" x14ac:dyDescent="0.25">
      <c r="A221" s="42">
        <f>'S3 Maquette'!B221</f>
        <v>0</v>
      </c>
      <c r="B221" s="42">
        <f>'S3 Maquette'!C221</f>
        <v>0</v>
      </c>
      <c r="C221" s="40">
        <f>'S3 Maquette'!F221</f>
        <v>0</v>
      </c>
      <c r="D221" s="38"/>
      <c r="E221" s="38"/>
      <c r="F221" s="38"/>
      <c r="G221" s="38"/>
      <c r="H221" s="38"/>
      <c r="I221" s="38"/>
      <c r="J221" s="38"/>
      <c r="K221" s="38"/>
      <c r="L221" s="38"/>
      <c r="M221" s="38"/>
      <c r="N221" s="38"/>
      <c r="O221" s="38"/>
      <c r="P221" s="38"/>
      <c r="Q221" s="38"/>
      <c r="R221" s="38"/>
      <c r="S221" s="38"/>
      <c r="T221" s="43"/>
      <c r="W221"/>
    </row>
    <row r="222" spans="1:23" ht="30.6" customHeight="1" x14ac:dyDescent="0.25">
      <c r="A222" s="42">
        <f>'S3 Maquette'!B222</f>
        <v>0</v>
      </c>
      <c r="B222" s="42">
        <f>'S3 Maquette'!C222</f>
        <v>0</v>
      </c>
      <c r="C222" s="40">
        <f>'S3 Maquette'!F222</f>
        <v>0</v>
      </c>
      <c r="D222" s="38"/>
      <c r="E222" s="38"/>
      <c r="F222" s="38"/>
      <c r="G222" s="38"/>
      <c r="H222" s="38"/>
      <c r="I222" s="38"/>
      <c r="J222" s="38"/>
      <c r="K222" s="38"/>
      <c r="L222" s="38"/>
      <c r="M222" s="38"/>
      <c r="N222" s="38"/>
      <c r="O222" s="38"/>
      <c r="P222" s="38"/>
      <c r="Q222" s="38"/>
      <c r="R222" s="38"/>
      <c r="S222" s="38"/>
      <c r="T222" s="43"/>
      <c r="W222"/>
    </row>
    <row r="223" spans="1:23" ht="30.6" customHeight="1" x14ac:dyDescent="0.25">
      <c r="A223" s="42">
        <f>'S3 Maquette'!B223</f>
        <v>0</v>
      </c>
      <c r="B223" s="42">
        <f>'S3 Maquette'!C223</f>
        <v>0</v>
      </c>
      <c r="C223" s="40">
        <f>'S3 Maquette'!F223</f>
        <v>0</v>
      </c>
      <c r="D223" s="38"/>
      <c r="E223" s="38"/>
      <c r="F223" s="38"/>
      <c r="G223" s="38"/>
      <c r="H223" s="38"/>
      <c r="I223" s="38"/>
      <c r="J223" s="38"/>
      <c r="K223" s="38"/>
      <c r="L223" s="38"/>
      <c r="M223" s="38"/>
      <c r="N223" s="38"/>
      <c r="O223" s="38"/>
      <c r="P223" s="38"/>
      <c r="Q223" s="38"/>
      <c r="R223" s="38"/>
      <c r="S223" s="38"/>
      <c r="T223" s="43"/>
      <c r="W223"/>
    </row>
    <row r="224" spans="1:23" ht="30.6" customHeight="1" x14ac:dyDescent="0.25">
      <c r="A224" s="42">
        <f>'S3 Maquette'!B224</f>
        <v>0</v>
      </c>
      <c r="B224" s="42">
        <f>'S3 Maquette'!C224</f>
        <v>0</v>
      </c>
      <c r="C224" s="40">
        <f>'S3 Maquette'!F224</f>
        <v>0</v>
      </c>
      <c r="D224" s="38"/>
      <c r="E224" s="38"/>
      <c r="F224" s="38"/>
      <c r="G224" s="38"/>
      <c r="H224" s="38"/>
      <c r="I224" s="38"/>
      <c r="J224" s="38"/>
      <c r="K224" s="38"/>
      <c r="L224" s="38"/>
      <c r="M224" s="38"/>
      <c r="N224" s="38"/>
      <c r="O224" s="38"/>
      <c r="P224" s="38"/>
      <c r="Q224" s="38"/>
      <c r="R224" s="38"/>
      <c r="S224" s="38"/>
      <c r="T224" s="43"/>
      <c r="W224"/>
    </row>
    <row r="225" spans="1:23" ht="30.6" customHeight="1" x14ac:dyDescent="0.25">
      <c r="A225" s="42">
        <f>'S3 Maquette'!B225</f>
        <v>0</v>
      </c>
      <c r="B225" s="42">
        <f>'S3 Maquette'!C225</f>
        <v>0</v>
      </c>
      <c r="C225" s="40">
        <f>'S3 Maquette'!F225</f>
        <v>0</v>
      </c>
      <c r="D225" s="38"/>
      <c r="E225" s="38"/>
      <c r="F225" s="38"/>
      <c r="G225" s="38"/>
      <c r="H225" s="38"/>
      <c r="I225" s="38"/>
      <c r="J225" s="38"/>
      <c r="K225" s="38"/>
      <c r="L225" s="38"/>
      <c r="M225" s="38"/>
      <c r="N225" s="38"/>
      <c r="O225" s="38"/>
      <c r="P225" s="38"/>
      <c r="Q225" s="38"/>
      <c r="R225" s="38"/>
      <c r="S225" s="38"/>
      <c r="T225" s="43"/>
      <c r="W225"/>
    </row>
    <row r="226" spans="1:23" ht="30.6" customHeight="1" x14ac:dyDescent="0.25">
      <c r="A226" s="42">
        <f>'S3 Maquette'!B226</f>
        <v>0</v>
      </c>
      <c r="B226" s="42">
        <f>'S3 Maquette'!C226</f>
        <v>0</v>
      </c>
      <c r="C226" s="40">
        <f>'S3 Maquette'!F226</f>
        <v>0</v>
      </c>
      <c r="D226" s="38"/>
      <c r="E226" s="38"/>
      <c r="F226" s="38"/>
      <c r="G226" s="38"/>
      <c r="H226" s="38"/>
      <c r="I226" s="38"/>
      <c r="J226" s="38"/>
      <c r="K226" s="38"/>
      <c r="L226" s="38"/>
      <c r="M226" s="38"/>
      <c r="N226" s="38"/>
      <c r="O226" s="38"/>
      <c r="P226" s="38"/>
      <c r="Q226" s="38"/>
      <c r="R226" s="38"/>
      <c r="S226" s="38"/>
      <c r="T226" s="43"/>
      <c r="W226"/>
    </row>
    <row r="227" spans="1:23" ht="30.6" customHeight="1" x14ac:dyDescent="0.25">
      <c r="A227" s="42">
        <f>'S3 Maquette'!B227</f>
        <v>0</v>
      </c>
      <c r="B227" s="42">
        <f>'S3 Maquette'!C227</f>
        <v>0</v>
      </c>
      <c r="C227" s="40">
        <f>'S3 Maquette'!F227</f>
        <v>0</v>
      </c>
      <c r="D227" s="38"/>
      <c r="E227" s="38"/>
      <c r="F227" s="38"/>
      <c r="G227" s="38"/>
      <c r="H227" s="38"/>
      <c r="I227" s="38"/>
      <c r="J227" s="38"/>
      <c r="K227" s="38"/>
      <c r="L227" s="38"/>
      <c r="M227" s="38"/>
      <c r="N227" s="38"/>
      <c r="O227" s="38"/>
      <c r="P227" s="38"/>
      <c r="Q227" s="38"/>
      <c r="R227" s="38"/>
      <c r="S227" s="38"/>
      <c r="T227" s="43"/>
      <c r="W227"/>
    </row>
    <row r="228" spans="1:23" ht="30.6" customHeight="1" x14ac:dyDescent="0.25">
      <c r="A228" s="42">
        <f>'S3 Maquette'!B228</f>
        <v>0</v>
      </c>
      <c r="B228" s="42">
        <f>'S3 Maquette'!C228</f>
        <v>0</v>
      </c>
      <c r="C228" s="40">
        <f>'S3 Maquette'!F228</f>
        <v>0</v>
      </c>
      <c r="D228" s="38"/>
      <c r="E228" s="38"/>
      <c r="F228" s="38"/>
      <c r="G228" s="38"/>
      <c r="H228" s="38"/>
      <c r="I228" s="38"/>
      <c r="J228" s="38"/>
      <c r="K228" s="38"/>
      <c r="L228" s="38"/>
      <c r="M228" s="38"/>
      <c r="N228" s="38"/>
      <c r="O228" s="38"/>
      <c r="P228" s="38"/>
      <c r="Q228" s="38"/>
      <c r="R228" s="38"/>
      <c r="S228" s="38"/>
      <c r="T228" s="43"/>
      <c r="W228"/>
    </row>
    <row r="229" spans="1:23" ht="30.6" customHeight="1" x14ac:dyDescent="0.25">
      <c r="A229" s="42">
        <f>'S3 Maquette'!B229</f>
        <v>0</v>
      </c>
      <c r="B229" s="42">
        <f>'S3 Maquette'!C229</f>
        <v>0</v>
      </c>
      <c r="C229" s="40">
        <f>'S3 Maquette'!F229</f>
        <v>0</v>
      </c>
      <c r="D229" s="38"/>
      <c r="E229" s="38"/>
      <c r="F229" s="38"/>
      <c r="G229" s="38"/>
      <c r="H229" s="38"/>
      <c r="I229" s="38"/>
      <c r="J229" s="38"/>
      <c r="K229" s="38"/>
      <c r="L229" s="38"/>
      <c r="M229" s="38"/>
      <c r="N229" s="38"/>
      <c r="O229" s="38"/>
      <c r="P229" s="38"/>
      <c r="Q229" s="38"/>
      <c r="R229" s="38"/>
      <c r="S229" s="38"/>
      <c r="T229" s="43"/>
      <c r="W229"/>
    </row>
    <row r="230" spans="1:23" ht="30.6" customHeight="1" x14ac:dyDescent="0.25">
      <c r="A230" s="42">
        <f>'S3 Maquette'!B230</f>
        <v>0</v>
      </c>
      <c r="B230" s="42">
        <f>'S3 Maquette'!C230</f>
        <v>0</v>
      </c>
      <c r="C230" s="40">
        <f>'S3 Maquette'!F230</f>
        <v>0</v>
      </c>
      <c r="D230" s="38"/>
      <c r="E230" s="38"/>
      <c r="F230" s="38"/>
      <c r="G230" s="38"/>
      <c r="H230" s="38"/>
      <c r="I230" s="38"/>
      <c r="J230" s="38"/>
      <c r="K230" s="38"/>
      <c r="L230" s="38"/>
      <c r="M230" s="38"/>
      <c r="N230" s="38"/>
      <c r="O230" s="38"/>
      <c r="P230" s="38"/>
      <c r="Q230" s="38"/>
      <c r="R230" s="38"/>
      <c r="S230" s="38"/>
      <c r="T230" s="43"/>
      <c r="W230"/>
    </row>
    <row r="231" spans="1:23" ht="30.6" customHeight="1" x14ac:dyDescent="0.25">
      <c r="A231" s="42">
        <f>'S3 Maquette'!B231</f>
        <v>0</v>
      </c>
      <c r="B231" s="42">
        <f>'S3 Maquette'!C231</f>
        <v>0</v>
      </c>
      <c r="C231" s="40">
        <f>'S3 Maquette'!F231</f>
        <v>0</v>
      </c>
      <c r="D231" s="38"/>
      <c r="E231" s="38"/>
      <c r="F231" s="38"/>
      <c r="G231" s="38"/>
      <c r="H231" s="38"/>
      <c r="I231" s="38"/>
      <c r="J231" s="38"/>
      <c r="K231" s="38"/>
      <c r="L231" s="38"/>
      <c r="M231" s="38"/>
      <c r="N231" s="38"/>
      <c r="O231" s="38"/>
      <c r="P231" s="38"/>
      <c r="Q231" s="38"/>
      <c r="R231" s="38"/>
      <c r="S231" s="38"/>
      <c r="T231" s="43"/>
      <c r="W231"/>
    </row>
    <row r="232" spans="1:23" ht="30.6" customHeight="1" x14ac:dyDescent="0.25">
      <c r="A232" s="42">
        <f>'S3 Maquette'!B232</f>
        <v>0</v>
      </c>
      <c r="B232" s="42">
        <f>'S3 Maquette'!C232</f>
        <v>0</v>
      </c>
      <c r="C232" s="40">
        <f>'S3 Maquette'!F232</f>
        <v>0</v>
      </c>
      <c r="D232" s="38"/>
      <c r="E232" s="38"/>
      <c r="F232" s="38"/>
      <c r="G232" s="38"/>
      <c r="H232" s="38"/>
      <c r="I232" s="38"/>
      <c r="J232" s="38"/>
      <c r="K232" s="38"/>
      <c r="L232" s="38"/>
      <c r="M232" s="38"/>
      <c r="N232" s="38"/>
      <c r="O232" s="38"/>
      <c r="P232" s="38"/>
      <c r="Q232" s="38"/>
      <c r="R232" s="38"/>
      <c r="S232" s="38"/>
      <c r="T232" s="43"/>
      <c r="W232"/>
    </row>
    <row r="233" spans="1:23" ht="30.6" customHeight="1" x14ac:dyDescent="0.25">
      <c r="A233" s="42">
        <f>'S3 Maquette'!B233</f>
        <v>0</v>
      </c>
      <c r="B233" s="42">
        <f>'S3 Maquette'!C233</f>
        <v>0</v>
      </c>
      <c r="C233" s="40">
        <f>'S3 Maquette'!F233</f>
        <v>0</v>
      </c>
      <c r="D233" s="38"/>
      <c r="E233" s="38"/>
      <c r="F233" s="38"/>
      <c r="G233" s="38"/>
      <c r="H233" s="38"/>
      <c r="I233" s="38"/>
      <c r="J233" s="38"/>
      <c r="K233" s="38"/>
      <c r="L233" s="38"/>
      <c r="M233" s="38"/>
      <c r="N233" s="38"/>
      <c r="O233" s="38"/>
      <c r="P233" s="38"/>
      <c r="Q233" s="38"/>
      <c r="R233" s="38"/>
      <c r="S233" s="38"/>
      <c r="T233" s="43"/>
      <c r="W233"/>
    </row>
    <row r="234" spans="1:23" ht="30.6" customHeight="1" x14ac:dyDescent="0.25">
      <c r="A234" s="42">
        <f>'S3 Maquette'!B234</f>
        <v>0</v>
      </c>
      <c r="B234" s="42">
        <f>'S3 Maquette'!C234</f>
        <v>0</v>
      </c>
      <c r="C234" s="40">
        <f>'S3 Maquette'!F234</f>
        <v>0</v>
      </c>
      <c r="D234" s="38"/>
      <c r="E234" s="38"/>
      <c r="F234" s="38"/>
      <c r="G234" s="38"/>
      <c r="H234" s="38"/>
      <c r="I234" s="38"/>
      <c r="J234" s="38"/>
      <c r="K234" s="38"/>
      <c r="L234" s="38"/>
      <c r="M234" s="38"/>
      <c r="N234" s="38"/>
      <c r="O234" s="38"/>
      <c r="P234" s="38"/>
      <c r="Q234" s="38"/>
      <c r="R234" s="38"/>
      <c r="S234" s="38"/>
      <c r="T234" s="43"/>
      <c r="W234"/>
    </row>
    <row r="235" spans="1:23" ht="30.6" customHeight="1" x14ac:dyDescent="0.25">
      <c r="A235" s="42">
        <f>'S3 Maquette'!B235</f>
        <v>0</v>
      </c>
      <c r="B235" s="42">
        <f>'S3 Maquette'!C235</f>
        <v>0</v>
      </c>
      <c r="C235" s="40">
        <f>'S3 Maquette'!F235</f>
        <v>0</v>
      </c>
      <c r="D235" s="38"/>
      <c r="E235" s="38"/>
      <c r="F235" s="38"/>
      <c r="G235" s="38"/>
      <c r="H235" s="38"/>
      <c r="I235" s="38"/>
      <c r="J235" s="38"/>
      <c r="K235" s="38"/>
      <c r="L235" s="38"/>
      <c r="M235" s="38"/>
      <c r="N235" s="38"/>
      <c r="O235" s="38"/>
      <c r="P235" s="38"/>
      <c r="Q235" s="38"/>
      <c r="R235" s="38"/>
      <c r="S235" s="38"/>
      <c r="T235" s="43"/>
      <c r="W235"/>
    </row>
    <row r="236" spans="1:23" ht="30.6" customHeight="1" x14ac:dyDescent="0.25">
      <c r="A236" s="42">
        <f>'S3 Maquette'!B236</f>
        <v>0</v>
      </c>
      <c r="B236" s="42">
        <f>'S3 Maquette'!C236</f>
        <v>0</v>
      </c>
      <c r="C236" s="40">
        <f>'S3 Maquette'!F236</f>
        <v>0</v>
      </c>
      <c r="D236" s="38"/>
      <c r="E236" s="38"/>
      <c r="F236" s="38"/>
      <c r="G236" s="38"/>
      <c r="H236" s="38"/>
      <c r="I236" s="38"/>
      <c r="J236" s="38"/>
      <c r="K236" s="38"/>
      <c r="L236" s="38"/>
      <c r="M236" s="38"/>
      <c r="N236" s="38"/>
      <c r="O236" s="38"/>
      <c r="P236" s="38"/>
      <c r="Q236" s="38"/>
      <c r="R236" s="38"/>
      <c r="S236" s="38"/>
      <c r="T236" s="43"/>
      <c r="W236"/>
    </row>
    <row r="237" spans="1:23" ht="30.6" customHeight="1" x14ac:dyDescent="0.25">
      <c r="A237" s="42">
        <f>'S3 Maquette'!B237</f>
        <v>0</v>
      </c>
      <c r="B237" s="42">
        <f>'S3 Maquette'!C237</f>
        <v>0</v>
      </c>
      <c r="C237" s="40">
        <f>'S3 Maquette'!F237</f>
        <v>0</v>
      </c>
      <c r="D237" s="38"/>
      <c r="E237" s="38"/>
      <c r="F237" s="38"/>
      <c r="G237" s="38"/>
      <c r="H237" s="38"/>
      <c r="I237" s="38"/>
      <c r="J237" s="38"/>
      <c r="K237" s="38"/>
      <c r="L237" s="38"/>
      <c r="M237" s="38"/>
      <c r="N237" s="38"/>
      <c r="O237" s="38"/>
      <c r="P237" s="38"/>
      <c r="Q237" s="38"/>
      <c r="R237" s="38"/>
      <c r="S237" s="38"/>
      <c r="T237" s="43"/>
      <c r="W237"/>
    </row>
    <row r="238" spans="1:23" ht="30.6" customHeight="1" x14ac:dyDescent="0.25">
      <c r="A238" s="42">
        <f>'S3 Maquette'!B238</f>
        <v>0</v>
      </c>
      <c r="B238" s="42">
        <f>'S3 Maquette'!C238</f>
        <v>0</v>
      </c>
      <c r="C238" s="40">
        <f>'S3 Maquette'!F238</f>
        <v>0</v>
      </c>
      <c r="D238" s="38"/>
      <c r="E238" s="38"/>
      <c r="F238" s="38"/>
      <c r="G238" s="38"/>
      <c r="H238" s="38"/>
      <c r="I238" s="38"/>
      <c r="J238" s="38"/>
      <c r="K238" s="38"/>
      <c r="L238" s="38"/>
      <c r="M238" s="38"/>
      <c r="N238" s="38"/>
      <c r="O238" s="38"/>
      <c r="P238" s="38"/>
      <c r="Q238" s="38"/>
      <c r="R238" s="38"/>
      <c r="S238" s="38"/>
      <c r="T238" s="43"/>
      <c r="W238"/>
    </row>
    <row r="239" spans="1:23" ht="30.6" customHeight="1" x14ac:dyDescent="0.25">
      <c r="A239" s="42">
        <f>'S3 Maquette'!B239</f>
        <v>0</v>
      </c>
      <c r="B239" s="42">
        <f>'S3 Maquette'!C239</f>
        <v>0</v>
      </c>
      <c r="C239" s="40">
        <f>'S3 Maquette'!F239</f>
        <v>0</v>
      </c>
      <c r="D239" s="38"/>
      <c r="E239" s="38"/>
      <c r="F239" s="38"/>
      <c r="G239" s="38"/>
      <c r="H239" s="38"/>
      <c r="I239" s="38"/>
      <c r="J239" s="38"/>
      <c r="K239" s="38"/>
      <c r="L239" s="38"/>
      <c r="M239" s="38"/>
      <c r="N239" s="38"/>
      <c r="O239" s="38"/>
      <c r="P239" s="38"/>
      <c r="Q239" s="38"/>
      <c r="R239" s="38"/>
      <c r="S239" s="38"/>
      <c r="T239" s="43"/>
      <c r="W239"/>
    </row>
    <row r="240" spans="1:23" ht="30.6" customHeight="1" x14ac:dyDescent="0.25">
      <c r="A240" s="42">
        <f>'S3 Maquette'!B240</f>
        <v>0</v>
      </c>
      <c r="B240" s="42">
        <f>'S3 Maquette'!C240</f>
        <v>0</v>
      </c>
      <c r="C240" s="40">
        <f>'S3 Maquette'!F240</f>
        <v>0</v>
      </c>
      <c r="D240" s="38"/>
      <c r="E240" s="38"/>
      <c r="F240" s="38"/>
      <c r="G240" s="38"/>
      <c r="H240" s="38"/>
      <c r="I240" s="38"/>
      <c r="J240" s="38"/>
      <c r="K240" s="38"/>
      <c r="L240" s="38"/>
      <c r="M240" s="38"/>
      <c r="N240" s="38"/>
      <c r="O240" s="38"/>
      <c r="P240" s="38"/>
      <c r="Q240" s="38"/>
      <c r="R240" s="38"/>
      <c r="S240" s="38"/>
      <c r="T240" s="43"/>
      <c r="W240"/>
    </row>
    <row r="241" spans="1:23" ht="30.6" customHeight="1" x14ac:dyDescent="0.25">
      <c r="A241" s="42">
        <f>'S3 Maquette'!B241</f>
        <v>0</v>
      </c>
      <c r="B241" s="42">
        <f>'S3 Maquette'!C241</f>
        <v>0</v>
      </c>
      <c r="C241" s="40">
        <f>'S3 Maquette'!F241</f>
        <v>0</v>
      </c>
      <c r="D241" s="38"/>
      <c r="E241" s="38"/>
      <c r="F241" s="38"/>
      <c r="G241" s="38"/>
      <c r="H241" s="38"/>
      <c r="I241" s="38"/>
      <c r="J241" s="38"/>
      <c r="K241" s="38"/>
      <c r="L241" s="38"/>
      <c r="M241" s="38"/>
      <c r="N241" s="38"/>
      <c r="O241" s="38"/>
      <c r="P241" s="38"/>
      <c r="Q241" s="38"/>
      <c r="R241" s="38"/>
      <c r="S241" s="38"/>
      <c r="T241" s="43"/>
      <c r="W241"/>
    </row>
    <row r="242" spans="1:23" ht="30.6" customHeight="1" x14ac:dyDescent="0.25">
      <c r="A242" s="42">
        <f>'S3 Maquette'!B242</f>
        <v>0</v>
      </c>
      <c r="B242" s="42">
        <f>'S3 Maquette'!C242</f>
        <v>0</v>
      </c>
      <c r="C242" s="40">
        <f>'S3 Maquette'!F242</f>
        <v>0</v>
      </c>
      <c r="D242" s="38"/>
      <c r="E242" s="38"/>
      <c r="F242" s="38"/>
      <c r="G242" s="38"/>
      <c r="H242" s="38"/>
      <c r="I242" s="38"/>
      <c r="J242" s="38"/>
      <c r="K242" s="38"/>
      <c r="L242" s="38"/>
      <c r="M242" s="38"/>
      <c r="N242" s="38"/>
      <c r="O242" s="38"/>
      <c r="P242" s="38"/>
      <c r="Q242" s="38"/>
      <c r="R242" s="38"/>
      <c r="S242" s="38"/>
      <c r="T242" s="43"/>
      <c r="W242"/>
    </row>
    <row r="243" spans="1:23" ht="30.6" customHeight="1" x14ac:dyDescent="0.25">
      <c r="A243" s="42">
        <f>'S3 Maquette'!B243</f>
        <v>0</v>
      </c>
      <c r="B243" s="42">
        <f>'S3 Maquette'!C243</f>
        <v>0</v>
      </c>
      <c r="C243" s="40">
        <f>'S3 Maquette'!F243</f>
        <v>0</v>
      </c>
      <c r="D243" s="38"/>
      <c r="E243" s="38"/>
      <c r="F243" s="38"/>
      <c r="G243" s="38"/>
      <c r="H243" s="38"/>
      <c r="I243" s="38"/>
      <c r="J243" s="38"/>
      <c r="K243" s="38"/>
      <c r="L243" s="38"/>
      <c r="M243" s="38"/>
      <c r="N243" s="38"/>
      <c r="O243" s="38"/>
      <c r="P243" s="38"/>
      <c r="Q243" s="38"/>
      <c r="R243" s="38"/>
      <c r="S243" s="38"/>
      <c r="T243" s="43"/>
      <c r="W243"/>
    </row>
    <row r="244" spans="1:23" ht="30.6" customHeight="1" x14ac:dyDescent="0.25">
      <c r="A244" s="42">
        <f>'S3 Maquette'!B244</f>
        <v>0</v>
      </c>
      <c r="B244" s="42">
        <f>'S3 Maquette'!C244</f>
        <v>0</v>
      </c>
      <c r="C244" s="40">
        <f>'S3 Maquette'!F244</f>
        <v>0</v>
      </c>
      <c r="D244" s="38"/>
      <c r="E244" s="38"/>
      <c r="F244" s="38"/>
      <c r="G244" s="38"/>
      <c r="H244" s="38"/>
      <c r="I244" s="38"/>
      <c r="J244" s="38"/>
      <c r="K244" s="38"/>
      <c r="L244" s="38"/>
      <c r="M244" s="38"/>
      <c r="N244" s="38"/>
      <c r="O244" s="38"/>
      <c r="P244" s="38"/>
      <c r="Q244" s="38"/>
      <c r="R244" s="38"/>
      <c r="S244" s="38"/>
      <c r="T244" s="43"/>
      <c r="W244"/>
    </row>
    <row r="245" spans="1:23" ht="30.6" customHeight="1" x14ac:dyDescent="0.25">
      <c r="A245" s="42">
        <f>'S3 Maquette'!B245</f>
        <v>0</v>
      </c>
      <c r="B245" s="42">
        <f>'S3 Maquette'!C245</f>
        <v>0</v>
      </c>
      <c r="C245" s="40">
        <f>'S3 Maquette'!F245</f>
        <v>0</v>
      </c>
      <c r="D245" s="38"/>
      <c r="E245" s="38"/>
      <c r="F245" s="38"/>
      <c r="G245" s="38"/>
      <c r="H245" s="38"/>
      <c r="I245" s="38"/>
      <c r="J245" s="38"/>
      <c r="K245" s="38"/>
      <c r="L245" s="38"/>
      <c r="M245" s="38"/>
      <c r="N245" s="38"/>
      <c r="O245" s="38"/>
      <c r="P245" s="38"/>
      <c r="Q245" s="38"/>
      <c r="R245" s="38"/>
      <c r="S245" s="38"/>
      <c r="T245" s="43"/>
      <c r="W245"/>
    </row>
    <row r="246" spans="1:23" ht="30.6" customHeight="1" x14ac:dyDescent="0.25">
      <c r="A246" s="42">
        <f>'S3 Maquette'!B246</f>
        <v>0</v>
      </c>
      <c r="B246" s="42">
        <f>'S3 Maquette'!C246</f>
        <v>0</v>
      </c>
      <c r="C246" s="40">
        <f>'S3 Maquette'!F246</f>
        <v>0</v>
      </c>
      <c r="D246" s="38"/>
      <c r="E246" s="38"/>
      <c r="F246" s="38"/>
      <c r="G246" s="38"/>
      <c r="H246" s="38"/>
      <c r="I246" s="38"/>
      <c r="J246" s="38"/>
      <c r="K246" s="38"/>
      <c r="L246" s="38"/>
      <c r="M246" s="38"/>
      <c r="N246" s="38"/>
      <c r="O246" s="38"/>
      <c r="P246" s="38"/>
      <c r="Q246" s="38"/>
      <c r="R246" s="38"/>
      <c r="S246" s="38"/>
      <c r="T246" s="43"/>
      <c r="W246"/>
    </row>
    <row r="247" spans="1:23" ht="30.6" customHeight="1" x14ac:dyDescent="0.25">
      <c r="A247" s="42">
        <f>'S3 Maquette'!B247</f>
        <v>0</v>
      </c>
      <c r="B247" s="42">
        <f>'S3 Maquette'!C247</f>
        <v>0</v>
      </c>
      <c r="C247" s="40">
        <f>'S3 Maquette'!F247</f>
        <v>0</v>
      </c>
      <c r="D247" s="38"/>
      <c r="E247" s="38"/>
      <c r="F247" s="38"/>
      <c r="G247" s="38"/>
      <c r="H247" s="38"/>
      <c r="I247" s="38"/>
      <c r="J247" s="38"/>
      <c r="K247" s="38"/>
      <c r="L247" s="38"/>
      <c r="M247" s="38"/>
      <c r="N247" s="38"/>
      <c r="O247" s="38"/>
      <c r="P247" s="38"/>
      <c r="Q247" s="38"/>
      <c r="R247" s="38"/>
      <c r="S247" s="38"/>
      <c r="T247" s="43"/>
      <c r="W247"/>
    </row>
    <row r="248" spans="1:23" ht="30.6" customHeight="1" x14ac:dyDescent="0.25">
      <c r="A248" s="42">
        <f>'S3 Maquette'!B248</f>
        <v>0</v>
      </c>
      <c r="B248" s="42">
        <f>'S3 Maquette'!C248</f>
        <v>0</v>
      </c>
      <c r="C248" s="40">
        <f>'S3 Maquette'!F248</f>
        <v>0</v>
      </c>
      <c r="D248" s="38"/>
      <c r="E248" s="38"/>
      <c r="F248" s="38"/>
      <c r="G248" s="38"/>
      <c r="H248" s="38"/>
      <c r="I248" s="38"/>
      <c r="J248" s="38"/>
      <c r="K248" s="38"/>
      <c r="L248" s="38"/>
      <c r="M248" s="38"/>
      <c r="N248" s="38"/>
      <c r="O248" s="38"/>
      <c r="P248" s="38"/>
      <c r="Q248" s="38"/>
      <c r="R248" s="38"/>
      <c r="S248" s="38"/>
      <c r="T248" s="43"/>
      <c r="W248"/>
    </row>
    <row r="249" spans="1:23" ht="30.6" customHeight="1" x14ac:dyDescent="0.25">
      <c r="A249" s="42">
        <f>'S3 Maquette'!B249</f>
        <v>0</v>
      </c>
      <c r="B249" s="42">
        <f>'S3 Maquette'!C249</f>
        <v>0</v>
      </c>
      <c r="C249" s="40">
        <f>'S3 Maquette'!F249</f>
        <v>0</v>
      </c>
      <c r="D249" s="38"/>
      <c r="E249" s="38"/>
      <c r="F249" s="38"/>
      <c r="G249" s="38"/>
      <c r="H249" s="38"/>
      <c r="I249" s="38"/>
      <c r="J249" s="38"/>
      <c r="K249" s="38"/>
      <c r="L249" s="38"/>
      <c r="M249" s="38"/>
      <c r="N249" s="38"/>
      <c r="O249" s="38"/>
      <c r="P249" s="38"/>
      <c r="Q249" s="38"/>
      <c r="R249" s="38"/>
      <c r="S249" s="38"/>
      <c r="T249" s="43"/>
      <c r="W249"/>
    </row>
    <row r="250" spans="1:23" ht="30.6" customHeight="1" x14ac:dyDescent="0.25">
      <c r="A250" s="42">
        <f>'S3 Maquette'!B250</f>
        <v>0</v>
      </c>
      <c r="B250" s="42">
        <f>'S3 Maquette'!C250</f>
        <v>0</v>
      </c>
      <c r="C250" s="40">
        <f>'S3 Maquette'!F250</f>
        <v>0</v>
      </c>
      <c r="D250" s="38"/>
      <c r="E250" s="38"/>
      <c r="F250" s="38"/>
      <c r="G250" s="38"/>
      <c r="H250" s="38"/>
      <c r="I250" s="38"/>
      <c r="J250" s="38"/>
      <c r="K250" s="38"/>
      <c r="L250" s="38"/>
      <c r="M250" s="38"/>
      <c r="N250" s="38"/>
      <c r="O250" s="38"/>
      <c r="P250" s="38"/>
      <c r="Q250" s="38"/>
      <c r="R250" s="38"/>
      <c r="S250" s="38"/>
      <c r="T250" s="43"/>
      <c r="W250"/>
    </row>
    <row r="251" spans="1:23" ht="30.6" customHeight="1" x14ac:dyDescent="0.25">
      <c r="A251" s="42">
        <f>'S3 Maquette'!B251</f>
        <v>0</v>
      </c>
      <c r="B251" s="42">
        <f>'S3 Maquette'!C251</f>
        <v>0</v>
      </c>
      <c r="C251" s="40">
        <f>'S3 Maquette'!F251</f>
        <v>0</v>
      </c>
      <c r="D251" s="38"/>
      <c r="E251" s="38"/>
      <c r="F251" s="38"/>
      <c r="G251" s="38"/>
      <c r="H251" s="38"/>
      <c r="I251" s="38"/>
      <c r="J251" s="38"/>
      <c r="K251" s="38"/>
      <c r="L251" s="38"/>
      <c r="M251" s="38"/>
      <c r="N251" s="38"/>
      <c r="O251" s="38"/>
      <c r="P251" s="38"/>
      <c r="Q251" s="38"/>
      <c r="R251" s="38"/>
      <c r="S251" s="38"/>
      <c r="T251" s="43"/>
      <c r="W251"/>
    </row>
    <row r="252" spans="1:23" ht="30.6" customHeight="1" x14ac:dyDescent="0.25">
      <c r="A252" s="42">
        <f>'S3 Maquette'!B252</f>
        <v>0</v>
      </c>
      <c r="B252" s="42">
        <f>'S3 Maquette'!C252</f>
        <v>0</v>
      </c>
      <c r="C252" s="40">
        <f>'S3 Maquette'!F252</f>
        <v>0</v>
      </c>
      <c r="D252" s="38"/>
      <c r="E252" s="38"/>
      <c r="F252" s="38"/>
      <c r="G252" s="38"/>
      <c r="H252" s="38"/>
      <c r="I252" s="38"/>
      <c r="J252" s="38"/>
      <c r="K252" s="38"/>
      <c r="L252" s="38"/>
      <c r="M252" s="38"/>
      <c r="N252" s="38"/>
      <c r="O252" s="38"/>
      <c r="P252" s="38"/>
      <c r="Q252" s="38"/>
      <c r="R252" s="38"/>
      <c r="S252" s="38"/>
      <c r="T252" s="43"/>
      <c r="W252"/>
    </row>
    <row r="253" spans="1:23" ht="30.6" customHeight="1" x14ac:dyDescent="0.25">
      <c r="A253" s="42">
        <f>'S3 Maquette'!B253</f>
        <v>0</v>
      </c>
      <c r="B253" s="42">
        <f>'S3 Maquette'!C253</f>
        <v>0</v>
      </c>
      <c r="C253" s="40">
        <f>'S3 Maquette'!F253</f>
        <v>0</v>
      </c>
      <c r="D253" s="38"/>
      <c r="E253" s="38"/>
      <c r="F253" s="38"/>
      <c r="G253" s="38"/>
      <c r="H253" s="38"/>
      <c r="I253" s="38"/>
      <c r="J253" s="38"/>
      <c r="K253" s="38"/>
      <c r="L253" s="38"/>
      <c r="M253" s="38"/>
      <c r="N253" s="38"/>
      <c r="O253" s="38"/>
      <c r="P253" s="38"/>
      <c r="Q253" s="38"/>
      <c r="R253" s="38"/>
      <c r="S253" s="38"/>
      <c r="T253" s="43"/>
      <c r="W253"/>
    </row>
    <row r="254" spans="1:23" ht="30.6" customHeight="1" x14ac:dyDescent="0.25">
      <c r="A254" s="42">
        <f>'S3 Maquette'!B254</f>
        <v>0</v>
      </c>
      <c r="B254" s="42">
        <f>'S3 Maquette'!C254</f>
        <v>0</v>
      </c>
      <c r="C254" s="40">
        <f>'S3 Maquette'!F254</f>
        <v>0</v>
      </c>
      <c r="D254" s="38"/>
      <c r="E254" s="38"/>
      <c r="F254" s="38"/>
      <c r="G254" s="38"/>
      <c r="H254" s="38"/>
      <c r="I254" s="38"/>
      <c r="J254" s="38"/>
      <c r="K254" s="38"/>
      <c r="L254" s="38"/>
      <c r="M254" s="38"/>
      <c r="N254" s="38"/>
      <c r="O254" s="38"/>
      <c r="P254" s="38"/>
      <c r="Q254" s="38"/>
      <c r="R254" s="38"/>
      <c r="S254" s="38"/>
      <c r="T254" s="43"/>
      <c r="W254"/>
    </row>
    <row r="255" spans="1:23" ht="30.6" customHeight="1" x14ac:dyDescent="0.25">
      <c r="A255" s="42">
        <f>'S3 Maquette'!B255</f>
        <v>0</v>
      </c>
      <c r="B255" s="42">
        <f>'S3 Maquette'!C255</f>
        <v>0</v>
      </c>
      <c r="C255" s="40">
        <f>'S3 Maquette'!F255</f>
        <v>0</v>
      </c>
      <c r="D255" s="38"/>
      <c r="E255" s="38"/>
      <c r="F255" s="38"/>
      <c r="G255" s="38"/>
      <c r="H255" s="38"/>
      <c r="I255" s="38"/>
      <c r="J255" s="38"/>
      <c r="K255" s="38"/>
      <c r="L255" s="38"/>
      <c r="M255" s="38"/>
      <c r="N255" s="38"/>
      <c r="O255" s="38"/>
      <c r="P255" s="38"/>
      <c r="Q255" s="38"/>
      <c r="R255" s="38"/>
      <c r="S255" s="38"/>
      <c r="T255" s="43"/>
      <c r="W255"/>
    </row>
    <row r="256" spans="1:23" ht="30.6" customHeight="1" x14ac:dyDescent="0.25">
      <c r="A256" s="42">
        <f>'S3 Maquette'!B256</f>
        <v>0</v>
      </c>
      <c r="B256" s="42">
        <f>'S3 Maquette'!C256</f>
        <v>0</v>
      </c>
      <c r="C256" s="40">
        <f>'S3 Maquette'!F256</f>
        <v>0</v>
      </c>
      <c r="D256" s="38"/>
      <c r="E256" s="38"/>
      <c r="F256" s="38"/>
      <c r="G256" s="38"/>
      <c r="H256" s="38"/>
      <c r="I256" s="38"/>
      <c r="J256" s="38"/>
      <c r="K256" s="38"/>
      <c r="L256" s="38"/>
      <c r="M256" s="38"/>
      <c r="N256" s="38"/>
      <c r="O256" s="38"/>
      <c r="P256" s="38"/>
      <c r="Q256" s="38"/>
      <c r="R256" s="38"/>
      <c r="S256" s="38"/>
      <c r="T256" s="43"/>
      <c r="W256"/>
    </row>
    <row r="257" spans="1:23" ht="30.6" customHeight="1" x14ac:dyDescent="0.25">
      <c r="A257" s="42">
        <f>'S3 Maquette'!B257</f>
        <v>0</v>
      </c>
      <c r="B257" s="42">
        <f>'S3 Maquette'!C257</f>
        <v>0</v>
      </c>
      <c r="C257" s="40">
        <f>'S3 Maquette'!F257</f>
        <v>0</v>
      </c>
      <c r="D257" s="38"/>
      <c r="E257" s="38"/>
      <c r="F257" s="38"/>
      <c r="G257" s="38"/>
      <c r="H257" s="38"/>
      <c r="I257" s="38"/>
      <c r="J257" s="38"/>
      <c r="K257" s="38"/>
      <c r="L257" s="38"/>
      <c r="M257" s="38"/>
      <c r="N257" s="38"/>
      <c r="O257" s="38"/>
      <c r="P257" s="38"/>
      <c r="Q257" s="38"/>
      <c r="R257" s="38"/>
      <c r="S257" s="38"/>
      <c r="T257" s="43"/>
      <c r="W257"/>
    </row>
    <row r="258" spans="1:23" ht="30.6" customHeight="1" x14ac:dyDescent="0.25">
      <c r="A258" s="42">
        <f>'S3 Maquette'!B258</f>
        <v>0</v>
      </c>
      <c r="B258" s="42">
        <f>'S3 Maquette'!C258</f>
        <v>0</v>
      </c>
      <c r="C258" s="40">
        <f>'S3 Maquette'!F258</f>
        <v>0</v>
      </c>
      <c r="D258" s="38"/>
      <c r="E258" s="38"/>
      <c r="F258" s="38"/>
      <c r="G258" s="38"/>
      <c r="H258" s="38"/>
      <c r="I258" s="38"/>
      <c r="J258" s="38"/>
      <c r="K258" s="38"/>
      <c r="L258" s="38"/>
      <c r="M258" s="38"/>
      <c r="N258" s="38"/>
      <c r="O258" s="38"/>
      <c r="P258" s="38"/>
      <c r="Q258" s="38"/>
      <c r="R258" s="38"/>
      <c r="S258" s="38"/>
      <c r="T258" s="43"/>
      <c r="W258"/>
    </row>
    <row r="259" spans="1:23" ht="30.6" customHeight="1" x14ac:dyDescent="0.25">
      <c r="A259" s="42">
        <f>'S3 Maquette'!B259</f>
        <v>0</v>
      </c>
      <c r="B259" s="42">
        <f>'S3 Maquette'!C259</f>
        <v>0</v>
      </c>
      <c r="C259" s="40">
        <f>'S3 Maquette'!F259</f>
        <v>0</v>
      </c>
      <c r="D259" s="38"/>
      <c r="E259" s="38"/>
      <c r="F259" s="38"/>
      <c r="G259" s="38"/>
      <c r="H259" s="38"/>
      <c r="I259" s="38"/>
      <c r="J259" s="38"/>
      <c r="K259" s="38"/>
      <c r="L259" s="38"/>
      <c r="M259" s="38"/>
      <c r="N259" s="38"/>
      <c r="O259" s="38"/>
      <c r="P259" s="38"/>
      <c r="Q259" s="38"/>
      <c r="R259" s="38"/>
      <c r="S259" s="38"/>
      <c r="T259" s="43"/>
      <c r="W259"/>
    </row>
    <row r="260" spans="1:23" ht="30.6" customHeight="1" x14ac:dyDescent="0.25">
      <c r="A260" s="42">
        <f>'S3 Maquette'!B260</f>
        <v>0</v>
      </c>
      <c r="B260" s="42">
        <f>'S3 Maquette'!C260</f>
        <v>0</v>
      </c>
      <c r="C260" s="40">
        <f>'S3 Maquette'!F260</f>
        <v>0</v>
      </c>
      <c r="D260" s="38"/>
      <c r="E260" s="38"/>
      <c r="F260" s="38"/>
      <c r="G260" s="38"/>
      <c r="H260" s="38"/>
      <c r="I260" s="38"/>
      <c r="J260" s="38"/>
      <c r="K260" s="38"/>
      <c r="L260" s="38"/>
      <c r="M260" s="38"/>
      <c r="N260" s="38"/>
      <c r="O260" s="38"/>
      <c r="P260" s="38"/>
      <c r="Q260" s="38"/>
      <c r="R260" s="38"/>
      <c r="S260" s="38"/>
      <c r="T260" s="43"/>
      <c r="W260"/>
    </row>
    <row r="261" spans="1:23" ht="30.6" customHeight="1" x14ac:dyDescent="0.25">
      <c r="A261" s="42">
        <f>'S3 Maquette'!B261</f>
        <v>0</v>
      </c>
      <c r="B261" s="42">
        <f>'S3 Maquette'!C261</f>
        <v>0</v>
      </c>
      <c r="C261" s="40">
        <f>'S3 Maquette'!F261</f>
        <v>0</v>
      </c>
      <c r="D261" s="38"/>
      <c r="E261" s="38"/>
      <c r="F261" s="38"/>
      <c r="G261" s="38"/>
      <c r="H261" s="38"/>
      <c r="I261" s="38"/>
      <c r="J261" s="38"/>
      <c r="K261" s="38"/>
      <c r="L261" s="38"/>
      <c r="M261" s="38"/>
      <c r="N261" s="38"/>
      <c r="O261" s="38"/>
      <c r="P261" s="38"/>
      <c r="Q261" s="38"/>
      <c r="R261" s="38"/>
      <c r="S261" s="38"/>
      <c r="T261" s="43"/>
      <c r="W261"/>
    </row>
    <row r="262" spans="1:23" ht="30.6" customHeight="1" x14ac:dyDescent="0.25">
      <c r="A262" s="42">
        <f>'S3 Maquette'!B262</f>
        <v>0</v>
      </c>
      <c r="B262" s="42">
        <f>'S3 Maquette'!C262</f>
        <v>0</v>
      </c>
      <c r="C262" s="40">
        <f>'S3 Maquette'!F262</f>
        <v>0</v>
      </c>
      <c r="D262" s="38"/>
      <c r="E262" s="38"/>
      <c r="F262" s="38"/>
      <c r="G262" s="38"/>
      <c r="H262" s="38"/>
      <c r="I262" s="38"/>
      <c r="J262" s="38"/>
      <c r="K262" s="38"/>
      <c r="L262" s="38"/>
      <c r="M262" s="38"/>
      <c r="N262" s="38"/>
      <c r="O262" s="38"/>
      <c r="P262" s="38"/>
      <c r="Q262" s="38"/>
      <c r="R262" s="38"/>
      <c r="S262" s="38"/>
      <c r="T262" s="43"/>
      <c r="W262"/>
    </row>
    <row r="263" spans="1:23" ht="30.6" customHeight="1" x14ac:dyDescent="0.25">
      <c r="A263" s="42">
        <f>'S3 Maquette'!B263</f>
        <v>0</v>
      </c>
      <c r="B263" s="42">
        <f>'S3 Maquette'!C263</f>
        <v>0</v>
      </c>
      <c r="C263" s="40">
        <f>'S3 Maquette'!F263</f>
        <v>0</v>
      </c>
      <c r="D263" s="38"/>
      <c r="E263" s="38"/>
      <c r="F263" s="38"/>
      <c r="G263" s="38"/>
      <c r="H263" s="38"/>
      <c r="I263" s="38"/>
      <c r="J263" s="38"/>
      <c r="K263" s="38"/>
      <c r="L263" s="38"/>
      <c r="M263" s="38"/>
      <c r="N263" s="38"/>
      <c r="O263" s="38"/>
      <c r="P263" s="38"/>
      <c r="Q263" s="38"/>
      <c r="R263" s="38"/>
      <c r="S263" s="38"/>
      <c r="T263" s="43"/>
      <c r="W263"/>
    </row>
    <row r="264" spans="1:23" ht="30.6" customHeight="1" x14ac:dyDescent="0.25">
      <c r="A264" s="42">
        <f>'S3 Maquette'!B264</f>
        <v>0</v>
      </c>
      <c r="B264" s="42">
        <f>'S3 Maquette'!C264</f>
        <v>0</v>
      </c>
      <c r="C264" s="40">
        <f>'S3 Maquette'!F264</f>
        <v>0</v>
      </c>
      <c r="D264" s="38"/>
      <c r="E264" s="38"/>
      <c r="F264" s="38"/>
      <c r="G264" s="38"/>
      <c r="H264" s="38"/>
      <c r="I264" s="38"/>
      <c r="J264" s="38"/>
      <c r="K264" s="38"/>
      <c r="L264" s="38"/>
      <c r="M264" s="38"/>
      <c r="N264" s="38"/>
      <c r="O264" s="38"/>
      <c r="P264" s="38"/>
      <c r="Q264" s="38"/>
      <c r="R264" s="38"/>
      <c r="S264" s="38"/>
      <c r="T264" s="43"/>
      <c r="W264"/>
    </row>
    <row r="265" spans="1:23" ht="30.6" customHeight="1" x14ac:dyDescent="0.25">
      <c r="A265" s="42">
        <f>'S3 Maquette'!B265</f>
        <v>0</v>
      </c>
      <c r="B265" s="42">
        <f>'S3 Maquette'!C265</f>
        <v>0</v>
      </c>
      <c r="C265" s="40">
        <f>'S3 Maquette'!F265</f>
        <v>0</v>
      </c>
      <c r="D265" s="38"/>
      <c r="E265" s="38"/>
      <c r="F265" s="38"/>
      <c r="G265" s="38"/>
      <c r="H265" s="38"/>
      <c r="I265" s="38"/>
      <c r="J265" s="38"/>
      <c r="K265" s="38"/>
      <c r="L265" s="38"/>
      <c r="M265" s="38"/>
      <c r="N265" s="38"/>
      <c r="O265" s="38"/>
      <c r="P265" s="38"/>
      <c r="Q265" s="38"/>
      <c r="R265" s="38"/>
      <c r="S265" s="38"/>
      <c r="T265" s="43"/>
      <c r="W265"/>
    </row>
    <row r="266" spans="1:23" ht="30.6" customHeight="1" x14ac:dyDescent="0.25">
      <c r="A266" s="42">
        <f>'S3 Maquette'!B266</f>
        <v>0</v>
      </c>
      <c r="B266" s="42">
        <f>'S3 Maquette'!C266</f>
        <v>0</v>
      </c>
      <c r="C266" s="40">
        <f>'S3 Maquette'!F266</f>
        <v>0</v>
      </c>
      <c r="D266" s="38"/>
      <c r="E266" s="38"/>
      <c r="F266" s="38"/>
      <c r="G266" s="38"/>
      <c r="H266" s="38"/>
      <c r="I266" s="38"/>
      <c r="J266" s="38"/>
      <c r="K266" s="38"/>
      <c r="L266" s="38"/>
      <c r="M266" s="38"/>
      <c r="N266" s="38"/>
      <c r="O266" s="38"/>
      <c r="P266" s="38"/>
      <c r="Q266" s="38"/>
      <c r="R266" s="38"/>
      <c r="S266" s="38"/>
      <c r="T266" s="43"/>
      <c r="W266"/>
    </row>
    <row r="267" spans="1:23" ht="30.6" customHeight="1" x14ac:dyDescent="0.25">
      <c r="A267" s="42">
        <f>'S3 Maquette'!B267</f>
        <v>0</v>
      </c>
      <c r="B267" s="42">
        <f>'S3 Maquette'!C267</f>
        <v>0</v>
      </c>
      <c r="C267" s="40">
        <f>'S3 Maquette'!F267</f>
        <v>0</v>
      </c>
      <c r="D267" s="38"/>
      <c r="E267" s="38"/>
      <c r="F267" s="38"/>
      <c r="G267" s="38"/>
      <c r="H267" s="38"/>
      <c r="I267" s="38"/>
      <c r="J267" s="38"/>
      <c r="K267" s="38"/>
      <c r="L267" s="38"/>
      <c r="M267" s="38"/>
      <c r="N267" s="38"/>
      <c r="O267" s="38"/>
      <c r="P267" s="38"/>
      <c r="Q267" s="38"/>
      <c r="R267" s="38"/>
      <c r="S267" s="38"/>
      <c r="T267" s="43"/>
      <c r="W267"/>
    </row>
    <row r="268" spans="1:23" ht="30.6" customHeight="1" x14ac:dyDescent="0.25">
      <c r="A268" s="42">
        <f>'S3 Maquette'!B268</f>
        <v>0</v>
      </c>
      <c r="B268" s="42">
        <f>'S3 Maquette'!C268</f>
        <v>0</v>
      </c>
      <c r="C268" s="40">
        <f>'S3 Maquette'!F268</f>
        <v>0</v>
      </c>
      <c r="D268" s="38"/>
      <c r="E268" s="38"/>
      <c r="F268" s="38"/>
      <c r="G268" s="38"/>
      <c r="H268" s="38"/>
      <c r="I268" s="38"/>
      <c r="J268" s="38"/>
      <c r="K268" s="38"/>
      <c r="L268" s="38"/>
      <c r="M268" s="38"/>
      <c r="N268" s="38"/>
      <c r="O268" s="38"/>
      <c r="P268" s="38"/>
      <c r="Q268" s="38"/>
      <c r="R268" s="38"/>
      <c r="S268" s="38"/>
      <c r="T268" s="43"/>
      <c r="W268"/>
    </row>
    <row r="269" spans="1:23" ht="30.6" customHeight="1" x14ac:dyDescent="0.25">
      <c r="A269" s="42">
        <f>'S3 Maquette'!B269</f>
        <v>0</v>
      </c>
      <c r="B269" s="42">
        <f>'S3 Maquette'!C269</f>
        <v>0</v>
      </c>
      <c r="C269" s="40">
        <f>'S3 Maquette'!F269</f>
        <v>0</v>
      </c>
      <c r="D269" s="38"/>
      <c r="E269" s="38"/>
      <c r="F269" s="38"/>
      <c r="G269" s="38"/>
      <c r="H269" s="38"/>
      <c r="I269" s="38"/>
      <c r="J269" s="38"/>
      <c r="K269" s="38"/>
      <c r="L269" s="38"/>
      <c r="M269" s="38"/>
      <c r="N269" s="38"/>
      <c r="O269" s="38"/>
      <c r="P269" s="38"/>
      <c r="Q269" s="38"/>
      <c r="R269" s="38"/>
      <c r="S269" s="38"/>
      <c r="T269" s="43"/>
      <c r="W269"/>
    </row>
    <row r="270" spans="1:23" ht="30.6" customHeight="1" x14ac:dyDescent="0.25">
      <c r="A270" s="42">
        <f>'S3 Maquette'!B270</f>
        <v>0</v>
      </c>
      <c r="B270" s="42">
        <f>'S3 Maquette'!C270</f>
        <v>0</v>
      </c>
      <c r="C270" s="40">
        <f>'S3 Maquette'!F270</f>
        <v>0</v>
      </c>
      <c r="D270" s="38"/>
      <c r="E270" s="38"/>
      <c r="F270" s="38"/>
      <c r="G270" s="38"/>
      <c r="H270" s="38"/>
      <c r="I270" s="38"/>
      <c r="J270" s="38"/>
      <c r="K270" s="38"/>
      <c r="L270" s="38"/>
      <c r="M270" s="38"/>
      <c r="N270" s="38"/>
      <c r="O270" s="38"/>
      <c r="P270" s="38"/>
      <c r="Q270" s="38"/>
      <c r="R270" s="38"/>
      <c r="S270" s="38"/>
      <c r="T270" s="43"/>
      <c r="W270"/>
    </row>
    <row r="271" spans="1:23" ht="30.6" customHeight="1" x14ac:dyDescent="0.25">
      <c r="A271" s="42">
        <f>'S3 Maquette'!B271</f>
        <v>0</v>
      </c>
      <c r="B271" s="42">
        <f>'S3 Maquette'!C271</f>
        <v>0</v>
      </c>
      <c r="C271" s="40">
        <f>'S3 Maquette'!F271</f>
        <v>0</v>
      </c>
      <c r="D271" s="38"/>
      <c r="E271" s="38"/>
      <c r="F271" s="38"/>
      <c r="G271" s="38"/>
      <c r="H271" s="38"/>
      <c r="I271" s="38"/>
      <c r="J271" s="38"/>
      <c r="K271" s="38"/>
      <c r="L271" s="38"/>
      <c r="M271" s="38"/>
      <c r="N271" s="38"/>
      <c r="O271" s="38"/>
      <c r="P271" s="38"/>
      <c r="Q271" s="38"/>
      <c r="R271" s="38"/>
      <c r="S271" s="38"/>
      <c r="T271" s="43"/>
      <c r="W271"/>
    </row>
    <row r="272" spans="1:23" ht="30.6" customHeight="1" x14ac:dyDescent="0.25">
      <c r="A272" s="42">
        <f>'S3 Maquette'!B272</f>
        <v>0</v>
      </c>
      <c r="B272" s="42">
        <f>'S3 Maquette'!C272</f>
        <v>0</v>
      </c>
      <c r="C272" s="40">
        <f>'S3 Maquette'!F272</f>
        <v>0</v>
      </c>
      <c r="D272" s="38"/>
      <c r="E272" s="38"/>
      <c r="F272" s="38"/>
      <c r="G272" s="38"/>
      <c r="H272" s="38"/>
      <c r="I272" s="38"/>
      <c r="J272" s="38"/>
      <c r="K272" s="38"/>
      <c r="L272" s="38"/>
      <c r="M272" s="38"/>
      <c r="N272" s="38"/>
      <c r="O272" s="38"/>
      <c r="P272" s="38"/>
      <c r="Q272" s="38"/>
      <c r="R272" s="38"/>
      <c r="S272" s="38"/>
      <c r="T272" s="43"/>
      <c r="W272"/>
    </row>
    <row r="273" spans="1:23" ht="30.6" customHeight="1" x14ac:dyDescent="0.25">
      <c r="A273" s="42">
        <f>'S3 Maquette'!B273</f>
        <v>0</v>
      </c>
      <c r="B273" s="42">
        <f>'S3 Maquette'!C273</f>
        <v>0</v>
      </c>
      <c r="C273" s="40">
        <f>'S3 Maquette'!F273</f>
        <v>0</v>
      </c>
      <c r="D273" s="38"/>
      <c r="E273" s="38"/>
      <c r="F273" s="38"/>
      <c r="G273" s="38"/>
      <c r="H273" s="38"/>
      <c r="I273" s="38"/>
      <c r="J273" s="38"/>
      <c r="K273" s="38"/>
      <c r="L273" s="38"/>
      <c r="M273" s="38"/>
      <c r="N273" s="38"/>
      <c r="O273" s="38"/>
      <c r="P273" s="38"/>
      <c r="Q273" s="38"/>
      <c r="R273" s="38"/>
      <c r="S273" s="38"/>
      <c r="T273" s="43"/>
      <c r="W273"/>
    </row>
    <row r="274" spans="1:23" ht="30.6" customHeight="1" x14ac:dyDescent="0.25">
      <c r="A274" s="42">
        <f>'S3 Maquette'!B274</f>
        <v>0</v>
      </c>
      <c r="B274" s="42">
        <f>'S3 Maquette'!C274</f>
        <v>0</v>
      </c>
      <c r="C274" s="40">
        <f>'S3 Maquette'!F274</f>
        <v>0</v>
      </c>
      <c r="D274" s="38"/>
      <c r="E274" s="38"/>
      <c r="F274" s="38"/>
      <c r="G274" s="38"/>
      <c r="H274" s="38"/>
      <c r="I274" s="38"/>
      <c r="J274" s="38"/>
      <c r="K274" s="38"/>
      <c r="L274" s="38"/>
      <c r="M274" s="38"/>
      <c r="N274" s="38"/>
      <c r="O274" s="38"/>
      <c r="P274" s="38"/>
      <c r="Q274" s="38"/>
      <c r="R274" s="38"/>
      <c r="S274" s="38"/>
      <c r="T274" s="43"/>
      <c r="W274"/>
    </row>
    <row r="275" spans="1:23" ht="30.6" customHeight="1" x14ac:dyDescent="0.25">
      <c r="A275" s="42">
        <f>'S3 Maquette'!B275</f>
        <v>0</v>
      </c>
      <c r="B275" s="42">
        <f>'S3 Maquette'!C275</f>
        <v>0</v>
      </c>
      <c r="C275" s="40">
        <f>'S3 Maquette'!F275</f>
        <v>0</v>
      </c>
      <c r="D275" s="38"/>
      <c r="E275" s="38"/>
      <c r="F275" s="38"/>
      <c r="G275" s="38"/>
      <c r="H275" s="38"/>
      <c r="I275" s="38"/>
      <c r="J275" s="38"/>
      <c r="K275" s="38"/>
      <c r="L275" s="38"/>
      <c r="M275" s="38"/>
      <c r="N275" s="38"/>
      <c r="O275" s="38"/>
      <c r="P275" s="38"/>
      <c r="Q275" s="38"/>
      <c r="R275" s="38"/>
      <c r="S275" s="38"/>
      <c r="T275" s="43"/>
      <c r="W275"/>
    </row>
    <row r="276" spans="1:23" ht="30.6" customHeight="1" x14ac:dyDescent="0.25">
      <c r="A276" s="42">
        <f>'S3 Maquette'!B276</f>
        <v>0</v>
      </c>
      <c r="B276" s="42">
        <f>'S3 Maquette'!C276</f>
        <v>0</v>
      </c>
      <c r="C276" s="40">
        <f>'S3 Maquette'!F276</f>
        <v>0</v>
      </c>
      <c r="D276" s="38"/>
      <c r="E276" s="38"/>
      <c r="F276" s="38"/>
      <c r="G276" s="38"/>
      <c r="H276" s="38"/>
      <c r="I276" s="38"/>
      <c r="J276" s="38"/>
      <c r="K276" s="38"/>
      <c r="L276" s="38"/>
      <c r="M276" s="38"/>
      <c r="N276" s="38"/>
      <c r="O276" s="38"/>
      <c r="P276" s="38"/>
      <c r="Q276" s="38"/>
      <c r="R276" s="38"/>
      <c r="S276" s="38"/>
      <c r="T276" s="43"/>
      <c r="W276"/>
    </row>
    <row r="277" spans="1:23" ht="30.6" customHeight="1" x14ac:dyDescent="0.25">
      <c r="A277" s="42">
        <f>'S3 Maquette'!B277</f>
        <v>0</v>
      </c>
      <c r="B277" s="42">
        <f>'S3 Maquette'!C277</f>
        <v>0</v>
      </c>
      <c r="C277" s="40">
        <f>'S3 Maquette'!F277</f>
        <v>0</v>
      </c>
      <c r="D277" s="38"/>
      <c r="E277" s="38"/>
      <c r="F277" s="38"/>
      <c r="G277" s="38"/>
      <c r="H277" s="38"/>
      <c r="I277" s="38"/>
      <c r="J277" s="38"/>
      <c r="K277" s="38"/>
      <c r="L277" s="38"/>
      <c r="M277" s="38"/>
      <c r="N277" s="38"/>
      <c r="O277" s="38"/>
      <c r="P277" s="38"/>
      <c r="Q277" s="38"/>
      <c r="R277" s="38"/>
      <c r="S277" s="38"/>
      <c r="T277" s="43"/>
      <c r="W277"/>
    </row>
    <row r="278" spans="1:23" ht="30.6" customHeight="1" x14ac:dyDescent="0.25">
      <c r="A278" s="42">
        <f>'S3 Maquette'!B278</f>
        <v>0</v>
      </c>
      <c r="B278" s="42">
        <f>'S3 Maquette'!C278</f>
        <v>0</v>
      </c>
      <c r="C278" s="40">
        <f>'S3 Maquette'!F278</f>
        <v>0</v>
      </c>
      <c r="D278" s="38"/>
      <c r="E278" s="38"/>
      <c r="F278" s="38"/>
      <c r="G278" s="38"/>
      <c r="H278" s="38"/>
      <c r="I278" s="38"/>
      <c r="J278" s="38"/>
      <c r="K278" s="38"/>
      <c r="L278" s="38"/>
      <c r="M278" s="38"/>
      <c r="N278" s="38"/>
      <c r="O278" s="38"/>
      <c r="P278" s="38"/>
      <c r="Q278" s="38"/>
      <c r="R278" s="38"/>
      <c r="S278" s="38"/>
      <c r="T278" s="43"/>
      <c r="W278"/>
    </row>
    <row r="279" spans="1:23" ht="30.6" customHeight="1" x14ac:dyDescent="0.25">
      <c r="A279" s="42">
        <f>'S3 Maquette'!B279</f>
        <v>0</v>
      </c>
      <c r="B279" s="42">
        <f>'S3 Maquette'!C279</f>
        <v>0</v>
      </c>
      <c r="C279" s="40">
        <f>'S3 Maquette'!F279</f>
        <v>0</v>
      </c>
      <c r="D279" s="38"/>
      <c r="E279" s="38"/>
      <c r="F279" s="38"/>
      <c r="G279" s="38"/>
      <c r="H279" s="38"/>
      <c r="I279" s="38"/>
      <c r="J279" s="38"/>
      <c r="K279" s="38"/>
      <c r="L279" s="38"/>
      <c r="M279" s="38"/>
      <c r="N279" s="38"/>
      <c r="O279" s="38"/>
      <c r="P279" s="38"/>
      <c r="Q279" s="38"/>
      <c r="R279" s="38"/>
      <c r="S279" s="38"/>
      <c r="T279" s="43"/>
      <c r="W279"/>
    </row>
    <row r="280" spans="1:23" ht="30.6" customHeight="1" x14ac:dyDescent="0.25">
      <c r="A280" s="42">
        <f>'S3 Maquette'!B280</f>
        <v>0</v>
      </c>
      <c r="B280" s="42">
        <f>'S3 Maquette'!C280</f>
        <v>0</v>
      </c>
      <c r="C280" s="40">
        <f>'S3 Maquette'!F280</f>
        <v>0</v>
      </c>
      <c r="D280" s="38"/>
      <c r="E280" s="38"/>
      <c r="F280" s="38"/>
      <c r="G280" s="38"/>
      <c r="H280" s="38"/>
      <c r="I280" s="38"/>
      <c r="J280" s="38"/>
      <c r="K280" s="38"/>
      <c r="L280" s="38"/>
      <c r="M280" s="38"/>
      <c r="N280" s="38"/>
      <c r="O280" s="38"/>
      <c r="P280" s="38"/>
      <c r="Q280" s="38"/>
      <c r="R280" s="38"/>
      <c r="S280" s="38"/>
      <c r="T280" s="43"/>
      <c r="W280"/>
    </row>
    <row r="281" spans="1:23" ht="30.6" customHeight="1" x14ac:dyDescent="0.25">
      <c r="A281" s="42">
        <f>'S3 Maquette'!B281</f>
        <v>0</v>
      </c>
      <c r="B281" s="42">
        <f>'S3 Maquette'!C281</f>
        <v>0</v>
      </c>
      <c r="C281" s="40">
        <f>'S3 Maquette'!F281</f>
        <v>0</v>
      </c>
      <c r="D281" s="38"/>
      <c r="E281" s="38"/>
      <c r="F281" s="38"/>
      <c r="G281" s="38"/>
      <c r="H281" s="38"/>
      <c r="I281" s="38"/>
      <c r="J281" s="38"/>
      <c r="K281" s="38"/>
      <c r="L281" s="38"/>
      <c r="M281" s="38"/>
      <c r="N281" s="38"/>
      <c r="O281" s="38"/>
      <c r="P281" s="38"/>
      <c r="Q281" s="38"/>
      <c r="R281" s="38"/>
      <c r="S281" s="38"/>
      <c r="T281" s="43"/>
      <c r="W281"/>
    </row>
    <row r="282" spans="1:23" ht="30.6" customHeight="1" x14ac:dyDescent="0.25">
      <c r="A282" s="42">
        <f>'S3 Maquette'!B282</f>
        <v>0</v>
      </c>
      <c r="B282" s="42">
        <f>'S3 Maquette'!C282</f>
        <v>0</v>
      </c>
      <c r="C282" s="40">
        <f>'S3 Maquette'!F282</f>
        <v>0</v>
      </c>
      <c r="D282" s="38"/>
      <c r="E282" s="38"/>
      <c r="F282" s="38"/>
      <c r="G282" s="38"/>
      <c r="H282" s="38"/>
      <c r="I282" s="38"/>
      <c r="J282" s="38"/>
      <c r="K282" s="38"/>
      <c r="L282" s="38"/>
      <c r="M282" s="38"/>
      <c r="N282" s="38"/>
      <c r="O282" s="38"/>
      <c r="P282" s="38"/>
      <c r="Q282" s="38"/>
      <c r="R282" s="38"/>
      <c r="S282" s="38"/>
      <c r="T282" s="43"/>
      <c r="W282"/>
    </row>
    <row r="283" spans="1:23" ht="30.6" customHeight="1" x14ac:dyDescent="0.25">
      <c r="A283" s="42">
        <f>'S3 Maquette'!B283</f>
        <v>0</v>
      </c>
      <c r="B283" s="42">
        <f>'S3 Maquette'!C283</f>
        <v>0</v>
      </c>
      <c r="C283" s="40">
        <f>'S3 Maquette'!F283</f>
        <v>0</v>
      </c>
      <c r="D283" s="38"/>
      <c r="E283" s="38"/>
      <c r="F283" s="38"/>
      <c r="G283" s="38"/>
      <c r="H283" s="38"/>
      <c r="I283" s="38"/>
      <c r="J283" s="38"/>
      <c r="K283" s="38"/>
      <c r="L283" s="38"/>
      <c r="M283" s="38"/>
      <c r="N283" s="38"/>
      <c r="O283" s="38"/>
      <c r="P283" s="38"/>
      <c r="Q283" s="38"/>
      <c r="R283" s="38"/>
      <c r="S283" s="38"/>
      <c r="T283" s="43"/>
      <c r="W283"/>
    </row>
    <row r="284" spans="1:23" ht="30.6" customHeight="1" x14ac:dyDescent="0.25">
      <c r="A284" s="42">
        <f>'S3 Maquette'!B284</f>
        <v>0</v>
      </c>
      <c r="B284" s="42">
        <f>'S3 Maquette'!C284</f>
        <v>0</v>
      </c>
      <c r="C284" s="40">
        <f>'S3 Maquette'!F284</f>
        <v>0</v>
      </c>
      <c r="D284" s="38"/>
      <c r="E284" s="38"/>
      <c r="F284" s="38"/>
      <c r="G284" s="38"/>
      <c r="H284" s="38"/>
      <c r="I284" s="38"/>
      <c r="J284" s="38"/>
      <c r="K284" s="38"/>
      <c r="L284" s="38"/>
      <c r="M284" s="38"/>
      <c r="N284" s="38"/>
      <c r="O284" s="38"/>
      <c r="P284" s="38"/>
      <c r="Q284" s="38"/>
      <c r="R284" s="38"/>
      <c r="S284" s="38"/>
      <c r="T284" s="43"/>
      <c r="W284"/>
    </row>
    <row r="285" spans="1:23" ht="30.6" customHeight="1" x14ac:dyDescent="0.25">
      <c r="A285" s="42">
        <f>'S3 Maquette'!B285</f>
        <v>0</v>
      </c>
      <c r="B285" s="42">
        <f>'S3 Maquette'!C285</f>
        <v>0</v>
      </c>
      <c r="C285" s="40">
        <f>'S3 Maquette'!F285</f>
        <v>0</v>
      </c>
      <c r="D285" s="38"/>
      <c r="E285" s="38"/>
      <c r="F285" s="38"/>
      <c r="G285" s="38"/>
      <c r="H285" s="38"/>
      <c r="I285" s="38"/>
      <c r="J285" s="38"/>
      <c r="K285" s="38"/>
      <c r="L285" s="38"/>
      <c r="M285" s="38"/>
      <c r="N285" s="38"/>
      <c r="O285" s="38"/>
      <c r="P285" s="38"/>
      <c r="Q285" s="38"/>
      <c r="R285" s="38"/>
      <c r="S285" s="38"/>
      <c r="T285" s="43"/>
      <c r="W285"/>
    </row>
    <row r="286" spans="1:23" ht="30.6" customHeight="1" x14ac:dyDescent="0.25">
      <c r="A286" s="42">
        <f>'S3 Maquette'!B286</f>
        <v>0</v>
      </c>
      <c r="B286" s="42">
        <f>'S3 Maquette'!C286</f>
        <v>0</v>
      </c>
      <c r="C286" s="40">
        <f>'S3 Maquette'!F286</f>
        <v>0</v>
      </c>
      <c r="D286" s="38"/>
      <c r="E286" s="38"/>
      <c r="F286" s="38"/>
      <c r="G286" s="38"/>
      <c r="H286" s="38"/>
      <c r="I286" s="38"/>
      <c r="J286" s="38"/>
      <c r="K286" s="38"/>
      <c r="L286" s="38"/>
      <c r="M286" s="38"/>
      <c r="N286" s="38"/>
      <c r="O286" s="38"/>
      <c r="P286" s="38"/>
      <c r="Q286" s="38"/>
      <c r="R286" s="38"/>
      <c r="S286" s="38"/>
      <c r="T286" s="43"/>
      <c r="W286"/>
    </row>
    <row r="287" spans="1:23" ht="30.6" customHeight="1" x14ac:dyDescent="0.25">
      <c r="A287" s="42">
        <f>'S3 Maquette'!B287</f>
        <v>0</v>
      </c>
      <c r="B287" s="42">
        <f>'S3 Maquette'!C287</f>
        <v>0</v>
      </c>
      <c r="C287" s="40">
        <f>'S3 Maquette'!F287</f>
        <v>0</v>
      </c>
      <c r="D287" s="38"/>
      <c r="E287" s="38"/>
      <c r="F287" s="38"/>
      <c r="G287" s="38"/>
      <c r="H287" s="38"/>
      <c r="I287" s="38"/>
      <c r="J287" s="38"/>
      <c r="K287" s="38"/>
      <c r="L287" s="38"/>
      <c r="M287" s="38"/>
      <c r="N287" s="38"/>
      <c r="O287" s="38"/>
      <c r="P287" s="38"/>
      <c r="Q287" s="38"/>
      <c r="R287" s="38"/>
      <c r="S287" s="38"/>
      <c r="T287" s="43"/>
      <c r="W287"/>
    </row>
    <row r="288" spans="1:23" ht="30.6" customHeight="1" x14ac:dyDescent="0.25">
      <c r="A288" s="42">
        <f>'S3 Maquette'!B288</f>
        <v>0</v>
      </c>
      <c r="B288" s="42">
        <f>'S3 Maquette'!C288</f>
        <v>0</v>
      </c>
      <c r="C288" s="40">
        <f>'S3 Maquette'!F288</f>
        <v>0</v>
      </c>
      <c r="D288" s="38"/>
      <c r="E288" s="38"/>
      <c r="F288" s="38"/>
      <c r="G288" s="38"/>
      <c r="H288" s="38"/>
      <c r="I288" s="38"/>
      <c r="J288" s="38"/>
      <c r="K288" s="38"/>
      <c r="L288" s="38"/>
      <c r="M288" s="38"/>
      <c r="N288" s="38"/>
      <c r="O288" s="38"/>
      <c r="P288" s="38"/>
      <c r="Q288" s="38"/>
      <c r="R288" s="38"/>
      <c r="S288" s="38"/>
      <c r="T288" s="43"/>
      <c r="W288"/>
    </row>
    <row r="289" spans="1:23" ht="30.6" customHeight="1" x14ac:dyDescent="0.25">
      <c r="A289" s="42">
        <f>'S3 Maquette'!B289</f>
        <v>0</v>
      </c>
      <c r="B289" s="42">
        <f>'S3 Maquette'!C289</f>
        <v>0</v>
      </c>
      <c r="C289" s="40">
        <f>'S3 Maquette'!F289</f>
        <v>0</v>
      </c>
      <c r="D289" s="38"/>
      <c r="E289" s="38"/>
      <c r="F289" s="38"/>
      <c r="G289" s="38"/>
      <c r="H289" s="38"/>
      <c r="I289" s="38"/>
      <c r="J289" s="38"/>
      <c r="K289" s="38"/>
      <c r="L289" s="38"/>
      <c r="M289" s="38"/>
      <c r="N289" s="38"/>
      <c r="O289" s="38"/>
      <c r="P289" s="38"/>
      <c r="Q289" s="38"/>
      <c r="R289" s="38"/>
      <c r="S289" s="38"/>
      <c r="T289" s="43"/>
      <c r="W289"/>
    </row>
    <row r="290" spans="1:23" ht="30.6" customHeight="1" x14ac:dyDescent="0.25">
      <c r="A290" s="42">
        <f>'S3 Maquette'!B290</f>
        <v>0</v>
      </c>
      <c r="B290" s="42">
        <f>'S3 Maquette'!C290</f>
        <v>0</v>
      </c>
      <c r="C290" s="40">
        <f>'S3 Maquette'!F290</f>
        <v>0</v>
      </c>
      <c r="D290" s="38"/>
      <c r="E290" s="38"/>
      <c r="F290" s="38"/>
      <c r="G290" s="38"/>
      <c r="H290" s="38"/>
      <c r="I290" s="38"/>
      <c r="J290" s="38"/>
      <c r="K290" s="38"/>
      <c r="L290" s="38"/>
      <c r="M290" s="38"/>
      <c r="N290" s="38"/>
      <c r="O290" s="38"/>
      <c r="P290" s="38"/>
      <c r="Q290" s="38"/>
      <c r="R290" s="38"/>
      <c r="S290" s="38"/>
      <c r="T290" s="43"/>
      <c r="W290"/>
    </row>
    <row r="291" spans="1:23" ht="30.6" customHeight="1" x14ac:dyDescent="0.25">
      <c r="A291" s="42">
        <f>'S3 Maquette'!B291</f>
        <v>0</v>
      </c>
      <c r="B291" s="42">
        <f>'S3 Maquette'!C291</f>
        <v>0</v>
      </c>
      <c r="C291" s="40">
        <f>'S3 Maquette'!F291</f>
        <v>0</v>
      </c>
      <c r="D291" s="38"/>
      <c r="E291" s="38"/>
      <c r="F291" s="38"/>
      <c r="G291" s="38"/>
      <c r="H291" s="38"/>
      <c r="I291" s="38"/>
      <c r="J291" s="38"/>
      <c r="K291" s="38"/>
      <c r="L291" s="38"/>
      <c r="M291" s="38"/>
      <c r="N291" s="38"/>
      <c r="O291" s="38"/>
      <c r="P291" s="38"/>
      <c r="Q291" s="38"/>
      <c r="R291" s="38"/>
      <c r="S291" s="38"/>
      <c r="T291" s="43"/>
      <c r="W291"/>
    </row>
    <row r="292" spans="1:23" ht="30.6" customHeight="1" x14ac:dyDescent="0.25">
      <c r="A292" s="42">
        <f>'S3 Maquette'!B292</f>
        <v>0</v>
      </c>
      <c r="B292" s="42">
        <f>'S3 Maquette'!C292</f>
        <v>0</v>
      </c>
      <c r="C292" s="40">
        <f>'S3 Maquette'!F292</f>
        <v>0</v>
      </c>
      <c r="D292" s="38"/>
      <c r="E292" s="38"/>
      <c r="F292" s="38"/>
      <c r="G292" s="38"/>
      <c r="H292" s="38"/>
      <c r="I292" s="38"/>
      <c r="J292" s="38"/>
      <c r="K292" s="38"/>
      <c r="L292" s="38"/>
      <c r="M292" s="38"/>
      <c r="N292" s="38"/>
      <c r="O292" s="38"/>
      <c r="P292" s="38"/>
      <c r="Q292" s="38"/>
      <c r="R292" s="38"/>
      <c r="S292" s="38"/>
      <c r="T292" s="43"/>
      <c r="W292"/>
    </row>
    <row r="293" spans="1:23" ht="30.6" customHeight="1" x14ac:dyDescent="0.25">
      <c r="A293" s="42">
        <f>'S3 Maquette'!B293</f>
        <v>0</v>
      </c>
      <c r="B293" s="42">
        <f>'S3 Maquette'!C293</f>
        <v>0</v>
      </c>
      <c r="C293" s="40">
        <f>'S3 Maquette'!F293</f>
        <v>0</v>
      </c>
      <c r="D293" s="38"/>
      <c r="E293" s="38"/>
      <c r="F293" s="38"/>
      <c r="G293" s="38"/>
      <c r="H293" s="38"/>
      <c r="I293" s="38"/>
      <c r="J293" s="38"/>
      <c r="K293" s="38"/>
      <c r="L293" s="38"/>
      <c r="M293" s="38"/>
      <c r="N293" s="38"/>
      <c r="O293" s="38"/>
      <c r="P293" s="38"/>
      <c r="Q293" s="38"/>
      <c r="R293" s="38"/>
      <c r="S293" s="38"/>
      <c r="T293" s="43"/>
      <c r="W293"/>
    </row>
    <row r="294" spans="1:23" ht="30.6" customHeight="1" x14ac:dyDescent="0.25">
      <c r="A294" s="42">
        <f>'S3 Maquette'!B294</f>
        <v>0</v>
      </c>
      <c r="B294" s="42">
        <f>'S3 Maquette'!C294</f>
        <v>0</v>
      </c>
      <c r="C294" s="40">
        <f>'S3 Maquette'!F294</f>
        <v>0</v>
      </c>
      <c r="D294" s="38"/>
      <c r="E294" s="38"/>
      <c r="F294" s="38"/>
      <c r="G294" s="38"/>
      <c r="H294" s="38"/>
      <c r="I294" s="38"/>
      <c r="J294" s="38"/>
      <c r="K294" s="38"/>
      <c r="L294" s="38"/>
      <c r="M294" s="38"/>
      <c r="N294" s="38"/>
      <c r="O294" s="38"/>
      <c r="P294" s="38"/>
      <c r="Q294" s="38"/>
      <c r="R294" s="38"/>
      <c r="S294" s="38"/>
      <c r="T294" s="43"/>
      <c r="W294"/>
    </row>
    <row r="295" spans="1:23" ht="30.6" customHeight="1" x14ac:dyDescent="0.25">
      <c r="A295" s="42">
        <f>'S3 Maquette'!B295</f>
        <v>0</v>
      </c>
      <c r="B295" s="42">
        <f>'S3 Maquette'!C295</f>
        <v>0</v>
      </c>
      <c r="C295" s="40">
        <f>'S3 Maquette'!F295</f>
        <v>0</v>
      </c>
      <c r="D295" s="38"/>
      <c r="E295" s="38"/>
      <c r="F295" s="38"/>
      <c r="G295" s="38"/>
      <c r="H295" s="38"/>
      <c r="I295" s="38"/>
      <c r="J295" s="38"/>
      <c r="K295" s="38"/>
      <c r="L295" s="38"/>
      <c r="M295" s="38"/>
      <c r="N295" s="38"/>
      <c r="O295" s="38"/>
      <c r="P295" s="38"/>
      <c r="Q295" s="38"/>
      <c r="R295" s="38"/>
      <c r="S295" s="38"/>
      <c r="T295" s="43"/>
      <c r="W295"/>
    </row>
    <row r="296" spans="1:23" ht="30.6" customHeight="1" x14ac:dyDescent="0.25">
      <c r="A296" s="42">
        <f>'S3 Maquette'!B296</f>
        <v>0</v>
      </c>
      <c r="B296" s="42">
        <f>'S3 Maquette'!C296</f>
        <v>0</v>
      </c>
      <c r="C296" s="40">
        <f>'S3 Maquette'!F296</f>
        <v>0</v>
      </c>
      <c r="D296" s="38"/>
      <c r="E296" s="38"/>
      <c r="F296" s="38"/>
      <c r="G296" s="38"/>
      <c r="H296" s="38"/>
      <c r="I296" s="38"/>
      <c r="J296" s="38"/>
      <c r="K296" s="38"/>
      <c r="L296" s="38"/>
      <c r="M296" s="38"/>
      <c r="N296" s="38"/>
      <c r="O296" s="38"/>
      <c r="P296" s="38"/>
      <c r="Q296" s="38"/>
      <c r="R296" s="38"/>
      <c r="S296" s="38"/>
      <c r="T296" s="43"/>
      <c r="W296"/>
    </row>
    <row r="297" spans="1:23" ht="30.6" customHeight="1" x14ac:dyDescent="0.25">
      <c r="A297" s="42">
        <f>'S3 Maquette'!B297</f>
        <v>0</v>
      </c>
      <c r="B297" s="42">
        <f>'S3 Maquette'!C297</f>
        <v>0</v>
      </c>
      <c r="C297" s="40">
        <f>'S3 Maquette'!F297</f>
        <v>0</v>
      </c>
      <c r="D297" s="38"/>
      <c r="E297" s="38"/>
      <c r="F297" s="38"/>
      <c r="G297" s="38"/>
      <c r="H297" s="38"/>
      <c r="I297" s="38"/>
      <c r="J297" s="38"/>
      <c r="K297" s="38"/>
      <c r="L297" s="38"/>
      <c r="M297" s="38"/>
      <c r="N297" s="38"/>
      <c r="O297" s="38"/>
      <c r="P297" s="38"/>
      <c r="Q297" s="38"/>
      <c r="R297" s="38"/>
      <c r="S297" s="38"/>
      <c r="T297" s="43"/>
      <c r="W297"/>
    </row>
    <row r="298" spans="1:23" ht="30.6" customHeight="1" x14ac:dyDescent="0.25">
      <c r="A298" s="42">
        <f>'S3 Maquette'!B298</f>
        <v>0</v>
      </c>
      <c r="B298" s="42">
        <f>'S3 Maquette'!C298</f>
        <v>0</v>
      </c>
      <c r="C298" s="40">
        <f>'S3 Maquette'!F298</f>
        <v>0</v>
      </c>
      <c r="D298" s="38"/>
      <c r="E298" s="38"/>
      <c r="F298" s="38"/>
      <c r="G298" s="38"/>
      <c r="H298" s="38"/>
      <c r="I298" s="38"/>
      <c r="J298" s="38"/>
      <c r="K298" s="38"/>
      <c r="L298" s="38"/>
      <c r="M298" s="38"/>
      <c r="N298" s="38"/>
      <c r="O298" s="38"/>
      <c r="P298" s="38"/>
      <c r="Q298" s="38"/>
      <c r="R298" s="38"/>
      <c r="S298" s="38"/>
      <c r="T298" s="43"/>
      <c r="W298"/>
    </row>
    <row r="299" spans="1:23" ht="30.6" customHeight="1" x14ac:dyDescent="0.25">
      <c r="A299" s="42">
        <f>'S3 Maquette'!B299</f>
        <v>0</v>
      </c>
      <c r="B299" s="42">
        <f>'S3 Maquette'!C299</f>
        <v>0</v>
      </c>
      <c r="C299" s="40">
        <f>'S3 Maquette'!F299</f>
        <v>0</v>
      </c>
      <c r="D299" s="38"/>
      <c r="E299" s="38"/>
      <c r="F299" s="38"/>
      <c r="G299" s="38"/>
      <c r="H299" s="38"/>
      <c r="I299" s="38"/>
      <c r="J299" s="38"/>
      <c r="K299" s="38"/>
      <c r="L299" s="38"/>
      <c r="M299" s="38"/>
      <c r="N299" s="38"/>
      <c r="O299" s="38"/>
      <c r="P299" s="38"/>
      <c r="Q299" s="38"/>
      <c r="R299" s="38"/>
      <c r="S299" s="38"/>
      <c r="T299" s="43"/>
      <c r="W299"/>
    </row>
    <row r="300" spans="1:23" ht="30.6" customHeight="1" x14ac:dyDescent="0.25">
      <c r="A300" s="42">
        <f>'S3 Maquette'!B300</f>
        <v>0</v>
      </c>
      <c r="B300" s="42">
        <f>'S3 Maquette'!C300</f>
        <v>0</v>
      </c>
      <c r="C300" s="40">
        <f>'S3 Maquette'!F300</f>
        <v>0</v>
      </c>
      <c r="D300" s="38"/>
      <c r="E300" s="38"/>
      <c r="F300" s="38"/>
      <c r="G300" s="38"/>
      <c r="H300" s="38"/>
      <c r="I300" s="38"/>
      <c r="J300" s="38"/>
      <c r="K300" s="38"/>
      <c r="L300" s="38"/>
      <c r="M300" s="38"/>
      <c r="N300" s="38"/>
      <c r="O300" s="38"/>
      <c r="P300" s="38"/>
      <c r="Q300" s="38"/>
      <c r="R300" s="38"/>
      <c r="S300" s="38"/>
      <c r="T300" s="43"/>
      <c r="W300"/>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C7:D9"/>
    <mergeCell ref="E7:F9"/>
    <mergeCell ref="G7:G9"/>
    <mergeCell ref="H7:I9"/>
    <mergeCell ref="A7:A11"/>
    <mergeCell ref="B7:B11"/>
    <mergeCell ref="C10:D11"/>
    <mergeCell ref="E10:I11"/>
  </mergeCells>
  <conditionalFormatting sqref="A1:A7 A12:A17 A301:A999">
    <cfRule type="expression" dxfId="1779" priority="12">
      <formula>$C1="Parcours Pédagogique"</formula>
    </cfRule>
    <cfRule type="expression" dxfId="1778" priority="13">
      <formula>$C1="BLOC"</formula>
    </cfRule>
    <cfRule type="expression" dxfId="1777" priority="14">
      <formula>$C1="OPTION"</formula>
    </cfRule>
  </conditionalFormatting>
  <conditionalFormatting sqref="A18:S42 G43:S45 I46:S83 A85:S300 T18 A43:F83 G46:G83 H46:H84 A84:C84">
    <cfRule type="expression" dxfId="1776" priority="19">
      <formula>$C18="Modification MCC"</formula>
    </cfRule>
  </conditionalFormatting>
  <conditionalFormatting sqref="B1:S7 C8:S9 C10 E10 J10:S11 B12:M12 P12 B13:L13 B14:N14 P14:S17 B15:M17 B301:S999">
    <cfRule type="expression" dxfId="1775" priority="16">
      <formula>$D1="Modification"</formula>
    </cfRule>
    <cfRule type="expression" dxfId="1774" priority="17">
      <formula>$D1="Création"</formula>
    </cfRule>
    <cfRule type="expression" dxfId="1773" priority="18">
      <formula>$D1="Fermeture"</formula>
    </cfRule>
  </conditionalFormatting>
  <conditionalFormatting sqref="B1:S7 C8:S9 J10:S11 B12:M12 B13:L13 B14:N14 B15:M17 B301:S999 P14:S17 C10 E10 P12">
    <cfRule type="expression" dxfId="1772" priority="15">
      <formula>$D1="Modification MCC"</formula>
    </cfRule>
  </conditionalFormatting>
  <conditionalFormatting sqref="C1:S9 C10 E10 J10:S11 C12:S42 G43:S45 C43:F83 G46:G83 I46:S83 H46:H84 C84 C85:S1001">
    <cfRule type="expression" dxfId="1771" priority="6">
      <formula>$B1="Option"</formula>
    </cfRule>
  </conditionalFormatting>
  <conditionalFormatting sqref="F84">
    <cfRule type="expression" dxfId="1770" priority="1">
      <formula>$B84="Option"</formula>
    </cfRule>
    <cfRule type="expression" dxfId="1769" priority="2">
      <formula>$C84="Modification MCC"</formula>
    </cfRule>
    <cfRule type="expression" dxfId="1768" priority="3">
      <formula>$C84="Modification"</formula>
    </cfRule>
    <cfRule type="expression" dxfId="1767" priority="4">
      <formula>$C84="Création"</formula>
    </cfRule>
    <cfRule type="expression" dxfId="1766" priority="5">
      <formula>$C84="Fermeture"</formula>
    </cfRule>
  </conditionalFormatting>
  <conditionalFormatting sqref="J1:J83 J85:J1001">
    <cfRule type="expression" dxfId="1765" priority="10">
      <formula>$I1="NON"</formula>
    </cfRule>
  </conditionalFormatting>
  <conditionalFormatting sqref="L18:L83 L85:L300">
    <cfRule type="expression" dxfId="1764" priority="24">
      <formula>$K18="CCI (CC Intégral)"</formula>
    </cfRule>
  </conditionalFormatting>
  <conditionalFormatting sqref="M1:M83 L18:L83 L85:L300 M85:M1001">
    <cfRule type="expression" dxfId="1763" priority="23">
      <formula>$K1="CT (Contrôle terminal)"</formula>
    </cfRule>
  </conditionalFormatting>
  <conditionalFormatting sqref="N1:O83 N85:O1001">
    <cfRule type="expression" dxfId="1762" priority="9">
      <formula>$K1="CCI (CC Intégral)"</formula>
    </cfRule>
  </conditionalFormatting>
  <conditionalFormatting sqref="Q1:R83 Q85:R1001">
    <cfRule type="expression" dxfId="1761" priority="8">
      <formula>$P1="Autres"</formula>
    </cfRule>
  </conditionalFormatting>
  <conditionalFormatting sqref="S1:S83 T18 S85:S1001">
    <cfRule type="expression" dxfId="1760" priority="7">
      <formula>$P1="CT (Contrôle terminal)"</formula>
    </cfRule>
  </conditionalFormatting>
  <conditionalFormatting sqref="T18 A18:S42 G43:S45 A43:F83 G46:G83 I46:S83 H46:H84 A84:C84 A85:S300">
    <cfRule type="expression" dxfId="1759" priority="20">
      <formula>$C18="Modification"</formula>
    </cfRule>
    <cfRule type="expression" dxfId="1758" priority="21">
      <formula>$C18="Création"</formula>
    </cfRule>
    <cfRule type="expression" dxfId="1757" priority="22">
      <formula>$C18="Fermeture"</formula>
    </cfRule>
  </conditionalFormatting>
  <dataValidations count="6">
    <dataValidation type="list" allowBlank="1" showInputMessage="1" showErrorMessage="1" sqref="E85:I300 H19:H84 I19:I83 E19:E83 G19:G83 F19:F84" xr:uid="{E953230B-D848-40C6-9E46-32912574E7F1}">
      <formula1>"OUI, NON"</formula1>
    </dataValidation>
    <dataValidation type="list" allowBlank="1" showInputMessage="1" showErrorMessage="1" sqref="P19:P83 P85:P300" xr:uid="{E6C924E7-1994-4340-BA08-FC1A7521F9AE}">
      <formula1>"CT (Contrôle terminal), Autres"</formula1>
    </dataValidation>
    <dataValidation type="list" allowBlank="1" showInputMessage="1" showErrorMessage="1" sqref="D1:D6" xr:uid="{0A57B310-051F-41A2-B320-EB1A652F14E1}">
      <formula1>"Obligatoire, Facultatif, Complémentaire"</formula1>
    </dataValidation>
    <dataValidation type="list" allowBlank="1" showInputMessage="1" showErrorMessage="1" sqref="C19:C300" xr:uid="{D05759F5-4FA2-4639-B116-99507214CE43}">
      <formula1>"Modification MCC"</formula1>
    </dataValidation>
    <dataValidation type="list" allowBlank="1" showInputMessage="1" showErrorMessage="1" sqref="K19:K83 K85:K300" xr:uid="{00FD7FBF-7265-4973-9DE4-00FDA08F12FC}">
      <formula1>List_Controle2</formula1>
    </dataValidation>
    <dataValidation type="list" allowBlank="1" showInputMessage="1" showErrorMessage="1" sqref="N85:N300 N19:N83 Q19:Q83 Q85:Q300" xr:uid="{2A22B8D7-761F-491E-9430-95042336F1C3}">
      <formula1>List_Controle</formula1>
    </dataValidation>
  </dataValidations>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83AC3-E946-4904-8045-DFF17177FF79}">
  <dimension ref="A1:W300"/>
  <sheetViews>
    <sheetView zoomScale="70" zoomScaleNormal="70" workbookViewId="0">
      <pane ySplit="18" topLeftCell="A28" activePane="bottomLeft" state="frozen"/>
      <selection activeCell="D25" sqref="D25"/>
      <selection pane="bottomLeft" activeCell="H41" sqref="H41"/>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5.28515625" style="17" customWidth="1"/>
    <col min="21" max="23" width="11.42578125" style="29"/>
  </cols>
  <sheetData>
    <row r="1" spans="1:19" x14ac:dyDescent="0.25">
      <c r="A1" s="137"/>
      <c r="B1" s="137"/>
      <c r="C1" s="137"/>
      <c r="D1" s="137"/>
      <c r="E1" s="137"/>
      <c r="F1" s="137"/>
      <c r="G1" s="137"/>
      <c r="H1" s="137"/>
      <c r="I1" s="137"/>
      <c r="J1" s="32"/>
    </row>
    <row r="2" spans="1:19" x14ac:dyDescent="0.25">
      <c r="A2" s="137"/>
      <c r="B2" s="137"/>
      <c r="C2" s="137"/>
      <c r="D2" s="137"/>
      <c r="E2" s="137"/>
      <c r="F2" s="137"/>
      <c r="G2" s="137"/>
      <c r="H2" s="137"/>
      <c r="I2" s="137"/>
      <c r="J2" s="32"/>
    </row>
    <row r="3" spans="1:19" x14ac:dyDescent="0.25">
      <c r="A3" s="137"/>
      <c r="B3" s="137"/>
      <c r="C3" s="137"/>
      <c r="D3" s="137"/>
      <c r="E3" s="137"/>
      <c r="F3" s="137"/>
      <c r="G3" s="137"/>
      <c r="H3" s="137"/>
      <c r="I3" s="137"/>
      <c r="J3" s="32"/>
    </row>
    <row r="4" spans="1:19" x14ac:dyDescent="0.25">
      <c r="A4" s="137"/>
      <c r="B4" s="137"/>
      <c r="C4" s="137"/>
      <c r="D4" s="137"/>
      <c r="E4" s="137"/>
      <c r="F4" s="137"/>
      <c r="G4" s="137"/>
      <c r="H4" s="137"/>
      <c r="I4" s="137"/>
      <c r="J4" s="32"/>
    </row>
    <row r="5" spans="1:19" x14ac:dyDescent="0.25">
      <c r="A5" s="137"/>
      <c r="B5" s="137"/>
      <c r="C5" s="137"/>
      <c r="D5" s="137"/>
      <c r="E5" s="137"/>
      <c r="F5" s="137"/>
      <c r="G5" s="137"/>
      <c r="H5" s="137"/>
      <c r="I5" s="137"/>
      <c r="J5" s="32"/>
    </row>
    <row r="6" spans="1:19" x14ac:dyDescent="0.25">
      <c r="A6" s="137"/>
      <c r="B6" s="137"/>
      <c r="C6" s="137"/>
      <c r="D6" s="137"/>
      <c r="E6" s="137"/>
      <c r="F6" s="137"/>
      <c r="G6" s="137"/>
      <c r="H6" s="137"/>
      <c r="I6" s="137"/>
      <c r="J6" s="32"/>
    </row>
    <row r="7" spans="1:19" ht="14.45" customHeight="1" x14ac:dyDescent="0.25">
      <c r="A7" s="139" t="s">
        <v>289</v>
      </c>
      <c r="B7" s="136" t="str">
        <f>'[1]Fiche Générale'!B3</f>
        <v>Portail_LLAC</v>
      </c>
      <c r="C7" s="139" t="s">
        <v>290</v>
      </c>
      <c r="D7" s="139"/>
      <c r="E7" s="159" t="str">
        <f>'[1]Fiche Générale'!B4</f>
        <v>Langues Etrangères Appliquées</v>
      </c>
      <c r="F7" s="136"/>
      <c r="G7" s="139" t="s">
        <v>291</v>
      </c>
      <c r="H7" s="160">
        <f>'[1]Fiche Générale'!B5</f>
        <v>0</v>
      </c>
      <c r="I7" s="160"/>
      <c r="J7" s="95"/>
      <c r="K7" s="18"/>
    </row>
    <row r="8" spans="1:19" ht="14.45" customHeight="1" x14ac:dyDescent="0.25">
      <c r="A8" s="139"/>
      <c r="B8" s="136"/>
      <c r="C8" s="139"/>
      <c r="D8" s="139"/>
      <c r="E8" s="159"/>
      <c r="F8" s="136"/>
      <c r="G8" s="139"/>
      <c r="H8" s="160"/>
      <c r="I8" s="160"/>
      <c r="J8" s="95"/>
      <c r="K8" s="18"/>
    </row>
    <row r="9" spans="1:19" ht="14.45" customHeight="1" x14ac:dyDescent="0.25">
      <c r="A9" s="139"/>
      <c r="B9" s="136"/>
      <c r="C9" s="139"/>
      <c r="D9" s="139"/>
      <c r="E9" s="159"/>
      <c r="F9" s="136"/>
      <c r="G9" s="139"/>
      <c r="H9" s="160"/>
      <c r="I9" s="160"/>
      <c r="J9" s="95"/>
      <c r="K9" s="18"/>
    </row>
    <row r="10" spans="1:19" ht="14.45" customHeight="1" x14ac:dyDescent="0.25">
      <c r="A10" s="139"/>
      <c r="B10" s="136"/>
      <c r="C10" s="152" t="s">
        <v>180</v>
      </c>
      <c r="D10" s="152"/>
      <c r="E10" s="162" t="str">
        <f>'[1]Fiche Générale'!B9</f>
        <v>LEA Anglais - Chinois</v>
      </c>
      <c r="F10" s="162"/>
      <c r="G10" s="162"/>
      <c r="H10" s="162"/>
      <c r="I10" s="162"/>
      <c r="J10" s="95"/>
      <c r="K10" s="18"/>
    </row>
    <row r="11" spans="1:19" ht="14.45" customHeight="1" x14ac:dyDescent="0.25">
      <c r="A11" s="139"/>
      <c r="B11" s="136"/>
      <c r="C11" s="152"/>
      <c r="D11" s="152"/>
      <c r="E11" s="162"/>
      <c r="F11" s="162"/>
      <c r="G11" s="162"/>
      <c r="H11" s="162"/>
      <c r="I11" s="162"/>
      <c r="J11" s="95"/>
      <c r="K11" s="18"/>
    </row>
    <row r="12" spans="1:19" x14ac:dyDescent="0.25">
      <c r="C12" s="13"/>
      <c r="I12" s="36"/>
      <c r="J12" s="36"/>
      <c r="M12" s="132" t="s">
        <v>292</v>
      </c>
      <c r="N12" s="133"/>
      <c r="O12" s="172"/>
      <c r="P12" s="132" t="s">
        <v>293</v>
      </c>
      <c r="Q12" s="133"/>
      <c r="R12" s="133"/>
      <c r="S12" s="172"/>
    </row>
    <row r="13" spans="1:19" x14ac:dyDescent="0.25">
      <c r="A13" s="169" t="s">
        <v>181</v>
      </c>
      <c r="B13" s="96" t="str">
        <f>'[1]S3 Maquette'!B13</f>
        <v>2ème année de Portail</v>
      </c>
      <c r="C13" s="96"/>
      <c r="D13" s="169" t="s">
        <v>294</v>
      </c>
      <c r="E13" s="182">
        <f>'[1]S3 Maquette'!E13</f>
        <v>0</v>
      </c>
      <c r="F13" s="182"/>
      <c r="G13" s="182"/>
      <c r="I13" s="36"/>
      <c r="J13" s="36"/>
      <c r="M13" s="134"/>
      <c r="N13" s="135"/>
      <c r="O13" s="173"/>
      <c r="P13" s="134"/>
      <c r="Q13" s="135"/>
      <c r="R13" s="135"/>
      <c r="S13" s="173"/>
    </row>
    <row r="14" spans="1:19" x14ac:dyDescent="0.25">
      <c r="A14" s="171"/>
      <c r="B14" s="96"/>
      <c r="C14" s="96"/>
      <c r="D14" s="171"/>
      <c r="E14" s="182"/>
      <c r="F14" s="182"/>
      <c r="G14" s="182"/>
      <c r="I14" s="36"/>
      <c r="J14" s="36"/>
      <c r="M14" s="169" t="s">
        <v>516</v>
      </c>
      <c r="N14" s="132" t="s">
        <v>296</v>
      </c>
      <c r="O14" s="172"/>
      <c r="P14" s="137"/>
      <c r="Q14" s="176"/>
      <c r="R14" s="183"/>
      <c r="S14" s="169"/>
    </row>
    <row r="15" spans="1:19" x14ac:dyDescent="0.25">
      <c r="A15" s="169" t="s">
        <v>297</v>
      </c>
      <c r="B15" s="99" t="str">
        <f>'[1]S3 Maquette'!B15</f>
        <v>Semestre 3</v>
      </c>
      <c r="C15" s="100"/>
      <c r="D15" s="169" t="s">
        <v>298</v>
      </c>
      <c r="E15" s="182">
        <f>'[1]S3 Maquette'!E15:F16</f>
        <v>0</v>
      </c>
      <c r="F15" s="182"/>
      <c r="G15" s="182"/>
      <c r="I15" s="36"/>
      <c r="J15" s="36"/>
      <c r="M15" s="170"/>
      <c r="N15" s="179"/>
      <c r="O15" s="180"/>
      <c r="P15" s="137"/>
      <c r="Q15" s="177"/>
      <c r="R15" s="183"/>
      <c r="S15" s="170"/>
    </row>
    <row r="16" spans="1:19" x14ac:dyDescent="0.25">
      <c r="A16" s="171"/>
      <c r="B16" s="102"/>
      <c r="C16" s="103"/>
      <c r="D16" s="171"/>
      <c r="E16" s="182"/>
      <c r="F16" s="182"/>
      <c r="G16" s="182"/>
      <c r="I16" s="36"/>
      <c r="J16" s="36"/>
      <c r="M16" s="170"/>
      <c r="N16" s="179"/>
      <c r="O16" s="180"/>
      <c r="P16" s="137"/>
      <c r="Q16" s="177"/>
      <c r="R16" s="183"/>
      <c r="S16" s="170"/>
    </row>
    <row r="17" spans="1:23" x14ac:dyDescent="0.25">
      <c r="L17" s="14"/>
      <c r="M17" s="171"/>
      <c r="N17" s="134"/>
      <c r="O17" s="173"/>
      <c r="P17" s="137"/>
      <c r="Q17" s="178"/>
      <c r="R17" s="183"/>
      <c r="S17" s="171"/>
    </row>
    <row r="18" spans="1:23" ht="59.45" customHeight="1" x14ac:dyDescent="0.25">
      <c r="A18" s="3" t="s">
        <v>299</v>
      </c>
      <c r="B18" s="35" t="s">
        <v>300</v>
      </c>
      <c r="C18" s="3" t="s">
        <v>5</v>
      </c>
      <c r="D18" s="3" t="s">
        <v>301</v>
      </c>
      <c r="E18" s="3" t="s">
        <v>302</v>
      </c>
      <c r="F18" s="3" t="s">
        <v>303</v>
      </c>
      <c r="G18" s="3" t="s">
        <v>304</v>
      </c>
      <c r="H18" s="3" t="s">
        <v>305</v>
      </c>
      <c r="I18" s="3" t="s">
        <v>306</v>
      </c>
      <c r="J18" s="3" t="s">
        <v>307</v>
      </c>
      <c r="K18" s="3" t="s">
        <v>308</v>
      </c>
      <c r="L18" s="3" t="s">
        <v>309</v>
      </c>
      <c r="M18" s="3" t="s">
        <v>310</v>
      </c>
      <c r="N18" s="3" t="s">
        <v>300</v>
      </c>
      <c r="O18" s="3" t="s">
        <v>311</v>
      </c>
      <c r="P18" s="3" t="s">
        <v>312</v>
      </c>
      <c r="Q18" s="3" t="s">
        <v>300</v>
      </c>
      <c r="R18" s="3" t="s">
        <v>311</v>
      </c>
      <c r="S18" s="4" t="s">
        <v>313</v>
      </c>
      <c r="T18" s="4" t="s">
        <v>314</v>
      </c>
      <c r="W18"/>
    </row>
    <row r="19" spans="1:23" ht="30.6" customHeight="1" x14ac:dyDescent="0.25">
      <c r="A19" s="8" t="str">
        <f>'[1]S3 Maquette'!B19</f>
        <v>Compétences transversales S3</v>
      </c>
      <c r="B19" s="39" t="str">
        <f>'[1]S3 Maquette'!C19</f>
        <v>UE</v>
      </c>
      <c r="C19" s="57">
        <f>'[1]S3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'[1]S3 Maquette'!B20</f>
        <v>Compétences informationnelles 2</v>
      </c>
      <c r="B20" s="39" t="str">
        <f>'[1]S3 Maquette'!C20</f>
        <v>ECUE</v>
      </c>
      <c r="C20" s="63">
        <f>'[1]S3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'[1]S3 Maquette'!B21</f>
        <v>Compétences pré-professionnalisation 2</v>
      </c>
      <c r="B21" s="39" t="str">
        <f>'[1]S3 Maquette'!C21</f>
        <v>ECUE</v>
      </c>
      <c r="C21" s="63">
        <f>'[1]S3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'[1]S3 Maquette'!B22</f>
        <v>Langue Vivante-3</v>
      </c>
      <c r="B22" s="39" t="str">
        <f>'[1]S3 Maquette'!C22</f>
        <v>ECUE</v>
      </c>
      <c r="C22" s="63">
        <f>'[1]S3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'[1]S3 Maquette'!B23</f>
        <v>Min 1 Max 1</v>
      </c>
      <c r="B23" s="39" t="str">
        <f>'[1]S3 Maquette'!C23</f>
        <v>OPTION</v>
      </c>
      <c r="C23" s="64">
        <f>'[1]S3 Maquette'!F23</f>
        <v>0</v>
      </c>
      <c r="D23" s="65"/>
      <c r="E23" s="65"/>
      <c r="F23" s="65"/>
      <c r="G23" s="66"/>
      <c r="H23" s="66"/>
      <c r="I23" s="66"/>
      <c r="J23" s="66"/>
      <c r="K23" s="66"/>
      <c r="L23" s="66"/>
      <c r="M23" s="66"/>
      <c r="N23" s="66"/>
      <c r="O23" s="66"/>
      <c r="P23" s="66"/>
      <c r="Q23" s="66"/>
      <c r="R23" s="66"/>
      <c r="S23" s="66"/>
      <c r="T23" s="67"/>
      <c r="W23"/>
    </row>
    <row r="24" spans="1:23" ht="30.6" customHeight="1" x14ac:dyDescent="0.25">
      <c r="A24" s="8" t="str">
        <f>'[1]S3 Maquette'!B24</f>
        <v>Anglais 3</v>
      </c>
      <c r="B24" s="39" t="str">
        <f>'[1]S3 Maquette'!C24</f>
        <v>ECUE</v>
      </c>
      <c r="C24" s="64">
        <f>'[1]S3 Maquette'!F24</f>
        <v>0</v>
      </c>
      <c r="D24" s="65"/>
      <c r="E24" s="65"/>
      <c r="F24" s="65"/>
      <c r="G24" s="66"/>
      <c r="H24" s="66"/>
      <c r="I24" s="66"/>
      <c r="J24" s="66"/>
      <c r="K24" s="66"/>
      <c r="L24" s="66"/>
      <c r="M24" s="66"/>
      <c r="N24" s="66"/>
      <c r="O24" s="66"/>
      <c r="P24" s="66"/>
      <c r="Q24" s="66"/>
      <c r="R24" s="66"/>
      <c r="S24" s="66"/>
      <c r="T24" s="67"/>
      <c r="W24"/>
    </row>
    <row r="25" spans="1:23" ht="30.6" customHeight="1" x14ac:dyDescent="0.25">
      <c r="A25" s="8" t="str">
        <f>'[1]S3 Maquette'!B25</f>
        <v>Espagnol</v>
      </c>
      <c r="B25" s="39" t="str">
        <f>'[1]S3 Maquette'!C25</f>
        <v>ECUE</v>
      </c>
      <c r="C25" s="64">
        <f>'[1]S3 Maquette'!F25</f>
        <v>0</v>
      </c>
      <c r="D25" s="65"/>
      <c r="E25" s="65"/>
      <c r="F25" s="65"/>
      <c r="G25" s="66"/>
      <c r="H25" s="66"/>
      <c r="I25" s="66"/>
      <c r="J25" s="66"/>
      <c r="K25" s="66"/>
      <c r="L25" s="66"/>
      <c r="M25" s="66"/>
      <c r="N25" s="66"/>
      <c r="O25" s="66"/>
      <c r="P25" s="66"/>
      <c r="Q25" s="66"/>
      <c r="R25" s="66"/>
      <c r="S25" s="66"/>
      <c r="T25" s="67"/>
      <c r="W25"/>
    </row>
    <row r="26" spans="1:23" ht="30.6" customHeight="1" x14ac:dyDescent="0.25">
      <c r="A26" s="8" t="str">
        <f>'[1]S3 Maquette'!B26</f>
        <v>Italien</v>
      </c>
      <c r="B26" s="39" t="str">
        <f>'[1]S3 Maquette'!C26</f>
        <v>ECUE</v>
      </c>
      <c r="C26" s="64">
        <f>'[1]S3 Maquette'!F26</f>
        <v>0</v>
      </c>
      <c r="D26" s="65"/>
      <c r="E26" s="65"/>
      <c r="F26" s="65"/>
      <c r="G26" s="66"/>
      <c r="H26" s="66"/>
      <c r="I26" s="66"/>
      <c r="J26" s="66"/>
      <c r="K26" s="66"/>
      <c r="L26" s="66"/>
      <c r="M26" s="66"/>
      <c r="N26" s="66"/>
      <c r="O26" s="66"/>
      <c r="P26" s="66"/>
      <c r="Q26" s="66"/>
      <c r="R26" s="66"/>
      <c r="S26" s="66"/>
      <c r="T26" s="67"/>
      <c r="W26"/>
    </row>
    <row r="27" spans="1:23" ht="30.6" customHeight="1" x14ac:dyDescent="0.25">
      <c r="A27" s="93" t="str">
        <f>'[1]S3 Maquette'!B27</f>
        <v>Langue A: Anglais Non débutant 3</v>
      </c>
      <c r="B27" s="93" t="str">
        <f>'[1]S3 Maquette'!C27</f>
        <v>UE</v>
      </c>
      <c r="C27" s="40">
        <f>'[1]S3 Maquette'!F27</f>
        <v>0</v>
      </c>
      <c r="D27" s="94">
        <v>1</v>
      </c>
      <c r="E27" s="94" t="s">
        <v>315</v>
      </c>
      <c r="F27" s="94" t="s">
        <v>315</v>
      </c>
      <c r="G27" s="92" t="s">
        <v>315</v>
      </c>
      <c r="H27" s="92" t="s">
        <v>315</v>
      </c>
      <c r="I27" s="92" t="s">
        <v>318</v>
      </c>
      <c r="J27" s="92"/>
      <c r="K27" s="92" t="s">
        <v>8</v>
      </c>
      <c r="L27" s="92"/>
      <c r="M27" s="92">
        <v>3</v>
      </c>
      <c r="N27" s="92"/>
      <c r="O27" s="92"/>
      <c r="P27" s="92" t="s">
        <v>316</v>
      </c>
      <c r="Q27" s="92"/>
      <c r="R27" s="92"/>
      <c r="S27" s="84" t="s">
        <v>320</v>
      </c>
      <c r="T27" s="43"/>
      <c r="W27"/>
    </row>
    <row r="28" spans="1:23" ht="30.6" customHeight="1" x14ac:dyDescent="0.25">
      <c r="A28" s="93" t="str">
        <f>'[1]S3 Maquette'!B28</f>
        <v>Culture 3 ANGLAIS</v>
      </c>
      <c r="B28" s="93" t="str">
        <f>'[1]S3 Maquette'!C28</f>
        <v>ECUE</v>
      </c>
      <c r="C28" s="40">
        <f>'[1]S3 Maquette'!F28</f>
        <v>0</v>
      </c>
      <c r="D28" s="94">
        <v>1</v>
      </c>
      <c r="E28" s="94" t="s">
        <v>315</v>
      </c>
      <c r="F28" s="94" t="s">
        <v>315</v>
      </c>
      <c r="G28" s="92" t="s">
        <v>315</v>
      </c>
      <c r="H28" s="92" t="s">
        <v>315</v>
      </c>
      <c r="I28" s="92" t="s">
        <v>315</v>
      </c>
      <c r="J28" s="92"/>
      <c r="K28" s="92" t="s">
        <v>8</v>
      </c>
      <c r="L28" s="92"/>
      <c r="M28" s="92">
        <v>1</v>
      </c>
      <c r="N28" s="92"/>
      <c r="O28" s="92"/>
      <c r="P28" s="92"/>
      <c r="Q28" s="92"/>
      <c r="R28" s="92"/>
      <c r="S28" s="92" t="s">
        <v>523</v>
      </c>
      <c r="T28" s="43"/>
      <c r="W28"/>
    </row>
    <row r="29" spans="1:23" ht="30.6" customHeight="1" x14ac:dyDescent="0.25">
      <c r="A29" s="93" t="str">
        <f>'[1]S3 Maquette'!B29</f>
        <v>Langue et traduction 3 ANGLAIS</v>
      </c>
      <c r="B29" s="93" t="str">
        <f>'[1]S3 Maquette'!C29</f>
        <v>ECUE</v>
      </c>
      <c r="C29" s="40">
        <f>'[1]S3 Maquette'!F29</f>
        <v>0</v>
      </c>
      <c r="D29" s="94">
        <v>1</v>
      </c>
      <c r="E29" s="94" t="s">
        <v>315</v>
      </c>
      <c r="F29" s="94" t="s">
        <v>315</v>
      </c>
      <c r="G29" s="92" t="s">
        <v>315</v>
      </c>
      <c r="H29" s="92" t="s">
        <v>315</v>
      </c>
      <c r="I29" s="92" t="s">
        <v>315</v>
      </c>
      <c r="J29" s="92"/>
      <c r="K29" s="92" t="s">
        <v>8</v>
      </c>
      <c r="L29" s="92"/>
      <c r="M29" s="92">
        <v>1</v>
      </c>
      <c r="N29" s="92"/>
      <c r="O29" s="92"/>
      <c r="P29" s="92"/>
      <c r="Q29" s="92"/>
      <c r="R29" s="92"/>
      <c r="S29" s="92" t="s">
        <v>523</v>
      </c>
      <c r="T29" s="43"/>
      <c r="W29"/>
    </row>
    <row r="30" spans="1:23" ht="30.6" customHeight="1" x14ac:dyDescent="0.25">
      <c r="A30" s="93" t="str">
        <f>'[1]S3 Maquette'!B30</f>
        <v>Langue de spécialité et expression orale 3 ANGLAIS</v>
      </c>
      <c r="B30" s="93" t="str">
        <f>'[1]S3 Maquette'!C30</f>
        <v>ECUE</v>
      </c>
      <c r="C30" s="40">
        <f>'[1]S3 Maquette'!F30</f>
        <v>0</v>
      </c>
      <c r="D30" s="94">
        <v>1</v>
      </c>
      <c r="E30" s="94" t="s">
        <v>315</v>
      </c>
      <c r="F30" s="94" t="s">
        <v>315</v>
      </c>
      <c r="G30" s="92" t="s">
        <v>315</v>
      </c>
      <c r="H30" s="92" t="s">
        <v>315</v>
      </c>
      <c r="I30" s="92" t="s">
        <v>315</v>
      </c>
      <c r="J30" s="92"/>
      <c r="K30" s="92" t="s">
        <v>8</v>
      </c>
      <c r="L30" s="92"/>
      <c r="M30" s="92">
        <v>1</v>
      </c>
      <c r="N30" s="92"/>
      <c r="O30" s="92"/>
      <c r="P30" s="92"/>
      <c r="Q30" s="92"/>
      <c r="R30" s="92"/>
      <c r="S30" s="92" t="s">
        <v>522</v>
      </c>
      <c r="T30" s="43"/>
      <c r="W30"/>
    </row>
    <row r="31" spans="1:23" ht="30.6" customHeight="1" x14ac:dyDescent="0.25">
      <c r="A31" s="93" t="str">
        <f>'[1]S3 Maquette'!B31</f>
        <v>Langue B: Chinois Niveau 3</v>
      </c>
      <c r="B31" s="93" t="str">
        <f>'[1]S3 Maquette'!C31</f>
        <v>UE</v>
      </c>
      <c r="C31" s="40">
        <f>'[1]S3 Maquette'!F31</f>
        <v>0</v>
      </c>
      <c r="D31" s="94">
        <v>1</v>
      </c>
      <c r="E31" s="94" t="s">
        <v>315</v>
      </c>
      <c r="F31" s="94" t="s">
        <v>315</v>
      </c>
      <c r="G31" s="92" t="s">
        <v>315</v>
      </c>
      <c r="H31" s="92" t="s">
        <v>315</v>
      </c>
      <c r="I31" s="92" t="s">
        <v>318</v>
      </c>
      <c r="J31" s="92"/>
      <c r="K31" s="92" t="s">
        <v>8</v>
      </c>
      <c r="L31" s="92"/>
      <c r="M31" s="92">
        <v>3</v>
      </c>
      <c r="N31" s="92"/>
      <c r="O31" s="92"/>
      <c r="P31" s="92" t="s">
        <v>316</v>
      </c>
      <c r="Q31" s="92"/>
      <c r="R31" s="92"/>
      <c r="S31" s="84" t="s">
        <v>320</v>
      </c>
      <c r="T31" s="43"/>
      <c r="W31"/>
    </row>
    <row r="32" spans="1:23" ht="30.6" customHeight="1" x14ac:dyDescent="0.25">
      <c r="A32" s="93" t="str">
        <f>'[1]S3 Maquette'!B32</f>
        <v>Culture 3 CHINOIS</v>
      </c>
      <c r="B32" s="93" t="str">
        <f>'[1]S3 Maquette'!C32</f>
        <v>ECUE</v>
      </c>
      <c r="C32" s="40">
        <f>'[1]S3 Maquette'!F32</f>
        <v>0</v>
      </c>
      <c r="D32" s="94">
        <v>1</v>
      </c>
      <c r="E32" s="94" t="s">
        <v>315</v>
      </c>
      <c r="F32" s="94" t="s">
        <v>315</v>
      </c>
      <c r="G32" s="92" t="s">
        <v>315</v>
      </c>
      <c r="H32" s="92" t="s">
        <v>315</v>
      </c>
      <c r="I32" s="92" t="s">
        <v>315</v>
      </c>
      <c r="J32" s="92"/>
      <c r="K32" s="92" t="s">
        <v>8</v>
      </c>
      <c r="L32" s="92"/>
      <c r="M32" s="92">
        <v>1</v>
      </c>
      <c r="N32" s="92"/>
      <c r="O32" s="92"/>
      <c r="P32" s="92"/>
      <c r="Q32" s="92"/>
      <c r="R32" s="92"/>
      <c r="S32" s="92" t="s">
        <v>522</v>
      </c>
      <c r="T32" s="43"/>
      <c r="W32"/>
    </row>
    <row r="33" spans="1:23" ht="30.6" customHeight="1" x14ac:dyDescent="0.25">
      <c r="A33" s="93" t="str">
        <f>'[1]S3 Maquette'!B33</f>
        <v>Langue, traduction, expression écrite et orale 3 CHINOIS</v>
      </c>
      <c r="B33" s="93" t="str">
        <f>'[1]S3 Maquette'!C33</f>
        <v>ECUE</v>
      </c>
      <c r="C33" s="40">
        <f>'[1]S3 Maquette'!F33</f>
        <v>0</v>
      </c>
      <c r="D33" s="94">
        <v>1</v>
      </c>
      <c r="E33" s="94" t="s">
        <v>315</v>
      </c>
      <c r="F33" s="94" t="s">
        <v>315</v>
      </c>
      <c r="G33" s="92" t="s">
        <v>315</v>
      </c>
      <c r="H33" s="92" t="s">
        <v>315</v>
      </c>
      <c r="I33" s="92" t="s">
        <v>315</v>
      </c>
      <c r="J33" s="92"/>
      <c r="K33" s="92" t="s">
        <v>8</v>
      </c>
      <c r="L33" s="92"/>
      <c r="M33" s="92">
        <v>1</v>
      </c>
      <c r="N33" s="92"/>
      <c r="O33" s="92"/>
      <c r="P33" s="92"/>
      <c r="Q33" s="92"/>
      <c r="R33" s="92"/>
      <c r="S33" s="92" t="s">
        <v>532</v>
      </c>
      <c r="T33" s="43"/>
      <c r="W33"/>
    </row>
    <row r="34" spans="1:23" ht="30.6" customHeight="1" x14ac:dyDescent="0.25">
      <c r="A34" s="93" t="str">
        <f>'[1]S3 Maquette'!B34</f>
        <v>Langue de spécialité 3 CHINOIS</v>
      </c>
      <c r="B34" s="93" t="str">
        <f>'[1]S3 Maquette'!C34</f>
        <v>ECUE</v>
      </c>
      <c r="C34" s="40">
        <f>'[1]S3 Maquette'!F34</f>
        <v>0</v>
      </c>
      <c r="D34" s="94">
        <v>1</v>
      </c>
      <c r="E34" s="94" t="s">
        <v>315</v>
      </c>
      <c r="F34" s="94" t="s">
        <v>315</v>
      </c>
      <c r="G34" s="92" t="s">
        <v>315</v>
      </c>
      <c r="H34" s="92" t="s">
        <v>315</v>
      </c>
      <c r="I34" s="92" t="s">
        <v>315</v>
      </c>
      <c r="J34" s="92"/>
      <c r="K34" s="92" t="s">
        <v>8</v>
      </c>
      <c r="L34" s="92"/>
      <c r="M34" s="92">
        <v>1</v>
      </c>
      <c r="N34" s="92"/>
      <c r="O34" s="92"/>
      <c r="P34" s="92"/>
      <c r="Q34" s="92"/>
      <c r="R34" s="92"/>
      <c r="S34" s="92" t="s">
        <v>522</v>
      </c>
      <c r="T34" s="43"/>
      <c r="W34"/>
    </row>
    <row r="35" spans="1:23" ht="30.6" customHeight="1" x14ac:dyDescent="0.25">
      <c r="A35" s="93" t="str">
        <f>'[1]S3 Maquette'!B35</f>
        <v>Matières d'application 3</v>
      </c>
      <c r="B35" s="93" t="str">
        <f>'[1]S3 Maquette'!C35</f>
        <v>UE</v>
      </c>
      <c r="C35" s="40">
        <f>'[1]S3 Maquette'!F35</f>
        <v>0</v>
      </c>
      <c r="D35" s="94">
        <v>1</v>
      </c>
      <c r="E35" s="94" t="s">
        <v>315</v>
      </c>
      <c r="F35" s="94" t="s">
        <v>315</v>
      </c>
      <c r="G35" s="92" t="s">
        <v>315</v>
      </c>
      <c r="H35" s="92" t="s">
        <v>315</v>
      </c>
      <c r="I35" s="92" t="s">
        <v>315</v>
      </c>
      <c r="J35" s="92"/>
      <c r="K35" s="92" t="s">
        <v>8</v>
      </c>
      <c r="L35" s="92"/>
      <c r="M35" s="92">
        <v>5</v>
      </c>
      <c r="N35" s="92"/>
      <c r="O35" s="92"/>
      <c r="P35" s="92" t="s">
        <v>316</v>
      </c>
      <c r="Q35" s="92"/>
      <c r="R35" s="92"/>
      <c r="S35" s="84" t="s">
        <v>322</v>
      </c>
      <c r="T35" s="43"/>
      <c r="W35"/>
    </row>
    <row r="36" spans="1:23" ht="30.6" customHeight="1" x14ac:dyDescent="0.25">
      <c r="A36" s="93" t="str">
        <f>'[1]S3 Maquette'!B36</f>
        <v xml:space="preserve">Interculturalité, médiation culturelle et publics étrangers </v>
      </c>
      <c r="B36" s="93" t="str">
        <f>'[1]S3 Maquette'!C36</f>
        <v>ECUE</v>
      </c>
      <c r="C36" s="40">
        <f>'[1]S3 Maquette'!F36</f>
        <v>0</v>
      </c>
      <c r="D36" s="94">
        <v>1</v>
      </c>
      <c r="E36" s="94" t="s">
        <v>315</v>
      </c>
      <c r="F36" s="94" t="s">
        <v>315</v>
      </c>
      <c r="G36" s="92" t="s">
        <v>315</v>
      </c>
      <c r="H36" s="92" t="s">
        <v>315</v>
      </c>
      <c r="I36" s="92" t="s">
        <v>315</v>
      </c>
      <c r="J36" s="92"/>
      <c r="K36" s="92" t="s">
        <v>8</v>
      </c>
      <c r="L36" s="92"/>
      <c r="M36" s="92">
        <v>2</v>
      </c>
      <c r="N36" s="92"/>
      <c r="O36" s="92"/>
      <c r="P36" s="92"/>
      <c r="Q36" s="92"/>
      <c r="R36" s="92"/>
      <c r="S36" s="92"/>
      <c r="T36" s="43"/>
      <c r="W36"/>
    </row>
    <row r="37" spans="1:23" ht="30.6" customHeight="1" x14ac:dyDescent="0.25">
      <c r="A37" s="93" t="str">
        <f>'[1]S3 Maquette'!B37</f>
        <v>Economie/Economics 3</v>
      </c>
      <c r="B37" s="93" t="str">
        <f>'[1]S3 Maquette'!C37</f>
        <v>ECUE</v>
      </c>
      <c r="C37" s="40">
        <f>'[1]S3 Maquette'!F37</f>
        <v>0</v>
      </c>
      <c r="D37" s="94">
        <v>1</v>
      </c>
      <c r="E37" s="94" t="s">
        <v>315</v>
      </c>
      <c r="F37" s="94" t="s">
        <v>315</v>
      </c>
      <c r="G37" s="92" t="s">
        <v>315</v>
      </c>
      <c r="H37" s="92" t="s">
        <v>315</v>
      </c>
      <c r="I37" s="92" t="s">
        <v>315</v>
      </c>
      <c r="J37" s="92"/>
      <c r="K37" s="92" t="s">
        <v>8</v>
      </c>
      <c r="L37" s="92"/>
      <c r="M37" s="92">
        <v>1</v>
      </c>
      <c r="N37" s="92"/>
      <c r="O37" s="92"/>
      <c r="P37" s="92"/>
      <c r="Q37" s="92"/>
      <c r="R37" s="92"/>
      <c r="S37" s="92" t="s">
        <v>523</v>
      </c>
      <c r="T37" s="43"/>
      <c r="W37"/>
    </row>
    <row r="38" spans="1:23" ht="30.6" customHeight="1" x14ac:dyDescent="0.25">
      <c r="A38" s="93" t="str">
        <f>'[1]S3 Maquette'!B38</f>
        <v>Traduction-rédaction technique 3</v>
      </c>
      <c r="B38" s="93" t="str">
        <f>'[1]S3 Maquette'!C38</f>
        <v>ECUE</v>
      </c>
      <c r="C38" s="40">
        <f>'[1]S3 Maquette'!F38</f>
        <v>0</v>
      </c>
      <c r="D38" s="94">
        <v>1</v>
      </c>
      <c r="E38" s="94" t="s">
        <v>315</v>
      </c>
      <c r="F38" s="94" t="s">
        <v>315</v>
      </c>
      <c r="G38" s="92" t="s">
        <v>315</v>
      </c>
      <c r="H38" s="92" t="s">
        <v>315</v>
      </c>
      <c r="I38" s="92" t="s">
        <v>315</v>
      </c>
      <c r="J38" s="92"/>
      <c r="K38" s="92" t="s">
        <v>8</v>
      </c>
      <c r="L38" s="92"/>
      <c r="M38" s="92">
        <v>1</v>
      </c>
      <c r="N38" s="92"/>
      <c r="O38" s="92"/>
      <c r="P38" s="92"/>
      <c r="Q38" s="92"/>
      <c r="R38" s="92"/>
      <c r="S38" s="92" t="s">
        <v>523</v>
      </c>
      <c r="T38" s="43"/>
      <c r="W38"/>
    </row>
    <row r="39" spans="1:23" ht="30.6" customHeight="1" x14ac:dyDescent="0.25">
      <c r="A39" s="93" t="str">
        <f>'[1]S3 Maquette'!B39</f>
        <v>Communication professionnelle 3</v>
      </c>
      <c r="B39" s="93" t="str">
        <f>'[1]S3 Maquette'!C39</f>
        <v>ECUE</v>
      </c>
      <c r="C39" s="40">
        <f>'[1]S3 Maquette'!F39</f>
        <v>0</v>
      </c>
      <c r="D39" s="94">
        <v>1</v>
      </c>
      <c r="E39" s="94" t="s">
        <v>315</v>
      </c>
      <c r="F39" s="94" t="s">
        <v>315</v>
      </c>
      <c r="G39" s="92" t="s">
        <v>315</v>
      </c>
      <c r="H39" s="92" t="s">
        <v>315</v>
      </c>
      <c r="I39" s="92" t="s">
        <v>315</v>
      </c>
      <c r="J39" s="92"/>
      <c r="K39" s="92" t="s">
        <v>8</v>
      </c>
      <c r="L39" s="92"/>
      <c r="M39" s="92">
        <v>1</v>
      </c>
      <c r="N39" s="92"/>
      <c r="O39" s="92"/>
      <c r="P39" s="92"/>
      <c r="Q39" s="92"/>
      <c r="R39" s="92"/>
      <c r="S39" s="92" t="s">
        <v>523</v>
      </c>
      <c r="T39" s="43"/>
      <c r="W39"/>
    </row>
    <row r="40" spans="1:23" ht="30.6" customHeight="1" x14ac:dyDescent="0.25">
      <c r="A40" s="93" t="str">
        <f>'[1]S3 Maquette'!B40</f>
        <v>Approfondissement ou langue C</v>
      </c>
      <c r="B40" s="93" t="str">
        <f>'[1]S3 Maquette'!C40</f>
        <v>UE</v>
      </c>
      <c r="C40" s="40">
        <f>'[1]S3 Maquette'!F40</f>
        <v>0</v>
      </c>
      <c r="D40" s="94">
        <v>1</v>
      </c>
      <c r="E40" s="94" t="s">
        <v>315</v>
      </c>
      <c r="F40" s="94" t="s">
        <v>315</v>
      </c>
      <c r="G40" s="92" t="s">
        <v>315</v>
      </c>
      <c r="H40" s="92" t="s">
        <v>315</v>
      </c>
      <c r="I40" s="92" t="s">
        <v>315</v>
      </c>
      <c r="J40" s="92"/>
      <c r="K40" s="92" t="s">
        <v>8</v>
      </c>
      <c r="L40" s="92"/>
      <c r="M40" s="85"/>
      <c r="N40" s="85"/>
      <c r="O40" s="85"/>
      <c r="P40" s="85"/>
      <c r="Q40" s="85"/>
      <c r="R40" s="85"/>
      <c r="S40" s="86"/>
      <c r="T40" s="43" t="s">
        <v>319</v>
      </c>
      <c r="W40"/>
    </row>
    <row r="41" spans="1:23" ht="30.6" customHeight="1" x14ac:dyDescent="0.25">
      <c r="A41" s="93" t="str">
        <f>'[1]S3 Maquette'!B41</f>
        <v>1 UE au choix</v>
      </c>
      <c r="B41" s="93" t="str">
        <f>'[1]S3 Maquette'!C41</f>
        <v>OPTION</v>
      </c>
      <c r="C41" s="40">
        <f>'[1]S3 Maquette'!F41</f>
        <v>0</v>
      </c>
      <c r="D41" s="94"/>
      <c r="E41" s="94"/>
      <c r="F41" s="94"/>
      <c r="G41" s="92"/>
      <c r="H41" s="92"/>
      <c r="I41" s="92"/>
      <c r="J41" s="92"/>
      <c r="K41" s="92"/>
      <c r="L41" s="92"/>
      <c r="M41" s="85"/>
      <c r="N41" s="85"/>
      <c r="O41" s="85"/>
      <c r="P41" s="85"/>
      <c r="Q41" s="85"/>
      <c r="R41" s="85"/>
      <c r="S41" s="86"/>
      <c r="T41" s="43"/>
      <c r="W41"/>
    </row>
    <row r="42" spans="1:23" ht="30.6" customHeight="1" x14ac:dyDescent="0.25">
      <c r="A42" s="93" t="str">
        <f>'[1]S3 Maquette'!B42</f>
        <v>Approfondissement Allemand Non débutant 3</v>
      </c>
      <c r="B42" s="93" t="str">
        <f>'[1]S3 Maquette'!C42</f>
        <v>UE</v>
      </c>
      <c r="C42" s="40">
        <f>'[1]S3 Maquette'!F42</f>
        <v>0</v>
      </c>
      <c r="D42" s="94">
        <v>1</v>
      </c>
      <c r="E42" s="94" t="s">
        <v>315</v>
      </c>
      <c r="F42" s="94" t="s">
        <v>315</v>
      </c>
      <c r="G42" s="92" t="s">
        <v>315</v>
      </c>
      <c r="H42" s="92" t="s">
        <v>315</v>
      </c>
      <c r="I42" s="92" t="s">
        <v>315</v>
      </c>
      <c r="J42" s="92"/>
      <c r="K42" s="92" t="s">
        <v>8</v>
      </c>
      <c r="L42" s="92"/>
      <c r="M42" s="92">
        <v>2</v>
      </c>
      <c r="N42" s="92"/>
      <c r="O42" s="92"/>
      <c r="P42" s="92" t="s">
        <v>316</v>
      </c>
      <c r="Q42" s="92"/>
      <c r="R42" s="92"/>
      <c r="S42" s="84" t="s">
        <v>533</v>
      </c>
      <c r="T42" s="43"/>
      <c r="W42"/>
    </row>
    <row r="43" spans="1:23" ht="30.6" customHeight="1" x14ac:dyDescent="0.25">
      <c r="A43" s="93" t="str">
        <f>'[1]S3 Maquette'!B43</f>
        <v>Approfondissement Arabe Niveau 3</v>
      </c>
      <c r="B43" s="93" t="str">
        <f>'[1]S3 Maquette'!C43</f>
        <v>UE</v>
      </c>
      <c r="C43" s="40">
        <f>'[1]S3 Maquette'!F43</f>
        <v>0</v>
      </c>
      <c r="D43" s="94">
        <v>1</v>
      </c>
      <c r="E43" s="94" t="s">
        <v>315</v>
      </c>
      <c r="F43" s="94" t="s">
        <v>315</v>
      </c>
      <c r="G43" s="92" t="s">
        <v>315</v>
      </c>
      <c r="H43" s="92" t="s">
        <v>315</v>
      </c>
      <c r="I43" s="92" t="s">
        <v>315</v>
      </c>
      <c r="J43" s="92"/>
      <c r="K43" s="92" t="s">
        <v>8</v>
      </c>
      <c r="L43" s="92"/>
      <c r="M43" s="92">
        <v>2</v>
      </c>
      <c r="N43" s="92"/>
      <c r="O43" s="92"/>
      <c r="P43" s="92" t="s">
        <v>316</v>
      </c>
      <c r="Q43" s="92"/>
      <c r="R43" s="92"/>
      <c r="S43" s="84" t="s">
        <v>533</v>
      </c>
      <c r="T43" s="43"/>
      <c r="W43"/>
    </row>
    <row r="44" spans="1:23" ht="30.6" customHeight="1" x14ac:dyDescent="0.25">
      <c r="A44" s="93" t="str">
        <f>'[1]S3 Maquette'!B44</f>
        <v>Approfondissement Chinois NIveau 3</v>
      </c>
      <c r="B44" s="93" t="str">
        <f>'[1]S3 Maquette'!C44</f>
        <v>UE</v>
      </c>
      <c r="C44" s="40">
        <f>'[1]S3 Maquette'!F44</f>
        <v>0</v>
      </c>
      <c r="D44" s="94">
        <v>1</v>
      </c>
      <c r="E44" s="94" t="s">
        <v>315</v>
      </c>
      <c r="F44" s="94" t="s">
        <v>315</v>
      </c>
      <c r="G44" s="92" t="s">
        <v>315</v>
      </c>
      <c r="H44" s="92" t="s">
        <v>315</v>
      </c>
      <c r="I44" s="92" t="s">
        <v>315</v>
      </c>
      <c r="J44" s="92"/>
      <c r="K44" s="92" t="s">
        <v>8</v>
      </c>
      <c r="L44" s="92"/>
      <c r="M44" s="92">
        <v>2</v>
      </c>
      <c r="N44" s="92"/>
      <c r="O44" s="92"/>
      <c r="P44" s="92" t="s">
        <v>316</v>
      </c>
      <c r="Q44" s="92"/>
      <c r="R44" s="92"/>
      <c r="S44" s="84" t="s">
        <v>533</v>
      </c>
      <c r="T44" s="43"/>
      <c r="W44"/>
    </row>
    <row r="45" spans="1:23" ht="30.6" customHeight="1" x14ac:dyDescent="0.25">
      <c r="A45" s="93" t="str">
        <f>'[1]S3 Maquette'!B45</f>
        <v>Approfondissement Espagnol 3</v>
      </c>
      <c r="B45" s="93" t="str">
        <f>'[1]S3 Maquette'!C45</f>
        <v>UE</v>
      </c>
      <c r="C45" s="40">
        <f>'[1]S3 Maquette'!F45</f>
        <v>0</v>
      </c>
      <c r="D45" s="94">
        <v>1</v>
      </c>
      <c r="E45" s="94" t="s">
        <v>315</v>
      </c>
      <c r="F45" s="94" t="s">
        <v>315</v>
      </c>
      <c r="G45" s="92" t="s">
        <v>315</v>
      </c>
      <c r="H45" s="92" t="s">
        <v>315</v>
      </c>
      <c r="I45" s="92" t="s">
        <v>315</v>
      </c>
      <c r="J45" s="92"/>
      <c r="K45" s="92" t="s">
        <v>8</v>
      </c>
      <c r="L45" s="92"/>
      <c r="M45" s="92">
        <v>2</v>
      </c>
      <c r="N45" s="92"/>
      <c r="O45" s="92"/>
      <c r="P45" s="92" t="s">
        <v>316</v>
      </c>
      <c r="Q45" s="92"/>
      <c r="R45" s="92"/>
      <c r="S45" s="84" t="s">
        <v>520</v>
      </c>
      <c r="T45" s="43"/>
      <c r="W45"/>
    </row>
    <row r="46" spans="1:23" ht="30.6" customHeight="1" x14ac:dyDescent="0.25">
      <c r="A46" s="93" t="str">
        <f>'[1]S3 Maquette'!B46</f>
        <v>Langue et traduction 3 ESPAGNOL</v>
      </c>
      <c r="B46" s="93" t="str">
        <f>'[1]S3 Maquette'!C46</f>
        <v>ECUE</v>
      </c>
      <c r="C46" s="40">
        <f>'[1]S3 Maquette'!F46</f>
        <v>0</v>
      </c>
      <c r="D46" s="94">
        <v>1</v>
      </c>
      <c r="E46" s="94" t="s">
        <v>315</v>
      </c>
      <c r="F46" s="94" t="s">
        <v>315</v>
      </c>
      <c r="G46" s="92" t="s">
        <v>315</v>
      </c>
      <c r="H46" s="92" t="s">
        <v>315</v>
      </c>
      <c r="I46" s="92" t="s">
        <v>315</v>
      </c>
      <c r="J46" s="92"/>
      <c r="K46" s="92" t="s">
        <v>8</v>
      </c>
      <c r="L46" s="92"/>
      <c r="M46" s="92">
        <v>1</v>
      </c>
      <c r="N46" s="92"/>
      <c r="O46" s="92"/>
      <c r="P46" s="92"/>
      <c r="Q46" s="92"/>
      <c r="R46" s="92"/>
      <c r="S46" s="92" t="s">
        <v>523</v>
      </c>
      <c r="T46" s="43"/>
      <c r="W46"/>
    </row>
    <row r="47" spans="1:23" ht="30.6" customHeight="1" x14ac:dyDescent="0.25">
      <c r="A47" s="93" t="str">
        <f>'[1]S3 Maquette'!B47</f>
        <v>Langue de spécialité et expression orale 3 ESPAGNOL</v>
      </c>
      <c r="B47" s="93" t="str">
        <f>'[1]S3 Maquette'!C47</f>
        <v>ECUE</v>
      </c>
      <c r="C47" s="40">
        <f>'[1]S3 Maquette'!F47</f>
        <v>0</v>
      </c>
      <c r="D47" s="94">
        <v>1</v>
      </c>
      <c r="E47" s="94" t="s">
        <v>315</v>
      </c>
      <c r="F47" s="94" t="s">
        <v>315</v>
      </c>
      <c r="G47" s="92" t="s">
        <v>315</v>
      </c>
      <c r="H47" s="92" t="s">
        <v>315</v>
      </c>
      <c r="I47" s="92" t="s">
        <v>315</v>
      </c>
      <c r="J47" s="92"/>
      <c r="K47" s="92" t="s">
        <v>8</v>
      </c>
      <c r="L47" s="92"/>
      <c r="M47" s="92">
        <v>1</v>
      </c>
      <c r="N47" s="92"/>
      <c r="O47" s="92"/>
      <c r="P47" s="92"/>
      <c r="Q47" s="92"/>
      <c r="R47" s="92"/>
      <c r="S47" s="92" t="s">
        <v>522</v>
      </c>
      <c r="T47" s="43"/>
      <c r="W47"/>
    </row>
    <row r="48" spans="1:23" ht="30.6" customHeight="1" x14ac:dyDescent="0.25">
      <c r="A48" s="93" t="str">
        <f>'[1]S3 Maquette'!B48</f>
        <v>Approfondissement Italien 3</v>
      </c>
      <c r="B48" s="93" t="str">
        <f>'[1]S3 Maquette'!C48</f>
        <v>UE</v>
      </c>
      <c r="C48" s="40">
        <f>'[1]S3 Maquette'!F48</f>
        <v>0</v>
      </c>
      <c r="D48" s="94">
        <v>1</v>
      </c>
      <c r="E48" s="94" t="s">
        <v>315</v>
      </c>
      <c r="F48" s="94" t="s">
        <v>315</v>
      </c>
      <c r="G48" s="92" t="s">
        <v>315</v>
      </c>
      <c r="H48" s="92" t="s">
        <v>315</v>
      </c>
      <c r="I48" s="92" t="s">
        <v>315</v>
      </c>
      <c r="J48" s="92"/>
      <c r="K48" s="92" t="s">
        <v>8</v>
      </c>
      <c r="L48" s="92"/>
      <c r="M48" s="92">
        <v>2</v>
      </c>
      <c r="N48" s="92"/>
      <c r="O48" s="92"/>
      <c r="P48" s="92" t="s">
        <v>316</v>
      </c>
      <c r="Q48" s="92"/>
      <c r="R48" s="92"/>
      <c r="S48" s="84" t="s">
        <v>520</v>
      </c>
      <c r="T48" s="43"/>
      <c r="W48"/>
    </row>
    <row r="49" spans="1:23" ht="30.6" customHeight="1" x14ac:dyDescent="0.25">
      <c r="A49" s="93" t="str">
        <f>'[1]S3 Maquette'!B49</f>
        <v>Langue 3 ITALIEN</v>
      </c>
      <c r="B49" s="93" t="str">
        <f>'[1]S3 Maquette'!C49</f>
        <v>ECUE</v>
      </c>
      <c r="C49" s="40">
        <f>'[1]S3 Maquette'!F49</f>
        <v>0</v>
      </c>
      <c r="D49" s="92">
        <v>1</v>
      </c>
      <c r="E49" s="92" t="s">
        <v>315</v>
      </c>
      <c r="F49" s="94" t="s">
        <v>315</v>
      </c>
      <c r="G49" s="92" t="s">
        <v>315</v>
      </c>
      <c r="H49" s="92" t="s">
        <v>315</v>
      </c>
      <c r="I49" s="92" t="s">
        <v>315</v>
      </c>
      <c r="J49" s="92"/>
      <c r="K49" s="92" t="s">
        <v>8</v>
      </c>
      <c r="L49" s="92"/>
      <c r="M49" s="92">
        <v>1</v>
      </c>
      <c r="N49" s="92"/>
      <c r="O49" s="92"/>
      <c r="P49" s="92"/>
      <c r="Q49" s="92"/>
      <c r="R49" s="92"/>
      <c r="S49" s="92"/>
      <c r="T49" s="43"/>
      <c r="W49"/>
    </row>
    <row r="50" spans="1:23" ht="30.6" customHeight="1" x14ac:dyDescent="0.25">
      <c r="A50" s="93" t="str">
        <f>'[1]S3 Maquette'!B50</f>
        <v>Culture et expression 3 ITALIEN</v>
      </c>
      <c r="B50" s="93" t="str">
        <f>'[1]S3 Maquette'!C50</f>
        <v>ECUE</v>
      </c>
      <c r="C50" s="40">
        <f>'[1]S3 Maquette'!F50</f>
        <v>0</v>
      </c>
      <c r="D50" s="92">
        <v>1</v>
      </c>
      <c r="E50" s="92" t="s">
        <v>315</v>
      </c>
      <c r="F50" s="94" t="s">
        <v>315</v>
      </c>
      <c r="G50" s="92" t="s">
        <v>315</v>
      </c>
      <c r="H50" s="92" t="s">
        <v>315</v>
      </c>
      <c r="I50" s="92" t="s">
        <v>315</v>
      </c>
      <c r="J50" s="92"/>
      <c r="K50" s="92" t="s">
        <v>8</v>
      </c>
      <c r="L50" s="92"/>
      <c r="M50" s="92">
        <v>1</v>
      </c>
      <c r="N50" s="92"/>
      <c r="O50" s="92"/>
      <c r="P50" s="92"/>
      <c r="Q50" s="92"/>
      <c r="R50" s="92"/>
      <c r="S50" s="92"/>
      <c r="T50" s="43"/>
      <c r="W50"/>
    </row>
    <row r="51" spans="1:23" ht="30.6" customHeight="1" x14ac:dyDescent="0.25">
      <c r="A51" s="93" t="str">
        <f>'[1]S3 Maquette'!B51</f>
        <v>Approfondissement Portugais Niveau 3</v>
      </c>
      <c r="B51" s="93" t="str">
        <f>'[1]S3 Maquette'!C51</f>
        <v>UE</v>
      </c>
      <c r="C51" s="40">
        <f>'[1]S3 Maquette'!F51</f>
        <v>0</v>
      </c>
      <c r="D51" s="92">
        <v>1</v>
      </c>
      <c r="E51" s="92" t="s">
        <v>315</v>
      </c>
      <c r="F51" s="94" t="s">
        <v>315</v>
      </c>
      <c r="G51" s="92" t="s">
        <v>315</v>
      </c>
      <c r="H51" s="92" t="s">
        <v>315</v>
      </c>
      <c r="I51" s="92" t="s">
        <v>315</v>
      </c>
      <c r="J51" s="92"/>
      <c r="K51" s="92" t="s">
        <v>8</v>
      </c>
      <c r="L51" s="92"/>
      <c r="M51" s="92">
        <v>2</v>
      </c>
      <c r="N51" s="92"/>
      <c r="O51" s="92"/>
      <c r="P51" s="92" t="s">
        <v>316</v>
      </c>
      <c r="Q51" s="92"/>
      <c r="R51" s="92"/>
      <c r="S51" s="84" t="s">
        <v>533</v>
      </c>
      <c r="T51" s="43"/>
      <c r="W51"/>
    </row>
    <row r="52" spans="1:23" ht="30.6" customHeight="1" x14ac:dyDescent="0.25">
      <c r="A52" s="93" t="str">
        <f>'[1]S3 Maquette'!B52</f>
        <v>Langue 3 PORTUGAIS</v>
      </c>
      <c r="B52" s="93" t="str">
        <f>'[1]S3 Maquette'!C52</f>
        <v>ECUE</v>
      </c>
      <c r="C52" s="40">
        <f>'[1]S3 Maquette'!F52</f>
        <v>0</v>
      </c>
      <c r="D52" s="92">
        <v>1</v>
      </c>
      <c r="E52" s="92" t="s">
        <v>315</v>
      </c>
      <c r="F52" s="94" t="s">
        <v>315</v>
      </c>
      <c r="G52" s="92" t="s">
        <v>315</v>
      </c>
      <c r="H52" s="92" t="s">
        <v>315</v>
      </c>
      <c r="I52" s="92" t="s">
        <v>315</v>
      </c>
      <c r="J52" s="92"/>
      <c r="K52" s="92" t="s">
        <v>8</v>
      </c>
      <c r="L52" s="92"/>
      <c r="M52" s="92">
        <v>1</v>
      </c>
      <c r="N52" s="92"/>
      <c r="O52" s="92"/>
      <c r="P52" s="92"/>
      <c r="Q52" s="92"/>
      <c r="R52" s="92"/>
      <c r="S52" s="92"/>
      <c r="T52" s="43"/>
      <c r="W52"/>
    </row>
    <row r="53" spans="1:23" ht="30.6" customHeight="1" x14ac:dyDescent="0.25">
      <c r="A53" s="93" t="str">
        <f>'[1]S3 Maquette'!B53</f>
        <v>Culture 3 PORTUGAIS</v>
      </c>
      <c r="B53" s="93" t="str">
        <f>'[1]S3 Maquette'!C53</f>
        <v>ECUE</v>
      </c>
      <c r="C53" s="40">
        <f>'[1]S3 Maquette'!F53</f>
        <v>0</v>
      </c>
      <c r="D53" s="92">
        <v>1</v>
      </c>
      <c r="E53" s="92" t="s">
        <v>315</v>
      </c>
      <c r="F53" s="94" t="s">
        <v>315</v>
      </c>
      <c r="G53" s="92" t="s">
        <v>315</v>
      </c>
      <c r="H53" s="92" t="s">
        <v>315</v>
      </c>
      <c r="I53" s="92" t="s">
        <v>315</v>
      </c>
      <c r="J53" s="92"/>
      <c r="K53" s="92" t="s">
        <v>8</v>
      </c>
      <c r="L53" s="92"/>
      <c r="M53" s="92">
        <v>1</v>
      </c>
      <c r="N53" s="92"/>
      <c r="O53" s="92"/>
      <c r="P53" s="92"/>
      <c r="Q53" s="92"/>
      <c r="R53" s="92"/>
      <c r="S53" s="92"/>
      <c r="T53" s="43"/>
      <c r="W53"/>
    </row>
    <row r="54" spans="1:23" ht="30.6" customHeight="1" x14ac:dyDescent="0.25">
      <c r="A54" s="93" t="str">
        <f>'[1]S3 Maquette'!B54</f>
        <v>Approfondissement Russe Pré-intermédiaire 3</v>
      </c>
      <c r="B54" s="93" t="str">
        <f>'[1]S3 Maquette'!C54</f>
        <v>UE</v>
      </c>
      <c r="C54" s="40">
        <f>'[1]S3 Maquette'!F54</f>
        <v>0</v>
      </c>
      <c r="D54" s="92">
        <v>1</v>
      </c>
      <c r="E54" s="92" t="s">
        <v>315</v>
      </c>
      <c r="F54" s="94" t="s">
        <v>315</v>
      </c>
      <c r="G54" s="92" t="s">
        <v>315</v>
      </c>
      <c r="H54" s="92" t="s">
        <v>315</v>
      </c>
      <c r="I54" s="92" t="s">
        <v>315</v>
      </c>
      <c r="J54" s="92"/>
      <c r="K54" s="92" t="s">
        <v>8</v>
      </c>
      <c r="L54" s="92"/>
      <c r="M54" s="92">
        <v>2</v>
      </c>
      <c r="N54" s="92"/>
      <c r="O54" s="92"/>
      <c r="P54" s="92" t="s">
        <v>316</v>
      </c>
      <c r="Q54" s="92"/>
      <c r="R54" s="92"/>
      <c r="S54" s="84" t="s">
        <v>520</v>
      </c>
      <c r="T54" s="43"/>
      <c r="W54"/>
    </row>
    <row r="55" spans="1:23" ht="30.6" customHeight="1" x14ac:dyDescent="0.25">
      <c r="A55" s="93" t="str">
        <f>'[1]S3 Maquette'!B55</f>
        <v>Grammaire: théorie et pratique RUSSE Pré-intermédiaire 3</v>
      </c>
      <c r="B55" s="93" t="str">
        <f>'[1]S3 Maquette'!C55</f>
        <v>ECUE</v>
      </c>
      <c r="C55" s="40">
        <f>'[1]S3 Maquette'!F55</f>
        <v>0</v>
      </c>
      <c r="D55" s="92">
        <v>1</v>
      </c>
      <c r="E55" s="92" t="s">
        <v>315</v>
      </c>
      <c r="F55" s="94" t="s">
        <v>315</v>
      </c>
      <c r="G55" s="92" t="s">
        <v>315</v>
      </c>
      <c r="H55" s="92" t="s">
        <v>315</v>
      </c>
      <c r="I55" s="92" t="s">
        <v>315</v>
      </c>
      <c r="J55" s="92"/>
      <c r="K55" s="92" t="s">
        <v>8</v>
      </c>
      <c r="L55" s="92"/>
      <c r="M55" s="92">
        <v>2</v>
      </c>
      <c r="N55" s="92"/>
      <c r="O55" s="92"/>
      <c r="P55" s="92"/>
      <c r="Q55" s="92"/>
      <c r="R55" s="92"/>
      <c r="S55" s="92" t="s">
        <v>524</v>
      </c>
      <c r="T55" s="43"/>
      <c r="W55"/>
    </row>
    <row r="56" spans="1:23" ht="30.6" customHeight="1" x14ac:dyDescent="0.25">
      <c r="A56" s="93" t="str">
        <f>'[1]S3 Maquette'!B56</f>
        <v>Approfondissement Matières d'application 3</v>
      </c>
      <c r="B56" s="93" t="str">
        <f>'[1]S3 Maquette'!C56</f>
        <v>UE</v>
      </c>
      <c r="C56" s="40">
        <f>'[1]S3 Maquette'!F56</f>
        <v>0</v>
      </c>
      <c r="D56" s="92">
        <v>1</v>
      </c>
      <c r="E56" s="92" t="s">
        <v>315</v>
      </c>
      <c r="F56" s="94" t="s">
        <v>315</v>
      </c>
      <c r="G56" s="92" t="s">
        <v>315</v>
      </c>
      <c r="H56" s="92" t="s">
        <v>315</v>
      </c>
      <c r="I56" s="92" t="s">
        <v>315</v>
      </c>
      <c r="J56" s="92"/>
      <c r="K56" s="92" t="s">
        <v>8</v>
      </c>
      <c r="L56" s="92"/>
      <c r="M56" s="92">
        <v>2</v>
      </c>
      <c r="N56" s="92"/>
      <c r="O56" s="92"/>
      <c r="P56" s="92" t="s">
        <v>316</v>
      </c>
      <c r="Q56" s="92"/>
      <c r="R56" s="92"/>
      <c r="S56" s="84" t="s">
        <v>520</v>
      </c>
      <c r="T56" s="43"/>
      <c r="W56"/>
    </row>
    <row r="57" spans="1:23" ht="30.6" customHeight="1" x14ac:dyDescent="0.25">
      <c r="A57" s="93" t="str">
        <f>'[1]S3 Maquette'!B57</f>
        <v>Droit des obligations/Contract law and law of obligations 3</v>
      </c>
      <c r="B57" s="93" t="str">
        <f>'[1]S3 Maquette'!C57</f>
        <v>ECUE</v>
      </c>
      <c r="C57" s="40">
        <f>'[1]S3 Maquette'!F57</f>
        <v>0</v>
      </c>
      <c r="D57" s="92">
        <v>1</v>
      </c>
      <c r="E57" s="92" t="s">
        <v>315</v>
      </c>
      <c r="F57" s="94" t="s">
        <v>315</v>
      </c>
      <c r="G57" s="92" t="s">
        <v>315</v>
      </c>
      <c r="H57" s="92" t="s">
        <v>315</v>
      </c>
      <c r="I57" s="92" t="s">
        <v>315</v>
      </c>
      <c r="J57" s="92"/>
      <c r="K57" s="92" t="s">
        <v>8</v>
      </c>
      <c r="L57" s="92"/>
      <c r="M57" s="92">
        <v>2</v>
      </c>
      <c r="N57" s="92"/>
      <c r="O57" s="92"/>
      <c r="P57" s="92"/>
      <c r="Q57" s="92"/>
      <c r="R57" s="92"/>
      <c r="S57" s="92" t="s">
        <v>524</v>
      </c>
      <c r="T57" s="43"/>
      <c r="W57"/>
    </row>
    <row r="58" spans="1:23" ht="30.6" customHeight="1" x14ac:dyDescent="0.25">
      <c r="A58" s="93" t="str">
        <f>'[1]S3 Maquette'!B58</f>
        <v>Langue B: Allemand Non débutant 3</v>
      </c>
      <c r="B58" s="93" t="str">
        <f>'[1]S3 Maquette'!C58</f>
        <v>UE</v>
      </c>
      <c r="C58" s="40">
        <f>'[1]S3 Maquette'!F58</f>
        <v>0</v>
      </c>
      <c r="D58" s="92">
        <v>1</v>
      </c>
      <c r="E58" s="92" t="s">
        <v>315</v>
      </c>
      <c r="F58" s="94" t="s">
        <v>315</v>
      </c>
      <c r="G58" s="92" t="s">
        <v>315</v>
      </c>
      <c r="H58" s="92" t="s">
        <v>315</v>
      </c>
      <c r="I58" s="92" t="s">
        <v>315</v>
      </c>
      <c r="J58" s="92"/>
      <c r="K58" s="92" t="s">
        <v>8</v>
      </c>
      <c r="L58" s="92"/>
      <c r="M58" s="92">
        <v>4</v>
      </c>
      <c r="N58" s="92"/>
      <c r="O58" s="92"/>
      <c r="P58" s="92" t="s">
        <v>316</v>
      </c>
      <c r="Q58" s="92"/>
      <c r="R58" s="92"/>
      <c r="S58" s="84" t="s">
        <v>321</v>
      </c>
      <c r="T58" s="43"/>
      <c r="W58"/>
    </row>
    <row r="59" spans="1:23" ht="30.6" customHeight="1" x14ac:dyDescent="0.25">
      <c r="A59" s="93" t="str">
        <f>'[1]S3 Maquette'!B59</f>
        <v>Culture 3 ALLEMAND</v>
      </c>
      <c r="B59" s="93" t="str">
        <f>'[1]S3 Maquette'!C59</f>
        <v>ECUE</v>
      </c>
      <c r="C59" s="40">
        <f>'[1]S3 Maquette'!F59</f>
        <v>0</v>
      </c>
      <c r="D59" s="92">
        <v>1</v>
      </c>
      <c r="E59" s="92" t="s">
        <v>315</v>
      </c>
      <c r="F59" s="94" t="s">
        <v>315</v>
      </c>
      <c r="G59" s="92" t="s">
        <v>315</v>
      </c>
      <c r="H59" s="92" t="s">
        <v>315</v>
      </c>
      <c r="I59" s="92" t="s">
        <v>315</v>
      </c>
      <c r="J59" s="92"/>
      <c r="K59" s="92" t="s">
        <v>8</v>
      </c>
      <c r="L59" s="92"/>
      <c r="M59" s="92">
        <v>1</v>
      </c>
      <c r="N59" s="92"/>
      <c r="O59" s="92"/>
      <c r="P59" s="92"/>
      <c r="Q59" s="92"/>
      <c r="R59" s="92"/>
      <c r="S59" s="92" t="s">
        <v>523</v>
      </c>
      <c r="T59" s="43"/>
      <c r="W59"/>
    </row>
    <row r="60" spans="1:23" ht="30.6" customHeight="1" x14ac:dyDescent="0.25">
      <c r="A60" s="93" t="str">
        <f>'[1]S3 Maquette'!B60</f>
        <v>Traduction et analyse de documents 3 ALLEMAND</v>
      </c>
      <c r="B60" s="93" t="str">
        <f>'[1]S3 Maquette'!C60</f>
        <v>ECUE</v>
      </c>
      <c r="C60" s="40">
        <f>'[1]S3 Maquette'!F60</f>
        <v>0</v>
      </c>
      <c r="D60" s="92">
        <v>1</v>
      </c>
      <c r="E60" s="92" t="s">
        <v>315</v>
      </c>
      <c r="F60" s="94" t="s">
        <v>315</v>
      </c>
      <c r="G60" s="92" t="s">
        <v>315</v>
      </c>
      <c r="H60" s="92" t="s">
        <v>315</v>
      </c>
      <c r="I60" s="92" t="s">
        <v>315</v>
      </c>
      <c r="J60" s="92"/>
      <c r="K60" s="92" t="s">
        <v>8</v>
      </c>
      <c r="L60" s="92"/>
      <c r="M60" s="92">
        <v>1</v>
      </c>
      <c r="N60" s="92"/>
      <c r="O60" s="92"/>
      <c r="P60" s="92"/>
      <c r="Q60" s="92"/>
      <c r="R60" s="92"/>
      <c r="S60" s="92" t="s">
        <v>534</v>
      </c>
      <c r="T60" s="43"/>
      <c r="W60"/>
    </row>
    <row r="61" spans="1:23" ht="30.6" customHeight="1" x14ac:dyDescent="0.25">
      <c r="A61" s="93" t="str">
        <f>'[1]S3 Maquette'!B61</f>
        <v>Grammaire: théorie et pratique 3 ALLEMAND</v>
      </c>
      <c r="B61" s="93" t="str">
        <f>'[1]S3 Maquette'!C61</f>
        <v>ECUE</v>
      </c>
      <c r="C61" s="40">
        <f>'[1]S3 Maquette'!F61</f>
        <v>0</v>
      </c>
      <c r="D61" s="92">
        <v>1</v>
      </c>
      <c r="E61" s="92" t="s">
        <v>315</v>
      </c>
      <c r="F61" s="94" t="s">
        <v>315</v>
      </c>
      <c r="G61" s="92" t="s">
        <v>315</v>
      </c>
      <c r="H61" s="92" t="s">
        <v>315</v>
      </c>
      <c r="I61" s="92" t="s">
        <v>315</v>
      </c>
      <c r="J61" s="92"/>
      <c r="K61" s="92" t="s">
        <v>8</v>
      </c>
      <c r="L61" s="92"/>
      <c r="M61" s="92">
        <v>2</v>
      </c>
      <c r="N61" s="92"/>
      <c r="O61" s="92"/>
      <c r="P61" s="92"/>
      <c r="Q61" s="92"/>
      <c r="R61" s="92"/>
      <c r="S61" s="92" t="s">
        <v>521</v>
      </c>
      <c r="T61" s="43"/>
      <c r="W61"/>
    </row>
    <row r="62" spans="1:23" ht="30.6" customHeight="1" x14ac:dyDescent="0.25">
      <c r="A62" s="93" t="str">
        <f>'[1]S3 Maquette'!B62</f>
        <v>Langue B: Arabe Niveau 3</v>
      </c>
      <c r="B62" s="93" t="str">
        <f>'[1]S3 Maquette'!C62</f>
        <v>UE</v>
      </c>
      <c r="C62" s="40">
        <f>'[1]S3 Maquette'!F62</f>
        <v>0</v>
      </c>
      <c r="D62" s="92">
        <v>1</v>
      </c>
      <c r="E62" s="92" t="s">
        <v>315</v>
      </c>
      <c r="F62" s="94" t="s">
        <v>315</v>
      </c>
      <c r="G62" s="92" t="s">
        <v>315</v>
      </c>
      <c r="H62" s="92" t="s">
        <v>315</v>
      </c>
      <c r="I62" s="92" t="s">
        <v>315</v>
      </c>
      <c r="J62" s="92"/>
      <c r="K62" s="92" t="s">
        <v>8</v>
      </c>
      <c r="L62" s="92"/>
      <c r="M62" s="92">
        <v>3</v>
      </c>
      <c r="N62" s="92"/>
      <c r="O62" s="92"/>
      <c r="P62" s="92" t="s">
        <v>316</v>
      </c>
      <c r="Q62" s="92"/>
      <c r="R62" s="92"/>
      <c r="S62" s="84" t="s">
        <v>320</v>
      </c>
      <c r="T62" s="43"/>
      <c r="W62"/>
    </row>
    <row r="63" spans="1:23" ht="30.6" customHeight="1" x14ac:dyDescent="0.25">
      <c r="A63" s="93" t="str">
        <f>'[1]S3 Maquette'!B63</f>
        <v>Culture 3 ARABE</v>
      </c>
      <c r="B63" s="93" t="str">
        <f>'[1]S3 Maquette'!C63</f>
        <v>ECUE</v>
      </c>
      <c r="C63" s="40">
        <f>'[1]S3 Maquette'!F63</f>
        <v>0</v>
      </c>
      <c r="D63" s="92">
        <v>1</v>
      </c>
      <c r="E63" s="92" t="s">
        <v>315</v>
      </c>
      <c r="F63" s="94" t="s">
        <v>315</v>
      </c>
      <c r="G63" s="92" t="s">
        <v>315</v>
      </c>
      <c r="H63" s="92" t="s">
        <v>315</v>
      </c>
      <c r="I63" s="92" t="s">
        <v>315</v>
      </c>
      <c r="J63" s="92"/>
      <c r="K63" s="92" t="s">
        <v>8</v>
      </c>
      <c r="L63" s="92"/>
      <c r="M63" s="92">
        <v>1</v>
      </c>
      <c r="N63" s="92"/>
      <c r="O63" s="92"/>
      <c r="P63" s="92"/>
      <c r="Q63" s="92"/>
      <c r="R63" s="92"/>
      <c r="S63" s="92" t="s">
        <v>522</v>
      </c>
      <c r="T63" s="43"/>
      <c r="W63"/>
    </row>
    <row r="64" spans="1:23" ht="30.6" customHeight="1" x14ac:dyDescent="0.25">
      <c r="A64" s="93" t="str">
        <f>'[1]S3 Maquette'!B64</f>
        <v>Langue, traduction, expression écrite et orale 3 ARABE</v>
      </c>
      <c r="B64" s="93" t="str">
        <f>'[1]S3 Maquette'!C64</f>
        <v>ECUE</v>
      </c>
      <c r="C64" s="40">
        <f>'[1]S3 Maquette'!F64</f>
        <v>0</v>
      </c>
      <c r="D64" s="92">
        <v>1</v>
      </c>
      <c r="E64" s="92" t="s">
        <v>315</v>
      </c>
      <c r="F64" s="94" t="s">
        <v>315</v>
      </c>
      <c r="G64" s="92" t="s">
        <v>315</v>
      </c>
      <c r="H64" s="92" t="s">
        <v>315</v>
      </c>
      <c r="I64" s="92" t="s">
        <v>315</v>
      </c>
      <c r="J64" s="92"/>
      <c r="K64" s="92" t="s">
        <v>8</v>
      </c>
      <c r="L64" s="92"/>
      <c r="M64" s="92">
        <v>1</v>
      </c>
      <c r="N64" s="92"/>
      <c r="O64" s="92"/>
      <c r="P64" s="92"/>
      <c r="Q64" s="92"/>
      <c r="R64" s="92"/>
      <c r="S64" s="92" t="s">
        <v>532</v>
      </c>
      <c r="T64" s="43"/>
      <c r="W64"/>
    </row>
    <row r="65" spans="1:23" ht="30.6" customHeight="1" x14ac:dyDescent="0.25">
      <c r="A65" s="93" t="str">
        <f>'[1]S3 Maquette'!B65</f>
        <v>Langue de spécialité 3 ARABE</v>
      </c>
      <c r="B65" s="93" t="str">
        <f>'[1]S3 Maquette'!C65</f>
        <v>ECUE</v>
      </c>
      <c r="C65" s="40">
        <f>'[1]S3 Maquette'!F65</f>
        <v>0</v>
      </c>
      <c r="D65" s="92">
        <v>1</v>
      </c>
      <c r="E65" s="92" t="s">
        <v>315</v>
      </c>
      <c r="F65" s="94" t="s">
        <v>315</v>
      </c>
      <c r="G65" s="92" t="s">
        <v>315</v>
      </c>
      <c r="H65" s="92" t="s">
        <v>315</v>
      </c>
      <c r="I65" s="92" t="s">
        <v>315</v>
      </c>
      <c r="J65" s="92"/>
      <c r="K65" s="92" t="s">
        <v>8</v>
      </c>
      <c r="L65" s="92"/>
      <c r="M65" s="92">
        <v>1</v>
      </c>
      <c r="N65" s="92"/>
      <c r="O65" s="92"/>
      <c r="P65" s="92"/>
      <c r="Q65" s="92"/>
      <c r="R65" s="92"/>
      <c r="S65" s="92" t="s">
        <v>522</v>
      </c>
      <c r="T65" s="43"/>
      <c r="W65"/>
    </row>
    <row r="66" spans="1:23" ht="30.6" customHeight="1" x14ac:dyDescent="0.25">
      <c r="A66" s="93" t="str">
        <f>'[1]S3 Maquette'!B66</f>
        <v>Langue B: Chinois Niveau 3</v>
      </c>
      <c r="B66" s="93" t="str">
        <f>'[1]S3 Maquette'!C66</f>
        <v>UE</v>
      </c>
      <c r="C66" s="40">
        <f>'[1]S3 Maquette'!F66</f>
        <v>0</v>
      </c>
      <c r="D66" s="92">
        <v>1</v>
      </c>
      <c r="E66" s="92" t="s">
        <v>315</v>
      </c>
      <c r="F66" s="94" t="s">
        <v>315</v>
      </c>
      <c r="G66" s="92" t="s">
        <v>315</v>
      </c>
      <c r="H66" s="92" t="s">
        <v>315</v>
      </c>
      <c r="I66" s="92" t="s">
        <v>315</v>
      </c>
      <c r="J66" s="92"/>
      <c r="K66" s="92" t="s">
        <v>8</v>
      </c>
      <c r="L66" s="92"/>
      <c r="M66" s="92">
        <v>3</v>
      </c>
      <c r="N66" s="92"/>
      <c r="O66" s="92"/>
      <c r="P66" s="92" t="s">
        <v>316</v>
      </c>
      <c r="Q66" s="92"/>
      <c r="R66" s="92"/>
      <c r="S66" s="84" t="s">
        <v>320</v>
      </c>
      <c r="T66" s="43"/>
      <c r="W66"/>
    </row>
    <row r="67" spans="1:23" ht="30.6" customHeight="1" x14ac:dyDescent="0.25">
      <c r="A67" s="93" t="str">
        <f>'[1]S3 Maquette'!B67</f>
        <v>Culture 3 CHINOIS</v>
      </c>
      <c r="B67" s="93" t="str">
        <f>'[1]S3 Maquette'!C67</f>
        <v>ECUE</v>
      </c>
      <c r="C67" s="40">
        <f>'[1]S3 Maquette'!F67</f>
        <v>0</v>
      </c>
      <c r="D67" s="92">
        <v>1</v>
      </c>
      <c r="E67" s="92" t="s">
        <v>315</v>
      </c>
      <c r="F67" s="94" t="s">
        <v>315</v>
      </c>
      <c r="G67" s="92" t="s">
        <v>315</v>
      </c>
      <c r="H67" s="92" t="s">
        <v>315</v>
      </c>
      <c r="I67" s="92" t="s">
        <v>315</v>
      </c>
      <c r="J67" s="92"/>
      <c r="K67" s="92" t="s">
        <v>8</v>
      </c>
      <c r="L67" s="92"/>
      <c r="M67" s="92">
        <v>1</v>
      </c>
      <c r="N67" s="92"/>
      <c r="O67" s="92"/>
      <c r="P67" s="92"/>
      <c r="Q67" s="92"/>
      <c r="R67" s="92"/>
      <c r="S67" s="92" t="s">
        <v>522</v>
      </c>
      <c r="T67" s="43"/>
      <c r="W67"/>
    </row>
    <row r="68" spans="1:23" ht="30.6" customHeight="1" x14ac:dyDescent="0.25">
      <c r="A68" s="93" t="str">
        <f>'[1]S3 Maquette'!B68</f>
        <v>Langue, traduction, expression écrite et orale 3 CHINOIS</v>
      </c>
      <c r="B68" s="93" t="str">
        <f>'[1]S3 Maquette'!C68</f>
        <v>ECUE</v>
      </c>
      <c r="C68" s="40">
        <f>'[1]S3 Maquette'!F68</f>
        <v>0</v>
      </c>
      <c r="D68" s="92">
        <v>1</v>
      </c>
      <c r="E68" s="92" t="s">
        <v>315</v>
      </c>
      <c r="F68" s="94" t="s">
        <v>315</v>
      </c>
      <c r="G68" s="92" t="s">
        <v>315</v>
      </c>
      <c r="H68" s="92" t="s">
        <v>315</v>
      </c>
      <c r="I68" s="92" t="s">
        <v>315</v>
      </c>
      <c r="J68" s="92"/>
      <c r="K68" s="92" t="s">
        <v>8</v>
      </c>
      <c r="L68" s="92"/>
      <c r="M68" s="92">
        <v>1</v>
      </c>
      <c r="N68" s="92"/>
      <c r="O68" s="92"/>
      <c r="P68" s="92"/>
      <c r="Q68" s="92"/>
      <c r="R68" s="92"/>
      <c r="S68" s="92" t="s">
        <v>532</v>
      </c>
      <c r="T68" s="43"/>
      <c r="W68"/>
    </row>
    <row r="69" spans="1:23" ht="30.6" customHeight="1" x14ac:dyDescent="0.25">
      <c r="A69" s="93" t="str">
        <f>'[1]S3 Maquette'!B69</f>
        <v>Langue de spécialité 3 CHINOIS</v>
      </c>
      <c r="B69" s="93" t="str">
        <f>'[1]S3 Maquette'!C69</f>
        <v>ECUE</v>
      </c>
      <c r="C69" s="40">
        <f>'[1]S3 Maquette'!F69</f>
        <v>0</v>
      </c>
      <c r="D69" s="92">
        <v>1</v>
      </c>
      <c r="E69" s="92" t="s">
        <v>315</v>
      </c>
      <c r="F69" s="94" t="s">
        <v>315</v>
      </c>
      <c r="G69" s="92" t="s">
        <v>315</v>
      </c>
      <c r="H69" s="92" t="s">
        <v>315</v>
      </c>
      <c r="I69" s="92" t="s">
        <v>315</v>
      </c>
      <c r="J69" s="92"/>
      <c r="K69" s="92" t="s">
        <v>8</v>
      </c>
      <c r="L69" s="92"/>
      <c r="M69" s="92">
        <v>1</v>
      </c>
      <c r="N69" s="92"/>
      <c r="O69" s="92"/>
      <c r="P69" s="92"/>
      <c r="Q69" s="92"/>
      <c r="R69" s="92"/>
      <c r="S69" s="92" t="s">
        <v>522</v>
      </c>
      <c r="T69" s="43"/>
      <c r="W69"/>
    </row>
    <row r="70" spans="1:23" ht="30.6" customHeight="1" x14ac:dyDescent="0.25">
      <c r="A70" s="93" t="str">
        <f>'[1]S3 Maquette'!B70</f>
        <v>Langue B: Portugais Niveau 3</v>
      </c>
      <c r="B70" s="93" t="str">
        <f>'[1]S3 Maquette'!C70</f>
        <v>UE</v>
      </c>
      <c r="C70" s="40">
        <f>'[1]S3 Maquette'!F70</f>
        <v>0</v>
      </c>
      <c r="D70" s="92">
        <v>1</v>
      </c>
      <c r="E70" s="92" t="s">
        <v>315</v>
      </c>
      <c r="F70" s="94" t="s">
        <v>315</v>
      </c>
      <c r="G70" s="92" t="s">
        <v>315</v>
      </c>
      <c r="H70" s="92" t="s">
        <v>315</v>
      </c>
      <c r="I70" s="92" t="s">
        <v>315</v>
      </c>
      <c r="J70" s="92"/>
      <c r="K70" s="92" t="s">
        <v>8</v>
      </c>
      <c r="L70" s="92"/>
      <c r="M70" s="92">
        <v>3</v>
      </c>
      <c r="N70" s="92"/>
      <c r="O70" s="92"/>
      <c r="P70" s="92" t="s">
        <v>316</v>
      </c>
      <c r="Q70" s="92"/>
      <c r="R70" s="92"/>
      <c r="S70" s="84" t="s">
        <v>320</v>
      </c>
      <c r="T70" s="43"/>
      <c r="W70"/>
    </row>
    <row r="71" spans="1:23" ht="30.6" customHeight="1" x14ac:dyDescent="0.25">
      <c r="A71" s="93" t="str">
        <f>'[1]S3 Maquette'!B71</f>
        <v>Culture 3 PORTUGAIS</v>
      </c>
      <c r="B71" s="93" t="str">
        <f>'[1]S3 Maquette'!C71</f>
        <v>ECUE</v>
      </c>
      <c r="C71" s="40">
        <f>'[1]S3 Maquette'!F71</f>
        <v>0</v>
      </c>
      <c r="D71" s="92">
        <v>1</v>
      </c>
      <c r="E71" s="92" t="s">
        <v>315</v>
      </c>
      <c r="F71" s="94" t="s">
        <v>315</v>
      </c>
      <c r="G71" s="92" t="s">
        <v>315</v>
      </c>
      <c r="H71" s="92" t="s">
        <v>315</v>
      </c>
      <c r="I71" s="92" t="s">
        <v>315</v>
      </c>
      <c r="J71" s="92"/>
      <c r="K71" s="92" t="s">
        <v>8</v>
      </c>
      <c r="L71" s="92"/>
      <c r="M71" s="92">
        <v>1</v>
      </c>
      <c r="N71" s="92"/>
      <c r="O71" s="92"/>
      <c r="P71" s="92"/>
      <c r="Q71" s="92"/>
      <c r="R71" s="92"/>
      <c r="S71" s="92" t="s">
        <v>523</v>
      </c>
      <c r="T71" s="43"/>
      <c r="W71"/>
    </row>
    <row r="72" spans="1:23" ht="30.6" customHeight="1" x14ac:dyDescent="0.25">
      <c r="A72" s="93" t="str">
        <f>'[1]S3 Maquette'!B72</f>
        <v>Langue, traduction, expression écrite et orale 3 PORTUGAIS</v>
      </c>
      <c r="B72" s="93" t="str">
        <f>'[1]S3 Maquette'!C72</f>
        <v>ECUE</v>
      </c>
      <c r="C72" s="40">
        <f>'[1]S3 Maquette'!F72</f>
        <v>0</v>
      </c>
      <c r="D72" s="92">
        <v>1</v>
      </c>
      <c r="E72" s="92" t="s">
        <v>315</v>
      </c>
      <c r="F72" s="94" t="s">
        <v>315</v>
      </c>
      <c r="G72" s="92" t="s">
        <v>315</v>
      </c>
      <c r="H72" s="92" t="s">
        <v>315</v>
      </c>
      <c r="I72" s="92" t="s">
        <v>315</v>
      </c>
      <c r="J72" s="92"/>
      <c r="K72" s="92" t="s">
        <v>8</v>
      </c>
      <c r="L72" s="92"/>
      <c r="M72" s="92">
        <v>1</v>
      </c>
      <c r="N72" s="92"/>
      <c r="O72" s="92"/>
      <c r="P72" s="92"/>
      <c r="Q72" s="92"/>
      <c r="R72" s="92"/>
      <c r="S72" s="92" t="s">
        <v>523</v>
      </c>
      <c r="T72" s="43"/>
      <c r="W72"/>
    </row>
    <row r="73" spans="1:23" ht="30.6" customHeight="1" x14ac:dyDescent="0.25">
      <c r="A73" s="93" t="str">
        <f>'[1]S3 Maquette'!B73</f>
        <v>Langue de spécialité 3 PORTUGAIS</v>
      </c>
      <c r="B73" s="93" t="str">
        <f>'[1]S3 Maquette'!C73</f>
        <v>ECUE</v>
      </c>
      <c r="C73" s="40">
        <f>'[1]S3 Maquette'!F73</f>
        <v>0</v>
      </c>
      <c r="D73" s="92">
        <v>1</v>
      </c>
      <c r="E73" s="92" t="s">
        <v>315</v>
      </c>
      <c r="F73" s="94" t="s">
        <v>315</v>
      </c>
      <c r="G73" s="92" t="s">
        <v>315</v>
      </c>
      <c r="H73" s="92" t="s">
        <v>315</v>
      </c>
      <c r="I73" s="92" t="s">
        <v>315</v>
      </c>
      <c r="J73" s="92"/>
      <c r="K73" s="92" t="s">
        <v>8</v>
      </c>
      <c r="L73" s="92"/>
      <c r="M73" s="92">
        <v>1</v>
      </c>
      <c r="N73" s="92"/>
      <c r="O73" s="92"/>
      <c r="P73" s="92"/>
      <c r="Q73" s="92"/>
      <c r="R73" s="92"/>
      <c r="S73" s="92" t="s">
        <v>522</v>
      </c>
      <c r="T73" s="43"/>
      <c r="W73"/>
    </row>
    <row r="74" spans="1:23" ht="30.6" customHeight="1" x14ac:dyDescent="0.25">
      <c r="A74" s="93" t="str">
        <f>'[1]S3 Maquette'!B74</f>
        <v>Langue B: Russe avancé 3</v>
      </c>
      <c r="B74" s="93" t="str">
        <f>'[1]S3 Maquette'!C74</f>
        <v>UE</v>
      </c>
      <c r="C74" s="40">
        <f>'[1]S3 Maquette'!F74</f>
        <v>0</v>
      </c>
      <c r="D74" s="92">
        <v>1</v>
      </c>
      <c r="E74" s="92" t="s">
        <v>315</v>
      </c>
      <c r="F74" s="94" t="s">
        <v>315</v>
      </c>
      <c r="G74" s="92" t="s">
        <v>315</v>
      </c>
      <c r="H74" s="92" t="s">
        <v>315</v>
      </c>
      <c r="I74" s="92" t="s">
        <v>315</v>
      </c>
      <c r="J74" s="92"/>
      <c r="K74" s="92" t="s">
        <v>8</v>
      </c>
      <c r="L74" s="92"/>
      <c r="M74" s="92">
        <v>4</v>
      </c>
      <c r="N74" s="92"/>
      <c r="O74" s="92"/>
      <c r="P74" s="92" t="s">
        <v>316</v>
      </c>
      <c r="Q74" s="92"/>
      <c r="R74" s="92"/>
      <c r="S74" s="94" t="s">
        <v>450</v>
      </c>
      <c r="T74" s="43"/>
      <c r="W74"/>
    </row>
    <row r="75" spans="1:23" ht="30.6" customHeight="1" x14ac:dyDescent="0.25">
      <c r="A75" s="93" t="str">
        <f>'[1]S3 Maquette'!B75</f>
        <v>Culture Russe avancé 3</v>
      </c>
      <c r="B75" s="93" t="str">
        <f>'[1]S3 Maquette'!C75</f>
        <v>ECUE</v>
      </c>
      <c r="C75" s="40">
        <f>'[1]S3 Maquette'!F75</f>
        <v>0</v>
      </c>
      <c r="D75" s="92">
        <v>1</v>
      </c>
      <c r="E75" s="92" t="s">
        <v>315</v>
      </c>
      <c r="F75" s="94" t="s">
        <v>315</v>
      </c>
      <c r="G75" s="92" t="s">
        <v>315</v>
      </c>
      <c r="H75" s="92" t="s">
        <v>315</v>
      </c>
      <c r="I75" s="92" t="s">
        <v>315</v>
      </c>
      <c r="J75" s="92"/>
      <c r="K75" s="92" t="s">
        <v>8</v>
      </c>
      <c r="L75" s="92"/>
      <c r="M75" s="92">
        <v>1</v>
      </c>
      <c r="N75" s="92"/>
      <c r="O75" s="92"/>
      <c r="P75" s="92"/>
      <c r="Q75" s="92"/>
      <c r="R75" s="92"/>
      <c r="S75" s="92" t="s">
        <v>522</v>
      </c>
      <c r="T75" s="43"/>
      <c r="W75"/>
    </row>
    <row r="76" spans="1:23" ht="30.6" customHeight="1" x14ac:dyDescent="0.25">
      <c r="A76" s="93" t="str">
        <f>'[1]S3 Maquette'!B76</f>
        <v>Expression Russe avancé 3</v>
      </c>
      <c r="B76" s="93" t="str">
        <f>'[1]S3 Maquette'!C76</f>
        <v>ECUE</v>
      </c>
      <c r="C76" s="40">
        <f>'[1]S3 Maquette'!F76</f>
        <v>0</v>
      </c>
      <c r="D76" s="92">
        <v>1</v>
      </c>
      <c r="E76" s="92" t="s">
        <v>315</v>
      </c>
      <c r="F76" s="94" t="s">
        <v>315</v>
      </c>
      <c r="G76" s="92" t="s">
        <v>315</v>
      </c>
      <c r="H76" s="92" t="s">
        <v>315</v>
      </c>
      <c r="I76" s="92" t="s">
        <v>315</v>
      </c>
      <c r="J76" s="92"/>
      <c r="K76" s="92" t="s">
        <v>8</v>
      </c>
      <c r="L76" s="92"/>
      <c r="M76" s="92">
        <v>2</v>
      </c>
      <c r="N76" s="92"/>
      <c r="O76" s="92"/>
      <c r="P76" s="92"/>
      <c r="Q76" s="92"/>
      <c r="R76" s="92"/>
      <c r="S76" s="92" t="s">
        <v>521</v>
      </c>
      <c r="T76" s="43"/>
      <c r="W76"/>
    </row>
    <row r="77" spans="1:23" ht="30.6" customHeight="1" x14ac:dyDescent="0.25">
      <c r="A77" s="93" t="str">
        <f>'[1]S3 Maquette'!B77</f>
        <v>Grammaire: théorie et pratique Russe avancé 3</v>
      </c>
      <c r="B77" s="93" t="str">
        <f>'[1]S3 Maquette'!C77</f>
        <v>ECUE</v>
      </c>
      <c r="C77" s="40">
        <f>'[1]S3 Maquette'!F77</f>
        <v>0</v>
      </c>
      <c r="D77" s="92">
        <v>1</v>
      </c>
      <c r="E77" s="92" t="s">
        <v>315</v>
      </c>
      <c r="F77" s="94" t="s">
        <v>315</v>
      </c>
      <c r="G77" s="92" t="s">
        <v>315</v>
      </c>
      <c r="H77" s="92" t="s">
        <v>315</v>
      </c>
      <c r="I77" s="92" t="s">
        <v>315</v>
      </c>
      <c r="J77" s="92"/>
      <c r="K77" s="92" t="s">
        <v>8</v>
      </c>
      <c r="L77" s="92"/>
      <c r="M77" s="92">
        <v>1</v>
      </c>
      <c r="N77" s="92"/>
      <c r="O77" s="92"/>
      <c r="P77" s="92"/>
      <c r="Q77" s="92"/>
      <c r="R77" s="92"/>
      <c r="S77" s="92" t="s">
        <v>523</v>
      </c>
      <c r="T77" s="43"/>
      <c r="W77"/>
    </row>
    <row r="78" spans="1:23" ht="30.6" customHeight="1" x14ac:dyDescent="0.25">
      <c r="A78" s="93" t="str">
        <f>'[1]S3 Maquette'!B78</f>
        <v>Langue B: Russe pré-intermédiaire 3</v>
      </c>
      <c r="B78" s="93" t="str">
        <f>'[1]S3 Maquette'!C78</f>
        <v>UE</v>
      </c>
      <c r="C78" s="40">
        <f>'[1]S3 Maquette'!F78</f>
        <v>0</v>
      </c>
      <c r="D78" s="92">
        <v>1</v>
      </c>
      <c r="E78" s="92" t="s">
        <v>315</v>
      </c>
      <c r="F78" s="94" t="s">
        <v>315</v>
      </c>
      <c r="G78" s="92" t="s">
        <v>315</v>
      </c>
      <c r="H78" s="92" t="s">
        <v>315</v>
      </c>
      <c r="I78" s="92" t="s">
        <v>315</v>
      </c>
      <c r="J78" s="92"/>
      <c r="K78" s="92" t="s">
        <v>8</v>
      </c>
      <c r="L78" s="92"/>
      <c r="M78" s="92">
        <v>4</v>
      </c>
      <c r="N78" s="92"/>
      <c r="O78" s="92"/>
      <c r="P78" s="92" t="s">
        <v>316</v>
      </c>
      <c r="Q78" s="92"/>
      <c r="R78" s="92"/>
      <c r="S78" s="84" t="s">
        <v>450</v>
      </c>
      <c r="T78" s="43"/>
      <c r="W78"/>
    </row>
    <row r="79" spans="1:23" ht="30.6" customHeight="1" x14ac:dyDescent="0.25">
      <c r="A79" s="93" t="str">
        <f>'[1]S3 Maquette'!B79</f>
        <v>Culture Russe pré-intermédiaire 3</v>
      </c>
      <c r="B79" s="93" t="str">
        <f>'[1]S3 Maquette'!C79</f>
        <v>ECUE</v>
      </c>
      <c r="C79" s="40">
        <f>'[1]S3 Maquette'!F79</f>
        <v>0</v>
      </c>
      <c r="D79" s="92">
        <v>1</v>
      </c>
      <c r="E79" s="92" t="s">
        <v>315</v>
      </c>
      <c r="F79" s="94" t="s">
        <v>315</v>
      </c>
      <c r="G79" s="92" t="s">
        <v>315</v>
      </c>
      <c r="H79" s="92" t="s">
        <v>315</v>
      </c>
      <c r="I79" s="92" t="s">
        <v>315</v>
      </c>
      <c r="J79" s="92"/>
      <c r="K79" s="92" t="s">
        <v>8</v>
      </c>
      <c r="L79" s="92"/>
      <c r="M79" s="92">
        <v>1</v>
      </c>
      <c r="N79" s="92"/>
      <c r="O79" s="92"/>
      <c r="P79" s="92"/>
      <c r="Q79" s="92"/>
      <c r="R79" s="92"/>
      <c r="S79" s="92" t="s">
        <v>522</v>
      </c>
      <c r="T79" s="43"/>
      <c r="W79"/>
    </row>
    <row r="80" spans="1:23" ht="30.6" customHeight="1" x14ac:dyDescent="0.25">
      <c r="A80" s="93" t="str">
        <f>'[1]S3 Maquette'!B80</f>
        <v>Expression écrite et orale Russe pré-intermédiaire 3</v>
      </c>
      <c r="B80" s="93" t="str">
        <f>'[1]S3 Maquette'!C80</f>
        <v>ECUE</v>
      </c>
      <c r="C80" s="40">
        <f>'[1]S3 Maquette'!F80</f>
        <v>0</v>
      </c>
      <c r="D80" s="92">
        <v>1</v>
      </c>
      <c r="E80" s="92" t="s">
        <v>315</v>
      </c>
      <c r="F80" s="94" t="s">
        <v>315</v>
      </c>
      <c r="G80" s="92" t="s">
        <v>315</v>
      </c>
      <c r="H80" s="92" t="s">
        <v>315</v>
      </c>
      <c r="I80" s="92" t="s">
        <v>315</v>
      </c>
      <c r="J80" s="92"/>
      <c r="K80" s="92" t="s">
        <v>8</v>
      </c>
      <c r="L80" s="92"/>
      <c r="M80" s="92">
        <v>2</v>
      </c>
      <c r="N80" s="92"/>
      <c r="O80" s="92"/>
      <c r="P80" s="92"/>
      <c r="Q80" s="92"/>
      <c r="R80" s="92"/>
      <c r="S80" s="92" t="s">
        <v>521</v>
      </c>
      <c r="T80" s="43"/>
      <c r="W80"/>
    </row>
    <row r="81" spans="1:23" ht="30.6" customHeight="1" x14ac:dyDescent="0.25">
      <c r="A81" s="93" t="str">
        <f>'[1]S3 Maquette'!B81</f>
        <v>Grammaire: théorie et pratique RUSSE pré-intermédiaire 3</v>
      </c>
      <c r="B81" s="93" t="str">
        <f>'[1]S3 Maquette'!C81</f>
        <v>ECUE</v>
      </c>
      <c r="C81" s="40">
        <f>'[1]S3 Maquette'!F81</f>
        <v>0</v>
      </c>
      <c r="D81" s="92">
        <v>1</v>
      </c>
      <c r="E81" s="92" t="s">
        <v>315</v>
      </c>
      <c r="F81" s="94" t="s">
        <v>315</v>
      </c>
      <c r="G81" s="92" t="s">
        <v>315</v>
      </c>
      <c r="H81" s="92" t="s">
        <v>315</v>
      </c>
      <c r="I81" s="92" t="s">
        <v>315</v>
      </c>
      <c r="J81" s="92"/>
      <c r="K81" s="92" t="s">
        <v>8</v>
      </c>
      <c r="L81" s="92"/>
      <c r="M81" s="92">
        <v>1</v>
      </c>
      <c r="N81" s="92"/>
      <c r="O81" s="92"/>
      <c r="P81" s="92"/>
      <c r="Q81" s="92"/>
      <c r="R81" s="92"/>
      <c r="S81" s="92" t="s">
        <v>523</v>
      </c>
      <c r="T81" s="43"/>
      <c r="W81"/>
    </row>
    <row r="82" spans="1:23" ht="30.6" customHeight="1" x14ac:dyDescent="0.25">
      <c r="A82" s="93" t="str">
        <f>'[1]S3 Maquette'!B82</f>
        <v>Niçois: pratique de l'oral</v>
      </c>
      <c r="B82" s="93" t="str">
        <f>'[1]S3 Maquette'!C82</f>
        <v>UE</v>
      </c>
      <c r="C82" s="40">
        <f>'[1]S3 Maquette'!F82</f>
        <v>0</v>
      </c>
      <c r="D82" s="92">
        <v>1</v>
      </c>
      <c r="E82" s="92" t="s">
        <v>315</v>
      </c>
      <c r="F82" s="94" t="s">
        <v>315</v>
      </c>
      <c r="G82" s="92" t="s">
        <v>315</v>
      </c>
      <c r="H82" s="92" t="s">
        <v>315</v>
      </c>
      <c r="I82" s="92" t="s">
        <v>315</v>
      </c>
      <c r="J82" s="92"/>
      <c r="K82" s="92" t="s">
        <v>8</v>
      </c>
      <c r="L82" s="92"/>
      <c r="M82" s="92" t="s">
        <v>529</v>
      </c>
      <c r="N82" s="92"/>
      <c r="O82" s="92"/>
      <c r="P82" s="92" t="s">
        <v>316</v>
      </c>
      <c r="Q82" s="92"/>
      <c r="R82" s="92"/>
      <c r="S82" s="84" t="s">
        <v>530</v>
      </c>
      <c r="T82" s="43"/>
      <c r="W82"/>
    </row>
    <row r="83" spans="1:23" ht="30.6" customHeight="1" x14ac:dyDescent="0.25">
      <c r="A83" s="93" t="str">
        <f>'[1]S3 Maquette'!B83</f>
        <v>Niçois: pratique de l'oral</v>
      </c>
      <c r="B83" s="93" t="str">
        <f>'[1]S3 Maquette'!C83</f>
        <v>ECUE</v>
      </c>
      <c r="C83" s="40">
        <f>'[1]S3 Maquette'!F83</f>
        <v>0</v>
      </c>
      <c r="D83" s="92">
        <v>1</v>
      </c>
      <c r="E83" s="92" t="s">
        <v>315</v>
      </c>
      <c r="F83" s="94" t="s">
        <v>315</v>
      </c>
      <c r="G83" s="92" t="s">
        <v>315</v>
      </c>
      <c r="H83" s="92" t="s">
        <v>315</v>
      </c>
      <c r="I83" s="92" t="s">
        <v>315</v>
      </c>
      <c r="J83" s="92"/>
      <c r="K83" s="92" t="s">
        <v>8</v>
      </c>
      <c r="L83" s="92"/>
      <c r="M83" s="92" t="s">
        <v>529</v>
      </c>
      <c r="N83" s="92"/>
      <c r="O83" s="92"/>
      <c r="P83" s="92"/>
      <c r="Q83" s="92"/>
      <c r="R83" s="92"/>
      <c r="S83" s="92" t="s">
        <v>530</v>
      </c>
      <c r="T83" s="43"/>
      <c r="W83"/>
    </row>
    <row r="84" spans="1:23" ht="30.6" customHeight="1" x14ac:dyDescent="0.25">
      <c r="A84" s="93" t="str">
        <f>'[1]S3 Maquette'!B84</f>
        <v>Au choix parmi UE 4 du portail LLAC</v>
      </c>
      <c r="B84" s="93" t="str">
        <f>'[1]S3 Maquette'!C84</f>
        <v>UE</v>
      </c>
      <c r="C84" s="40">
        <f>'[1]S3 Maquette'!F84</f>
        <v>0</v>
      </c>
      <c r="D84" s="87">
        <v>1</v>
      </c>
      <c r="E84" s="87" t="s">
        <v>315</v>
      </c>
      <c r="F84" s="94" t="s">
        <v>315</v>
      </c>
      <c r="G84" s="87" t="s">
        <v>315</v>
      </c>
      <c r="H84" s="87" t="s">
        <v>315</v>
      </c>
      <c r="I84" s="87" t="s">
        <v>315</v>
      </c>
      <c r="J84" s="87"/>
      <c r="K84" s="88"/>
      <c r="L84" s="88"/>
      <c r="M84" s="89"/>
      <c r="N84" s="89"/>
      <c r="O84" s="89"/>
      <c r="P84" s="89"/>
      <c r="Q84" s="89"/>
      <c r="R84" s="89"/>
      <c r="S84" s="89"/>
      <c r="T84" s="90"/>
      <c r="W84"/>
    </row>
    <row r="85" spans="1:23" ht="30.6" customHeight="1" x14ac:dyDescent="0.25">
      <c r="A85" s="93">
        <f>'[1]S3 Maquette'!B85</f>
        <v>0</v>
      </c>
      <c r="B85" s="93">
        <f>'[1]S3 Maquette'!C85</f>
        <v>0</v>
      </c>
      <c r="C85" s="40">
        <f>'[1]S3 Maquette'!F85</f>
        <v>0</v>
      </c>
      <c r="D85" s="92"/>
      <c r="E85" s="92"/>
      <c r="F85" s="92"/>
      <c r="G85" s="92"/>
      <c r="H85" s="92"/>
      <c r="I85" s="92"/>
      <c r="J85" s="92"/>
      <c r="K85" s="92"/>
      <c r="L85" s="92"/>
      <c r="M85" s="92"/>
      <c r="N85" s="92"/>
      <c r="O85" s="92"/>
      <c r="P85" s="92"/>
      <c r="Q85" s="92"/>
      <c r="R85" s="92"/>
      <c r="S85" s="92"/>
      <c r="T85" s="43"/>
      <c r="W85"/>
    </row>
    <row r="86" spans="1:23" ht="30.6" customHeight="1" x14ac:dyDescent="0.25">
      <c r="A86" s="93">
        <f>'[1]S3 Maquette'!B86</f>
        <v>0</v>
      </c>
      <c r="B86" s="93">
        <f>'[1]S3 Maquette'!C86</f>
        <v>0</v>
      </c>
      <c r="C86" s="40">
        <f>'[1]S3 Maquette'!F86</f>
        <v>0</v>
      </c>
      <c r="D86" s="92"/>
      <c r="E86" s="92"/>
      <c r="F86" s="92"/>
      <c r="G86" s="92"/>
      <c r="H86" s="92"/>
      <c r="I86" s="92"/>
      <c r="J86" s="92"/>
      <c r="K86" s="92"/>
      <c r="L86" s="92"/>
      <c r="M86" s="92"/>
      <c r="N86" s="92"/>
      <c r="O86" s="92"/>
      <c r="P86" s="92"/>
      <c r="Q86" s="92"/>
      <c r="R86" s="92"/>
      <c r="S86" s="92"/>
      <c r="T86" s="43"/>
      <c r="W86"/>
    </row>
    <row r="87" spans="1:23" ht="30.6" customHeight="1" x14ac:dyDescent="0.25">
      <c r="A87" s="93">
        <f>'[1]S3 Maquette'!B87</f>
        <v>0</v>
      </c>
      <c r="B87" s="93">
        <f>'[1]S3 Maquette'!C87</f>
        <v>0</v>
      </c>
      <c r="C87" s="40">
        <f>'[1]S3 Maquette'!F87</f>
        <v>0</v>
      </c>
      <c r="D87" s="92"/>
      <c r="E87" s="92"/>
      <c r="F87" s="92"/>
      <c r="G87" s="92"/>
      <c r="H87" s="92"/>
      <c r="I87" s="92"/>
      <c r="J87" s="92"/>
      <c r="K87" s="92"/>
      <c r="L87" s="92"/>
      <c r="M87" s="92"/>
      <c r="N87" s="92"/>
      <c r="O87" s="92"/>
      <c r="P87" s="92"/>
      <c r="Q87" s="92"/>
      <c r="R87" s="92"/>
      <c r="S87" s="92"/>
      <c r="T87" s="43"/>
      <c r="W87"/>
    </row>
    <row r="88" spans="1:23" ht="30.6" customHeight="1" x14ac:dyDescent="0.25">
      <c r="A88" s="93">
        <f>'[1]S3 Maquette'!B88</f>
        <v>0</v>
      </c>
      <c r="B88" s="93">
        <f>'[1]S3 Maquette'!C88</f>
        <v>0</v>
      </c>
      <c r="C88" s="40">
        <f>'[1]S3 Maquette'!F88</f>
        <v>0</v>
      </c>
      <c r="D88" s="92"/>
      <c r="E88" s="92"/>
      <c r="F88" s="92"/>
      <c r="G88" s="92"/>
      <c r="H88" s="92"/>
      <c r="I88" s="92"/>
      <c r="J88" s="92"/>
      <c r="K88" s="92"/>
      <c r="L88" s="92"/>
      <c r="M88" s="92"/>
      <c r="N88" s="92"/>
      <c r="O88" s="92"/>
      <c r="P88" s="92"/>
      <c r="Q88" s="92"/>
      <c r="R88" s="92"/>
      <c r="S88" s="92"/>
      <c r="T88" s="43"/>
      <c r="W88"/>
    </row>
    <row r="89" spans="1:23" ht="30.6" customHeight="1" x14ac:dyDescent="0.25">
      <c r="A89" s="93">
        <f>'[1]S3 Maquette'!B89</f>
        <v>0</v>
      </c>
      <c r="B89" s="93">
        <f>'[1]S3 Maquette'!C89</f>
        <v>0</v>
      </c>
      <c r="C89" s="40">
        <f>'[1]S3 Maquette'!F89</f>
        <v>0</v>
      </c>
      <c r="D89" s="92"/>
      <c r="E89" s="92"/>
      <c r="F89" s="92"/>
      <c r="G89" s="92"/>
      <c r="H89" s="92"/>
      <c r="I89" s="92"/>
      <c r="J89" s="92"/>
      <c r="K89" s="92"/>
      <c r="L89" s="92"/>
      <c r="M89" s="92"/>
      <c r="N89" s="92"/>
      <c r="O89" s="92"/>
      <c r="P89" s="92"/>
      <c r="Q89" s="92"/>
      <c r="R89" s="92"/>
      <c r="S89" s="92"/>
      <c r="T89" s="43"/>
      <c r="W89"/>
    </row>
    <row r="90" spans="1:23" ht="30.6" customHeight="1" x14ac:dyDescent="0.25">
      <c r="A90" s="93">
        <f>'[1]S3 Maquette'!B90</f>
        <v>0</v>
      </c>
      <c r="B90" s="93">
        <f>'[1]S3 Maquette'!C90</f>
        <v>0</v>
      </c>
      <c r="C90" s="40">
        <f>'[1]S3 Maquette'!F90</f>
        <v>0</v>
      </c>
      <c r="D90" s="92"/>
      <c r="E90" s="92"/>
      <c r="F90" s="92"/>
      <c r="G90" s="92"/>
      <c r="H90" s="92"/>
      <c r="I90" s="92"/>
      <c r="J90" s="92"/>
      <c r="K90" s="92"/>
      <c r="L90" s="92"/>
      <c r="M90" s="92"/>
      <c r="N90" s="92"/>
      <c r="O90" s="92"/>
      <c r="P90" s="92"/>
      <c r="Q90" s="92"/>
      <c r="R90" s="92"/>
      <c r="S90" s="92"/>
      <c r="T90" s="43"/>
      <c r="W90"/>
    </row>
    <row r="91" spans="1:23" ht="30.6" customHeight="1" x14ac:dyDescent="0.25">
      <c r="A91" s="93">
        <f>'[1]S3 Maquette'!B91</f>
        <v>0</v>
      </c>
      <c r="B91" s="93">
        <f>'[1]S3 Maquette'!C91</f>
        <v>0</v>
      </c>
      <c r="C91" s="40">
        <f>'[1]S3 Maquette'!F91</f>
        <v>0</v>
      </c>
      <c r="D91" s="92"/>
      <c r="E91" s="92"/>
      <c r="F91" s="92"/>
      <c r="G91" s="92"/>
      <c r="H91" s="92"/>
      <c r="I91" s="92"/>
      <c r="J91" s="92"/>
      <c r="K91" s="92"/>
      <c r="L91" s="92"/>
      <c r="M91" s="92"/>
      <c r="N91" s="92"/>
      <c r="O91" s="92"/>
      <c r="P91" s="92"/>
      <c r="Q91" s="92"/>
      <c r="R91" s="92"/>
      <c r="S91" s="92"/>
      <c r="T91" s="43"/>
      <c r="W91"/>
    </row>
    <row r="92" spans="1:23" ht="30.6" customHeight="1" x14ac:dyDescent="0.25">
      <c r="A92" s="93">
        <f>'[1]S3 Maquette'!B92</f>
        <v>0</v>
      </c>
      <c r="B92" s="93">
        <f>'[1]S3 Maquette'!C92</f>
        <v>0</v>
      </c>
      <c r="C92" s="40">
        <f>'[1]S3 Maquette'!F92</f>
        <v>0</v>
      </c>
      <c r="D92" s="92"/>
      <c r="E92" s="92"/>
      <c r="F92" s="92"/>
      <c r="G92" s="92"/>
      <c r="H92" s="92"/>
      <c r="I92" s="92"/>
      <c r="J92" s="92"/>
      <c r="K92" s="92"/>
      <c r="L92" s="92"/>
      <c r="M92" s="92"/>
      <c r="N92" s="92"/>
      <c r="O92" s="92"/>
      <c r="P92" s="92"/>
      <c r="Q92" s="92"/>
      <c r="R92" s="92"/>
      <c r="S92" s="92"/>
      <c r="T92" s="43"/>
      <c r="W92"/>
    </row>
    <row r="93" spans="1:23" ht="30.6" customHeight="1" x14ac:dyDescent="0.25">
      <c r="A93" s="93">
        <f>'[1]S3 Maquette'!B93</f>
        <v>0</v>
      </c>
      <c r="B93" s="93">
        <f>'[1]S3 Maquette'!C93</f>
        <v>0</v>
      </c>
      <c r="C93" s="40">
        <f>'[1]S3 Maquette'!F93</f>
        <v>0</v>
      </c>
      <c r="D93" s="92"/>
      <c r="E93" s="92"/>
      <c r="F93" s="92"/>
      <c r="G93" s="92"/>
      <c r="H93" s="92"/>
      <c r="I93" s="92"/>
      <c r="J93" s="92"/>
      <c r="K93" s="92"/>
      <c r="L93" s="92"/>
      <c r="M93" s="92"/>
      <c r="N93" s="92"/>
      <c r="O93" s="92"/>
      <c r="P93" s="92"/>
      <c r="Q93" s="92"/>
      <c r="R93" s="92"/>
      <c r="S93" s="92"/>
      <c r="T93" s="43"/>
      <c r="W93"/>
    </row>
    <row r="94" spans="1:23" ht="30.6" customHeight="1" x14ac:dyDescent="0.25">
      <c r="A94" s="93">
        <f>'[1]S3 Maquette'!B94</f>
        <v>0</v>
      </c>
      <c r="B94" s="93">
        <f>'[1]S3 Maquette'!C94</f>
        <v>0</v>
      </c>
      <c r="C94" s="40">
        <f>'[1]S3 Maquette'!F94</f>
        <v>0</v>
      </c>
      <c r="D94" s="92"/>
      <c r="E94" s="92"/>
      <c r="F94" s="92"/>
      <c r="G94" s="92"/>
      <c r="H94" s="92"/>
      <c r="I94" s="92"/>
      <c r="J94" s="92"/>
      <c r="K94" s="92"/>
      <c r="L94" s="92"/>
      <c r="M94" s="92"/>
      <c r="N94" s="92"/>
      <c r="O94" s="92"/>
      <c r="P94" s="92"/>
      <c r="Q94" s="92"/>
      <c r="R94" s="92"/>
      <c r="S94" s="92"/>
      <c r="T94" s="43"/>
      <c r="W94"/>
    </row>
    <row r="95" spans="1:23" ht="30.6" customHeight="1" x14ac:dyDescent="0.25">
      <c r="A95" s="93">
        <f>'[1]S3 Maquette'!B95</f>
        <v>0</v>
      </c>
      <c r="B95" s="93">
        <f>'[1]S3 Maquette'!C95</f>
        <v>0</v>
      </c>
      <c r="C95" s="40">
        <f>'[1]S3 Maquette'!F95</f>
        <v>0</v>
      </c>
      <c r="D95" s="92"/>
      <c r="E95" s="92"/>
      <c r="F95" s="92"/>
      <c r="G95" s="92"/>
      <c r="H95" s="92"/>
      <c r="I95" s="92"/>
      <c r="J95" s="92"/>
      <c r="K95" s="92"/>
      <c r="L95" s="92"/>
      <c r="M95" s="92"/>
      <c r="N95" s="92"/>
      <c r="O95" s="92"/>
      <c r="P95" s="92"/>
      <c r="Q95" s="92"/>
      <c r="R95" s="92"/>
      <c r="S95" s="92"/>
      <c r="T95" s="43"/>
      <c r="W95"/>
    </row>
    <row r="96" spans="1:23" ht="30.6" customHeight="1" x14ac:dyDescent="0.25">
      <c r="A96" s="93">
        <f>'[1]S3 Maquette'!B96</f>
        <v>0</v>
      </c>
      <c r="B96" s="93">
        <f>'[1]S3 Maquette'!C96</f>
        <v>0</v>
      </c>
      <c r="C96" s="40">
        <f>'[1]S3 Maquette'!F96</f>
        <v>0</v>
      </c>
      <c r="D96" s="92"/>
      <c r="E96" s="92"/>
      <c r="F96" s="92"/>
      <c r="G96" s="92"/>
      <c r="H96" s="92"/>
      <c r="I96" s="92"/>
      <c r="J96" s="92"/>
      <c r="K96" s="92"/>
      <c r="L96" s="92"/>
      <c r="M96" s="92"/>
      <c r="N96" s="92"/>
      <c r="O96" s="92"/>
      <c r="P96" s="92"/>
      <c r="Q96" s="92"/>
      <c r="R96" s="92"/>
      <c r="S96" s="92"/>
      <c r="T96" s="43"/>
      <c r="W96"/>
    </row>
    <row r="97" spans="1:23" ht="30.6" customHeight="1" x14ac:dyDescent="0.25">
      <c r="A97" s="93">
        <f>'[1]S3 Maquette'!B97</f>
        <v>0</v>
      </c>
      <c r="B97" s="93">
        <f>'[1]S3 Maquette'!C97</f>
        <v>0</v>
      </c>
      <c r="C97" s="40">
        <f>'[1]S3 Maquette'!F97</f>
        <v>0</v>
      </c>
      <c r="D97" s="92"/>
      <c r="E97" s="92"/>
      <c r="F97" s="92"/>
      <c r="G97" s="92"/>
      <c r="H97" s="92"/>
      <c r="I97" s="92"/>
      <c r="J97" s="92"/>
      <c r="K97" s="92"/>
      <c r="L97" s="92"/>
      <c r="M97" s="92"/>
      <c r="N97" s="92"/>
      <c r="O97" s="92"/>
      <c r="P97" s="92"/>
      <c r="Q97" s="92"/>
      <c r="R97" s="92"/>
      <c r="S97" s="92"/>
      <c r="T97" s="43"/>
      <c r="W97"/>
    </row>
    <row r="98" spans="1:23" ht="30.6" customHeight="1" x14ac:dyDescent="0.25">
      <c r="A98" s="93">
        <f>'[1]S3 Maquette'!B98</f>
        <v>0</v>
      </c>
      <c r="B98" s="93">
        <f>'[1]S3 Maquette'!C98</f>
        <v>0</v>
      </c>
      <c r="C98" s="40">
        <f>'[1]S3 Maquette'!F98</f>
        <v>0</v>
      </c>
      <c r="D98" s="92"/>
      <c r="E98" s="92"/>
      <c r="F98" s="92"/>
      <c r="G98" s="92"/>
      <c r="H98" s="92"/>
      <c r="I98" s="92"/>
      <c r="J98" s="92"/>
      <c r="K98" s="92"/>
      <c r="L98" s="92"/>
      <c r="M98" s="92"/>
      <c r="N98" s="92"/>
      <c r="O98" s="92"/>
      <c r="P98" s="92"/>
      <c r="Q98" s="92"/>
      <c r="R98" s="92"/>
      <c r="S98" s="92"/>
      <c r="T98" s="43"/>
      <c r="W98"/>
    </row>
    <row r="99" spans="1:23" ht="30.6" customHeight="1" x14ac:dyDescent="0.25">
      <c r="A99" s="93">
        <f>'[1]S3 Maquette'!B99</f>
        <v>0</v>
      </c>
      <c r="B99" s="93">
        <f>'[1]S3 Maquette'!C99</f>
        <v>0</v>
      </c>
      <c r="C99" s="40">
        <f>'[1]S3 Maquette'!F99</f>
        <v>0</v>
      </c>
      <c r="D99" s="92"/>
      <c r="E99" s="92"/>
      <c r="F99" s="92"/>
      <c r="G99" s="92"/>
      <c r="H99" s="92"/>
      <c r="I99" s="92"/>
      <c r="J99" s="92"/>
      <c r="K99" s="92"/>
      <c r="L99" s="92"/>
      <c r="M99" s="92"/>
      <c r="N99" s="92"/>
      <c r="O99" s="92"/>
      <c r="P99" s="92"/>
      <c r="Q99" s="92"/>
      <c r="R99" s="92"/>
      <c r="S99" s="92"/>
      <c r="T99" s="43"/>
      <c r="W99"/>
    </row>
    <row r="100" spans="1:23" ht="30.6" customHeight="1" x14ac:dyDescent="0.25">
      <c r="A100" s="93">
        <f>'[1]S3 Maquette'!B100</f>
        <v>0</v>
      </c>
      <c r="B100" s="93">
        <f>'[1]S3 Maquette'!C100</f>
        <v>0</v>
      </c>
      <c r="C100" s="40">
        <f>'[1]S3 Maquette'!F100</f>
        <v>0</v>
      </c>
      <c r="D100" s="92"/>
      <c r="E100" s="92"/>
      <c r="F100" s="92"/>
      <c r="G100" s="92"/>
      <c r="H100" s="92"/>
      <c r="I100" s="92"/>
      <c r="J100" s="92"/>
      <c r="K100" s="92"/>
      <c r="L100" s="92"/>
      <c r="M100" s="92"/>
      <c r="N100" s="92"/>
      <c r="O100" s="92"/>
      <c r="P100" s="92"/>
      <c r="Q100" s="92"/>
      <c r="R100" s="92"/>
      <c r="S100" s="92"/>
      <c r="T100" s="43"/>
      <c r="W100"/>
    </row>
    <row r="101" spans="1:23" ht="30.6" customHeight="1" x14ac:dyDescent="0.25">
      <c r="A101" s="93">
        <f>'[1]S3 Maquette'!B101</f>
        <v>0</v>
      </c>
      <c r="B101" s="93">
        <f>'[1]S3 Maquette'!C101</f>
        <v>0</v>
      </c>
      <c r="C101" s="40">
        <f>'[1]S3 Maquette'!F101</f>
        <v>0</v>
      </c>
      <c r="D101" s="92"/>
      <c r="E101" s="92"/>
      <c r="F101" s="92"/>
      <c r="G101" s="92"/>
      <c r="H101" s="92"/>
      <c r="I101" s="92"/>
      <c r="J101" s="92"/>
      <c r="K101" s="92"/>
      <c r="L101" s="92"/>
      <c r="M101" s="92"/>
      <c r="N101" s="92"/>
      <c r="O101" s="92"/>
      <c r="P101" s="92"/>
      <c r="Q101" s="92"/>
      <c r="R101" s="92"/>
      <c r="S101" s="92"/>
      <c r="T101" s="43"/>
      <c r="W101"/>
    </row>
    <row r="102" spans="1:23" ht="30.6" customHeight="1" x14ac:dyDescent="0.25">
      <c r="A102" s="93">
        <f>'[1]S3 Maquette'!B102</f>
        <v>0</v>
      </c>
      <c r="B102" s="93">
        <f>'[1]S3 Maquette'!C102</f>
        <v>0</v>
      </c>
      <c r="C102" s="40">
        <f>'[1]S3 Maquette'!F102</f>
        <v>0</v>
      </c>
      <c r="D102" s="92"/>
      <c r="E102" s="92"/>
      <c r="F102" s="92"/>
      <c r="G102" s="92"/>
      <c r="H102" s="92"/>
      <c r="I102" s="92"/>
      <c r="J102" s="92"/>
      <c r="K102" s="92"/>
      <c r="L102" s="92"/>
      <c r="M102" s="92"/>
      <c r="N102" s="92"/>
      <c r="O102" s="92"/>
      <c r="P102" s="92"/>
      <c r="Q102" s="92"/>
      <c r="R102" s="92"/>
      <c r="S102" s="92"/>
      <c r="T102" s="43"/>
      <c r="W102"/>
    </row>
    <row r="103" spans="1:23" ht="30.6" customHeight="1" x14ac:dyDescent="0.25">
      <c r="A103" s="93">
        <f>'[1]S3 Maquette'!B103</f>
        <v>0</v>
      </c>
      <c r="B103" s="93">
        <f>'[1]S3 Maquette'!C103</f>
        <v>0</v>
      </c>
      <c r="C103" s="40">
        <f>'[1]S3 Maquette'!F103</f>
        <v>0</v>
      </c>
      <c r="D103" s="92"/>
      <c r="E103" s="92"/>
      <c r="F103" s="92"/>
      <c r="G103" s="92"/>
      <c r="H103" s="92"/>
      <c r="I103" s="92"/>
      <c r="J103" s="92"/>
      <c r="K103" s="92"/>
      <c r="L103" s="92"/>
      <c r="M103" s="92"/>
      <c r="N103" s="92"/>
      <c r="O103" s="92"/>
      <c r="P103" s="92"/>
      <c r="Q103" s="92"/>
      <c r="R103" s="92"/>
      <c r="S103" s="92"/>
      <c r="T103" s="43"/>
      <c r="W103"/>
    </row>
    <row r="104" spans="1:23" ht="30.6" customHeight="1" x14ac:dyDescent="0.25">
      <c r="A104" s="93">
        <f>'[1]S3 Maquette'!B104</f>
        <v>0</v>
      </c>
      <c r="B104" s="93">
        <f>'[1]S3 Maquette'!C104</f>
        <v>0</v>
      </c>
      <c r="C104" s="40">
        <f>'[1]S3 Maquette'!F104</f>
        <v>0</v>
      </c>
      <c r="D104" s="92"/>
      <c r="E104" s="92"/>
      <c r="F104" s="92"/>
      <c r="G104" s="92"/>
      <c r="H104" s="92"/>
      <c r="I104" s="92"/>
      <c r="J104" s="92"/>
      <c r="K104" s="92"/>
      <c r="L104" s="92"/>
      <c r="M104" s="92"/>
      <c r="N104" s="92"/>
      <c r="O104" s="92"/>
      <c r="P104" s="92"/>
      <c r="Q104" s="92"/>
      <c r="R104" s="92"/>
      <c r="S104" s="92"/>
      <c r="T104" s="43"/>
      <c r="W104"/>
    </row>
    <row r="105" spans="1:23" ht="30.6" customHeight="1" x14ac:dyDescent="0.25">
      <c r="A105" s="93">
        <f>'[1]S3 Maquette'!B105</f>
        <v>0</v>
      </c>
      <c r="B105" s="93">
        <f>'[1]S3 Maquette'!C105</f>
        <v>0</v>
      </c>
      <c r="C105" s="40">
        <f>'[1]S3 Maquette'!F105</f>
        <v>0</v>
      </c>
      <c r="D105" s="92"/>
      <c r="E105" s="92"/>
      <c r="F105" s="92"/>
      <c r="G105" s="92"/>
      <c r="H105" s="92"/>
      <c r="I105" s="92"/>
      <c r="J105" s="92"/>
      <c r="K105" s="92"/>
      <c r="L105" s="92"/>
      <c r="M105" s="92"/>
      <c r="N105" s="92"/>
      <c r="O105" s="92"/>
      <c r="P105" s="92"/>
      <c r="Q105" s="92"/>
      <c r="R105" s="92"/>
      <c r="S105" s="92"/>
      <c r="T105" s="43"/>
      <c r="W105"/>
    </row>
    <row r="106" spans="1:23" ht="30.6" customHeight="1" x14ac:dyDescent="0.25">
      <c r="A106" s="93">
        <f>'[1]S3 Maquette'!B106</f>
        <v>0</v>
      </c>
      <c r="B106" s="93">
        <f>'[1]S3 Maquette'!C106</f>
        <v>0</v>
      </c>
      <c r="C106" s="40">
        <f>'[1]S3 Maquette'!F106</f>
        <v>0</v>
      </c>
      <c r="D106" s="92"/>
      <c r="E106" s="92"/>
      <c r="F106" s="92"/>
      <c r="G106" s="92"/>
      <c r="H106" s="92"/>
      <c r="I106" s="92"/>
      <c r="J106" s="92"/>
      <c r="K106" s="92"/>
      <c r="L106" s="92"/>
      <c r="M106" s="92"/>
      <c r="N106" s="92"/>
      <c r="O106" s="92"/>
      <c r="P106" s="92"/>
      <c r="Q106" s="92"/>
      <c r="R106" s="92"/>
      <c r="S106" s="92"/>
      <c r="T106" s="43"/>
      <c r="W106"/>
    </row>
    <row r="107" spans="1:23" ht="30.6" customHeight="1" x14ac:dyDescent="0.25">
      <c r="A107" s="93">
        <f>'[1]S3 Maquette'!B107</f>
        <v>0</v>
      </c>
      <c r="B107" s="93">
        <f>'[1]S3 Maquette'!C107</f>
        <v>0</v>
      </c>
      <c r="C107" s="40">
        <f>'[1]S3 Maquette'!F107</f>
        <v>0</v>
      </c>
      <c r="D107" s="92"/>
      <c r="E107" s="92"/>
      <c r="F107" s="92"/>
      <c r="G107" s="92"/>
      <c r="H107" s="92"/>
      <c r="I107" s="92"/>
      <c r="J107" s="92"/>
      <c r="K107" s="92"/>
      <c r="L107" s="92"/>
      <c r="M107" s="92"/>
      <c r="N107" s="92"/>
      <c r="O107" s="92"/>
      <c r="P107" s="92"/>
      <c r="Q107" s="92"/>
      <c r="R107" s="92"/>
      <c r="S107" s="92"/>
      <c r="T107" s="43"/>
      <c r="W107"/>
    </row>
    <row r="108" spans="1:23" ht="30.6" customHeight="1" x14ac:dyDescent="0.25">
      <c r="A108" s="93">
        <f>'[1]S3 Maquette'!B108</f>
        <v>0</v>
      </c>
      <c r="B108" s="93">
        <f>'[1]S3 Maquette'!C108</f>
        <v>0</v>
      </c>
      <c r="C108" s="40">
        <f>'[1]S3 Maquette'!F108</f>
        <v>0</v>
      </c>
      <c r="D108" s="92"/>
      <c r="E108" s="92"/>
      <c r="F108" s="92"/>
      <c r="G108" s="92"/>
      <c r="H108" s="92"/>
      <c r="I108" s="92"/>
      <c r="J108" s="92"/>
      <c r="K108" s="92"/>
      <c r="L108" s="92"/>
      <c r="M108" s="92"/>
      <c r="N108" s="92"/>
      <c r="O108" s="92"/>
      <c r="P108" s="92"/>
      <c r="Q108" s="92"/>
      <c r="R108" s="92"/>
      <c r="S108" s="92"/>
      <c r="T108" s="43"/>
      <c r="W108"/>
    </row>
    <row r="109" spans="1:23" ht="30.6" customHeight="1" x14ac:dyDescent="0.25">
      <c r="A109" s="93">
        <f>'[1]S3 Maquette'!B109</f>
        <v>0</v>
      </c>
      <c r="B109" s="93">
        <f>'[1]S3 Maquette'!C109</f>
        <v>0</v>
      </c>
      <c r="C109" s="40">
        <f>'[1]S3 Maquette'!F109</f>
        <v>0</v>
      </c>
      <c r="D109" s="92"/>
      <c r="E109" s="92"/>
      <c r="F109" s="92"/>
      <c r="G109" s="92"/>
      <c r="H109" s="92"/>
      <c r="I109" s="92"/>
      <c r="J109" s="92"/>
      <c r="K109" s="92"/>
      <c r="L109" s="92"/>
      <c r="M109" s="92"/>
      <c r="N109" s="92"/>
      <c r="O109" s="92"/>
      <c r="P109" s="92"/>
      <c r="Q109" s="92"/>
      <c r="R109" s="92"/>
      <c r="S109" s="92"/>
      <c r="T109" s="43"/>
      <c r="W109"/>
    </row>
    <row r="110" spans="1:23" ht="30.6" customHeight="1" x14ac:dyDescent="0.25">
      <c r="A110" s="93">
        <f>'[1]S3 Maquette'!B110</f>
        <v>0</v>
      </c>
      <c r="B110" s="93">
        <f>'[1]S3 Maquette'!C110</f>
        <v>0</v>
      </c>
      <c r="C110" s="40">
        <f>'[1]S3 Maquette'!F110</f>
        <v>0</v>
      </c>
      <c r="D110" s="92"/>
      <c r="E110" s="92"/>
      <c r="F110" s="92"/>
      <c r="G110" s="92"/>
      <c r="H110" s="92"/>
      <c r="I110" s="92"/>
      <c r="J110" s="92"/>
      <c r="K110" s="92"/>
      <c r="L110" s="92"/>
      <c r="M110" s="92"/>
      <c r="N110" s="92"/>
      <c r="O110" s="92"/>
      <c r="P110" s="92"/>
      <c r="Q110" s="92"/>
      <c r="R110" s="92"/>
      <c r="S110" s="92"/>
      <c r="T110" s="43"/>
      <c r="W110"/>
    </row>
    <row r="111" spans="1:23" ht="30.6" customHeight="1" x14ac:dyDescent="0.25">
      <c r="A111" s="93">
        <f>'[1]S3 Maquette'!B111</f>
        <v>0</v>
      </c>
      <c r="B111" s="93">
        <f>'[1]S3 Maquette'!C111</f>
        <v>0</v>
      </c>
      <c r="C111" s="40">
        <f>'[1]S3 Maquette'!F111</f>
        <v>0</v>
      </c>
      <c r="D111" s="92"/>
      <c r="E111" s="92"/>
      <c r="F111" s="92"/>
      <c r="G111" s="92"/>
      <c r="H111" s="92"/>
      <c r="I111" s="92"/>
      <c r="J111" s="92"/>
      <c r="K111" s="92"/>
      <c r="L111" s="92"/>
      <c r="M111" s="92"/>
      <c r="N111" s="92"/>
      <c r="O111" s="92"/>
      <c r="P111" s="92"/>
      <c r="Q111" s="92"/>
      <c r="R111" s="92"/>
      <c r="S111" s="92"/>
      <c r="T111" s="43"/>
      <c r="W111"/>
    </row>
    <row r="112" spans="1:23" ht="30.6" customHeight="1" x14ac:dyDescent="0.25">
      <c r="A112" s="93">
        <f>'[1]S3 Maquette'!B112</f>
        <v>0</v>
      </c>
      <c r="B112" s="93">
        <f>'[1]S3 Maquette'!C112</f>
        <v>0</v>
      </c>
      <c r="C112" s="40">
        <f>'[1]S3 Maquette'!F112</f>
        <v>0</v>
      </c>
      <c r="D112" s="92"/>
      <c r="E112" s="92"/>
      <c r="F112" s="92"/>
      <c r="G112" s="92"/>
      <c r="H112" s="92"/>
      <c r="I112" s="92"/>
      <c r="J112" s="92"/>
      <c r="K112" s="92"/>
      <c r="L112" s="92"/>
      <c r="M112" s="92"/>
      <c r="N112" s="92"/>
      <c r="O112" s="92"/>
      <c r="P112" s="92"/>
      <c r="Q112" s="92"/>
      <c r="R112" s="92"/>
      <c r="S112" s="92"/>
      <c r="T112" s="43"/>
      <c r="W112"/>
    </row>
    <row r="113" spans="1:23" ht="30.6" customHeight="1" x14ac:dyDescent="0.25">
      <c r="A113" s="93">
        <f>'[1]S3 Maquette'!B113</f>
        <v>0</v>
      </c>
      <c r="B113" s="93">
        <f>'[1]S3 Maquette'!C113</f>
        <v>0</v>
      </c>
      <c r="C113" s="40">
        <f>'[1]S3 Maquette'!F113</f>
        <v>0</v>
      </c>
      <c r="D113" s="92"/>
      <c r="E113" s="92"/>
      <c r="F113" s="92"/>
      <c r="G113" s="92"/>
      <c r="H113" s="92"/>
      <c r="I113" s="92"/>
      <c r="J113" s="92"/>
      <c r="K113" s="92"/>
      <c r="L113" s="92"/>
      <c r="M113" s="92"/>
      <c r="N113" s="92"/>
      <c r="O113" s="92"/>
      <c r="P113" s="92"/>
      <c r="Q113" s="92"/>
      <c r="R113" s="92"/>
      <c r="S113" s="92"/>
      <c r="T113" s="43"/>
      <c r="W113"/>
    </row>
    <row r="114" spans="1:23" ht="30.6" customHeight="1" x14ac:dyDescent="0.25">
      <c r="A114" s="93">
        <f>'[1]S3 Maquette'!B114</f>
        <v>0</v>
      </c>
      <c r="B114" s="93">
        <f>'[1]S3 Maquette'!C114</f>
        <v>0</v>
      </c>
      <c r="C114" s="40">
        <f>'[1]S3 Maquette'!F114</f>
        <v>0</v>
      </c>
      <c r="D114" s="92"/>
      <c r="E114" s="92"/>
      <c r="F114" s="92"/>
      <c r="G114" s="92"/>
      <c r="H114" s="92"/>
      <c r="I114" s="92"/>
      <c r="J114" s="92"/>
      <c r="K114" s="92"/>
      <c r="L114" s="92"/>
      <c r="M114" s="92"/>
      <c r="N114" s="92"/>
      <c r="O114" s="92"/>
      <c r="P114" s="92"/>
      <c r="Q114" s="92"/>
      <c r="R114" s="92"/>
      <c r="S114" s="92"/>
      <c r="T114" s="43"/>
      <c r="W114"/>
    </row>
    <row r="115" spans="1:23" ht="30.6" customHeight="1" x14ac:dyDescent="0.25">
      <c r="A115" s="93">
        <f>'[1]S3 Maquette'!B115</f>
        <v>0</v>
      </c>
      <c r="B115" s="93">
        <f>'[1]S3 Maquette'!C115</f>
        <v>0</v>
      </c>
      <c r="C115" s="40">
        <f>'[1]S3 Maquette'!F115</f>
        <v>0</v>
      </c>
      <c r="D115" s="92"/>
      <c r="E115" s="92"/>
      <c r="F115" s="92"/>
      <c r="G115" s="92"/>
      <c r="H115" s="92"/>
      <c r="I115" s="92"/>
      <c r="J115" s="92"/>
      <c r="K115" s="92"/>
      <c r="L115" s="92"/>
      <c r="M115" s="92"/>
      <c r="N115" s="92"/>
      <c r="O115" s="92"/>
      <c r="P115" s="92"/>
      <c r="Q115" s="92"/>
      <c r="R115" s="92"/>
      <c r="S115" s="92"/>
      <c r="T115" s="43"/>
      <c r="W115"/>
    </row>
    <row r="116" spans="1:23" ht="30.6" customHeight="1" x14ac:dyDescent="0.25">
      <c r="A116" s="93">
        <f>'[1]S3 Maquette'!B116</f>
        <v>0</v>
      </c>
      <c r="B116" s="93">
        <f>'[1]S3 Maquette'!C116</f>
        <v>0</v>
      </c>
      <c r="C116" s="40">
        <f>'[1]S3 Maquette'!F116</f>
        <v>0</v>
      </c>
      <c r="D116" s="92"/>
      <c r="E116" s="92"/>
      <c r="F116" s="92"/>
      <c r="G116" s="92"/>
      <c r="H116" s="92"/>
      <c r="I116" s="92"/>
      <c r="J116" s="92"/>
      <c r="K116" s="92"/>
      <c r="L116" s="92"/>
      <c r="M116" s="92"/>
      <c r="N116" s="92"/>
      <c r="O116" s="92"/>
      <c r="P116" s="92"/>
      <c r="Q116" s="92"/>
      <c r="R116" s="92"/>
      <c r="S116" s="92"/>
      <c r="T116" s="43"/>
      <c r="W116"/>
    </row>
    <row r="117" spans="1:23" ht="30.6" customHeight="1" x14ac:dyDescent="0.25">
      <c r="A117" s="93">
        <f>'[1]S3 Maquette'!B117</f>
        <v>0</v>
      </c>
      <c r="B117" s="93">
        <f>'[1]S3 Maquette'!C117</f>
        <v>0</v>
      </c>
      <c r="C117" s="40">
        <f>'[1]S3 Maquette'!F117</f>
        <v>0</v>
      </c>
      <c r="D117" s="92"/>
      <c r="E117" s="92"/>
      <c r="F117" s="92"/>
      <c r="G117" s="92"/>
      <c r="H117" s="92"/>
      <c r="I117" s="92"/>
      <c r="J117" s="92"/>
      <c r="K117" s="92"/>
      <c r="L117" s="92"/>
      <c r="M117" s="92"/>
      <c r="N117" s="92"/>
      <c r="O117" s="92"/>
      <c r="P117" s="92"/>
      <c r="Q117" s="92"/>
      <c r="R117" s="92"/>
      <c r="S117" s="92"/>
      <c r="T117" s="43"/>
      <c r="W117"/>
    </row>
    <row r="118" spans="1:23" ht="30.6" customHeight="1" x14ac:dyDescent="0.25">
      <c r="A118" s="93">
        <f>'[1]S3 Maquette'!B118</f>
        <v>0</v>
      </c>
      <c r="B118" s="93">
        <f>'[1]S3 Maquette'!C118</f>
        <v>0</v>
      </c>
      <c r="C118" s="40">
        <f>'[1]S3 Maquette'!F118</f>
        <v>0</v>
      </c>
      <c r="D118" s="92"/>
      <c r="E118" s="92"/>
      <c r="F118" s="92"/>
      <c r="G118" s="92"/>
      <c r="H118" s="92"/>
      <c r="I118" s="92"/>
      <c r="J118" s="92"/>
      <c r="K118" s="92"/>
      <c r="L118" s="92"/>
      <c r="M118" s="92"/>
      <c r="N118" s="92"/>
      <c r="O118" s="92"/>
      <c r="P118" s="92"/>
      <c r="Q118" s="92"/>
      <c r="R118" s="92"/>
      <c r="S118" s="92"/>
      <c r="T118" s="43"/>
      <c r="W118"/>
    </row>
    <row r="119" spans="1:23" ht="30.6" customHeight="1" x14ac:dyDescent="0.25">
      <c r="A119" s="93">
        <f>'[1]S3 Maquette'!B119</f>
        <v>0</v>
      </c>
      <c r="B119" s="93">
        <f>'[1]S3 Maquette'!C119</f>
        <v>0</v>
      </c>
      <c r="C119" s="40">
        <f>'[1]S3 Maquette'!F119</f>
        <v>0</v>
      </c>
      <c r="D119" s="92"/>
      <c r="E119" s="92"/>
      <c r="F119" s="92"/>
      <c r="G119" s="92"/>
      <c r="H119" s="92"/>
      <c r="I119" s="92"/>
      <c r="J119" s="92"/>
      <c r="K119" s="92"/>
      <c r="L119" s="92"/>
      <c r="M119" s="92"/>
      <c r="N119" s="92"/>
      <c r="O119" s="92"/>
      <c r="P119" s="92"/>
      <c r="Q119" s="92"/>
      <c r="R119" s="92"/>
      <c r="S119" s="92"/>
      <c r="T119" s="43"/>
      <c r="W119"/>
    </row>
    <row r="120" spans="1:23" ht="30.6" customHeight="1" x14ac:dyDescent="0.25">
      <c r="A120" s="93">
        <f>'[1]S3 Maquette'!B120</f>
        <v>0</v>
      </c>
      <c r="B120" s="93">
        <f>'[1]S3 Maquette'!C120</f>
        <v>0</v>
      </c>
      <c r="C120" s="40">
        <f>'[1]S3 Maquette'!F120</f>
        <v>0</v>
      </c>
      <c r="D120" s="92"/>
      <c r="E120" s="92"/>
      <c r="F120" s="92"/>
      <c r="G120" s="92"/>
      <c r="H120" s="92"/>
      <c r="I120" s="92"/>
      <c r="J120" s="92"/>
      <c r="K120" s="92"/>
      <c r="L120" s="92"/>
      <c r="M120" s="92"/>
      <c r="N120" s="92"/>
      <c r="O120" s="92"/>
      <c r="P120" s="92"/>
      <c r="Q120" s="92"/>
      <c r="R120" s="92"/>
      <c r="S120" s="92"/>
      <c r="T120" s="43"/>
      <c r="W120"/>
    </row>
    <row r="121" spans="1:23" ht="30.6" customHeight="1" x14ac:dyDescent="0.25">
      <c r="A121" s="93">
        <f>'[1]S3 Maquette'!B121</f>
        <v>0</v>
      </c>
      <c r="B121" s="93">
        <f>'[1]S3 Maquette'!C121</f>
        <v>0</v>
      </c>
      <c r="C121" s="40">
        <f>'[1]S3 Maquette'!F121</f>
        <v>0</v>
      </c>
      <c r="D121" s="92"/>
      <c r="E121" s="92"/>
      <c r="F121" s="92"/>
      <c r="G121" s="92"/>
      <c r="H121" s="92"/>
      <c r="I121" s="92"/>
      <c r="J121" s="92"/>
      <c r="K121" s="92"/>
      <c r="L121" s="92"/>
      <c r="M121" s="92"/>
      <c r="N121" s="92"/>
      <c r="O121" s="92"/>
      <c r="P121" s="92"/>
      <c r="Q121" s="92"/>
      <c r="R121" s="92"/>
      <c r="S121" s="92"/>
      <c r="T121" s="43"/>
      <c r="W121"/>
    </row>
    <row r="122" spans="1:23" ht="30.6" customHeight="1" x14ac:dyDescent="0.25">
      <c r="A122" s="93">
        <f>'[1]S3 Maquette'!B122</f>
        <v>0</v>
      </c>
      <c r="B122" s="93">
        <f>'[1]S3 Maquette'!C122</f>
        <v>0</v>
      </c>
      <c r="C122" s="40">
        <f>'[1]S3 Maquette'!F122</f>
        <v>0</v>
      </c>
      <c r="D122" s="92"/>
      <c r="E122" s="92"/>
      <c r="F122" s="92"/>
      <c r="G122" s="92"/>
      <c r="H122" s="92"/>
      <c r="I122" s="92"/>
      <c r="J122" s="92"/>
      <c r="K122" s="92"/>
      <c r="L122" s="92"/>
      <c r="M122" s="92"/>
      <c r="N122" s="92"/>
      <c r="O122" s="92"/>
      <c r="P122" s="92"/>
      <c r="Q122" s="92"/>
      <c r="R122" s="92"/>
      <c r="S122" s="92"/>
      <c r="T122" s="43"/>
      <c r="W122"/>
    </row>
    <row r="123" spans="1:23" ht="30.6" customHeight="1" x14ac:dyDescent="0.25">
      <c r="A123" s="93">
        <f>'[1]S3 Maquette'!B123</f>
        <v>0</v>
      </c>
      <c r="B123" s="93">
        <f>'[1]S3 Maquette'!C123</f>
        <v>0</v>
      </c>
      <c r="C123" s="40">
        <f>'[1]S3 Maquette'!F123</f>
        <v>0</v>
      </c>
      <c r="D123" s="92"/>
      <c r="E123" s="92"/>
      <c r="F123" s="92"/>
      <c r="G123" s="92"/>
      <c r="H123" s="92"/>
      <c r="I123" s="92"/>
      <c r="J123" s="92"/>
      <c r="K123" s="92"/>
      <c r="L123" s="92"/>
      <c r="M123" s="92"/>
      <c r="N123" s="92"/>
      <c r="O123" s="92"/>
      <c r="P123" s="92"/>
      <c r="Q123" s="92"/>
      <c r="R123" s="92"/>
      <c r="S123" s="92"/>
      <c r="T123" s="43"/>
      <c r="W123"/>
    </row>
    <row r="124" spans="1:23" ht="30.6" customHeight="1" x14ac:dyDescent="0.25">
      <c r="A124" s="93">
        <f>'[1]S3 Maquette'!B124</f>
        <v>0</v>
      </c>
      <c r="B124" s="93">
        <f>'[1]S3 Maquette'!C124</f>
        <v>0</v>
      </c>
      <c r="C124" s="40">
        <f>'[1]S3 Maquette'!F124</f>
        <v>0</v>
      </c>
      <c r="D124" s="92"/>
      <c r="E124" s="92"/>
      <c r="F124" s="92"/>
      <c r="G124" s="92"/>
      <c r="H124" s="92"/>
      <c r="I124" s="92"/>
      <c r="J124" s="92"/>
      <c r="K124" s="92"/>
      <c r="L124" s="92"/>
      <c r="M124" s="92"/>
      <c r="N124" s="92"/>
      <c r="O124" s="92"/>
      <c r="P124" s="92"/>
      <c r="Q124" s="92"/>
      <c r="R124" s="92"/>
      <c r="S124" s="92"/>
      <c r="T124" s="43"/>
      <c r="W124"/>
    </row>
    <row r="125" spans="1:23" ht="30.6" customHeight="1" x14ac:dyDescent="0.25">
      <c r="A125" s="93">
        <f>'[1]S3 Maquette'!B125</f>
        <v>0</v>
      </c>
      <c r="B125" s="93">
        <f>'[1]S3 Maquette'!C125</f>
        <v>0</v>
      </c>
      <c r="C125" s="40">
        <f>'[1]S3 Maquette'!F125</f>
        <v>0</v>
      </c>
      <c r="D125" s="92"/>
      <c r="E125" s="92"/>
      <c r="F125" s="92"/>
      <c r="G125" s="92"/>
      <c r="H125" s="92"/>
      <c r="I125" s="92"/>
      <c r="J125" s="92"/>
      <c r="K125" s="92"/>
      <c r="L125" s="92"/>
      <c r="M125" s="92"/>
      <c r="N125" s="92"/>
      <c r="O125" s="92"/>
      <c r="P125" s="92"/>
      <c r="Q125" s="92"/>
      <c r="R125" s="92"/>
      <c r="S125" s="92"/>
      <c r="T125" s="43"/>
      <c r="W125"/>
    </row>
    <row r="126" spans="1:23" ht="30.6" customHeight="1" x14ac:dyDescent="0.25">
      <c r="A126" s="93">
        <f>'[1]S3 Maquette'!B126</f>
        <v>0</v>
      </c>
      <c r="B126" s="93">
        <f>'[1]S3 Maquette'!C126</f>
        <v>0</v>
      </c>
      <c r="C126" s="40">
        <f>'[1]S3 Maquette'!F126</f>
        <v>0</v>
      </c>
      <c r="D126" s="92"/>
      <c r="E126" s="92"/>
      <c r="F126" s="92"/>
      <c r="G126" s="92"/>
      <c r="H126" s="92"/>
      <c r="I126" s="92"/>
      <c r="J126" s="92"/>
      <c r="K126" s="92"/>
      <c r="L126" s="92"/>
      <c r="M126" s="92"/>
      <c r="N126" s="92"/>
      <c r="O126" s="92"/>
      <c r="P126" s="92"/>
      <c r="Q126" s="92"/>
      <c r="R126" s="92"/>
      <c r="S126" s="92"/>
      <c r="T126" s="43"/>
      <c r="W126"/>
    </row>
    <row r="127" spans="1:23" ht="30.6" customHeight="1" x14ac:dyDescent="0.25">
      <c r="A127" s="93">
        <f>'[1]S3 Maquette'!B127</f>
        <v>0</v>
      </c>
      <c r="B127" s="93">
        <f>'[1]S3 Maquette'!C127</f>
        <v>0</v>
      </c>
      <c r="C127" s="40">
        <f>'[1]S3 Maquette'!F127</f>
        <v>0</v>
      </c>
      <c r="D127" s="92"/>
      <c r="E127" s="92"/>
      <c r="F127" s="92"/>
      <c r="G127" s="92"/>
      <c r="H127" s="92"/>
      <c r="I127" s="92"/>
      <c r="J127" s="92"/>
      <c r="K127" s="92"/>
      <c r="L127" s="92"/>
      <c r="M127" s="92"/>
      <c r="N127" s="92"/>
      <c r="O127" s="92"/>
      <c r="P127" s="92"/>
      <c r="Q127" s="92"/>
      <c r="R127" s="92"/>
      <c r="S127" s="92"/>
      <c r="T127" s="43"/>
      <c r="W127"/>
    </row>
    <row r="128" spans="1:23" ht="30.6" customHeight="1" x14ac:dyDescent="0.25">
      <c r="A128" s="93">
        <f>'[1]S3 Maquette'!B128</f>
        <v>0</v>
      </c>
      <c r="B128" s="93">
        <f>'[1]S3 Maquette'!C128</f>
        <v>0</v>
      </c>
      <c r="C128" s="40">
        <f>'[1]S3 Maquette'!F128</f>
        <v>0</v>
      </c>
      <c r="D128" s="92"/>
      <c r="E128" s="92"/>
      <c r="F128" s="92"/>
      <c r="G128" s="92"/>
      <c r="H128" s="92"/>
      <c r="I128" s="92"/>
      <c r="J128" s="92"/>
      <c r="K128" s="92"/>
      <c r="L128" s="92"/>
      <c r="M128" s="92"/>
      <c r="N128" s="92"/>
      <c r="O128" s="92"/>
      <c r="P128" s="92"/>
      <c r="Q128" s="92"/>
      <c r="R128" s="92"/>
      <c r="S128" s="92"/>
      <c r="T128" s="43"/>
      <c r="W128"/>
    </row>
    <row r="129" spans="1:23" ht="30.6" customHeight="1" x14ac:dyDescent="0.25">
      <c r="A129" s="93">
        <f>'[1]S3 Maquette'!B129</f>
        <v>0</v>
      </c>
      <c r="B129" s="93">
        <f>'[1]S3 Maquette'!C129</f>
        <v>0</v>
      </c>
      <c r="C129" s="40">
        <f>'[1]S3 Maquette'!F129</f>
        <v>0</v>
      </c>
      <c r="D129" s="92"/>
      <c r="E129" s="92"/>
      <c r="F129" s="92"/>
      <c r="G129" s="92"/>
      <c r="H129" s="92"/>
      <c r="I129" s="92"/>
      <c r="J129" s="92"/>
      <c r="K129" s="92"/>
      <c r="L129" s="92"/>
      <c r="M129" s="92"/>
      <c r="N129" s="92"/>
      <c r="O129" s="92"/>
      <c r="P129" s="92"/>
      <c r="Q129" s="92"/>
      <c r="R129" s="92"/>
      <c r="S129" s="92"/>
      <c r="T129" s="43"/>
      <c r="W129"/>
    </row>
    <row r="130" spans="1:23" ht="30.6" customHeight="1" x14ac:dyDescent="0.25">
      <c r="A130" s="93">
        <f>'[1]S3 Maquette'!B130</f>
        <v>0</v>
      </c>
      <c r="B130" s="93">
        <f>'[1]S3 Maquette'!C130</f>
        <v>0</v>
      </c>
      <c r="C130" s="40">
        <f>'[1]S3 Maquette'!F130</f>
        <v>0</v>
      </c>
      <c r="D130" s="92"/>
      <c r="E130" s="92"/>
      <c r="F130" s="92"/>
      <c r="G130" s="92"/>
      <c r="H130" s="92"/>
      <c r="I130" s="92"/>
      <c r="J130" s="92"/>
      <c r="K130" s="92"/>
      <c r="L130" s="92"/>
      <c r="M130" s="92"/>
      <c r="N130" s="92"/>
      <c r="O130" s="92"/>
      <c r="P130" s="92"/>
      <c r="Q130" s="92"/>
      <c r="R130" s="92"/>
      <c r="S130" s="92"/>
      <c r="T130" s="43"/>
      <c r="W130"/>
    </row>
    <row r="131" spans="1:23" ht="30.6" customHeight="1" x14ac:dyDescent="0.25">
      <c r="A131" s="93">
        <f>'[1]S3 Maquette'!B131</f>
        <v>0</v>
      </c>
      <c r="B131" s="93">
        <f>'[1]S3 Maquette'!C131</f>
        <v>0</v>
      </c>
      <c r="C131" s="40">
        <f>'[1]S3 Maquette'!F131</f>
        <v>0</v>
      </c>
      <c r="D131" s="92"/>
      <c r="E131" s="92"/>
      <c r="F131" s="92"/>
      <c r="G131" s="92"/>
      <c r="H131" s="92"/>
      <c r="I131" s="92"/>
      <c r="J131" s="92"/>
      <c r="K131" s="92"/>
      <c r="L131" s="92"/>
      <c r="M131" s="92"/>
      <c r="N131" s="92"/>
      <c r="O131" s="92"/>
      <c r="P131" s="92"/>
      <c r="Q131" s="92"/>
      <c r="R131" s="92"/>
      <c r="S131" s="92"/>
      <c r="T131" s="43"/>
      <c r="W131"/>
    </row>
    <row r="132" spans="1:23" ht="30.6" customHeight="1" x14ac:dyDescent="0.25">
      <c r="A132" s="93">
        <f>'[1]S3 Maquette'!B132</f>
        <v>0</v>
      </c>
      <c r="B132" s="93">
        <f>'[1]S3 Maquette'!C132</f>
        <v>0</v>
      </c>
      <c r="C132" s="40">
        <f>'[1]S3 Maquette'!F132</f>
        <v>0</v>
      </c>
      <c r="D132" s="92"/>
      <c r="E132" s="92"/>
      <c r="F132" s="92"/>
      <c r="G132" s="92"/>
      <c r="H132" s="92"/>
      <c r="I132" s="92"/>
      <c r="J132" s="92"/>
      <c r="K132" s="92"/>
      <c r="L132" s="92"/>
      <c r="M132" s="92"/>
      <c r="N132" s="92"/>
      <c r="O132" s="92"/>
      <c r="P132" s="92"/>
      <c r="Q132" s="92"/>
      <c r="R132" s="92"/>
      <c r="S132" s="92"/>
      <c r="T132" s="43"/>
      <c r="W132"/>
    </row>
    <row r="133" spans="1:23" ht="30.6" customHeight="1" x14ac:dyDescent="0.25">
      <c r="A133" s="93">
        <f>'[1]S3 Maquette'!B133</f>
        <v>0</v>
      </c>
      <c r="B133" s="93">
        <f>'[1]S3 Maquette'!C133</f>
        <v>0</v>
      </c>
      <c r="C133" s="40">
        <f>'[1]S3 Maquette'!F133</f>
        <v>0</v>
      </c>
      <c r="D133" s="92"/>
      <c r="E133" s="92"/>
      <c r="F133" s="92"/>
      <c r="G133" s="92"/>
      <c r="H133" s="92"/>
      <c r="I133" s="92"/>
      <c r="J133" s="92"/>
      <c r="K133" s="92"/>
      <c r="L133" s="92"/>
      <c r="M133" s="92"/>
      <c r="N133" s="92"/>
      <c r="O133" s="92"/>
      <c r="P133" s="92"/>
      <c r="Q133" s="92"/>
      <c r="R133" s="92"/>
      <c r="S133" s="92"/>
      <c r="T133" s="43"/>
      <c r="W133"/>
    </row>
    <row r="134" spans="1:23" ht="30.6" customHeight="1" x14ac:dyDescent="0.25">
      <c r="A134" s="93">
        <f>'[1]S3 Maquette'!B134</f>
        <v>0</v>
      </c>
      <c r="B134" s="93">
        <f>'[1]S3 Maquette'!C134</f>
        <v>0</v>
      </c>
      <c r="C134" s="40">
        <f>'[1]S3 Maquette'!F134</f>
        <v>0</v>
      </c>
      <c r="D134" s="92"/>
      <c r="E134" s="92"/>
      <c r="F134" s="92"/>
      <c r="G134" s="92"/>
      <c r="H134" s="92"/>
      <c r="I134" s="92"/>
      <c r="J134" s="92"/>
      <c r="K134" s="92"/>
      <c r="L134" s="92"/>
      <c r="M134" s="92"/>
      <c r="N134" s="92"/>
      <c r="O134" s="92"/>
      <c r="P134" s="92"/>
      <c r="Q134" s="92"/>
      <c r="R134" s="92"/>
      <c r="S134" s="92"/>
      <c r="T134" s="43"/>
      <c r="W134"/>
    </row>
    <row r="135" spans="1:23" ht="30.6" customHeight="1" x14ac:dyDescent="0.25">
      <c r="A135" s="93">
        <f>'[1]S3 Maquette'!B135</f>
        <v>0</v>
      </c>
      <c r="B135" s="93">
        <f>'[1]S3 Maquette'!C135</f>
        <v>0</v>
      </c>
      <c r="C135" s="40">
        <f>'[1]S3 Maquette'!F135</f>
        <v>0</v>
      </c>
      <c r="D135" s="92"/>
      <c r="E135" s="92"/>
      <c r="F135" s="92"/>
      <c r="G135" s="92"/>
      <c r="H135" s="92"/>
      <c r="I135" s="92"/>
      <c r="J135" s="92"/>
      <c r="K135" s="92"/>
      <c r="L135" s="92"/>
      <c r="M135" s="92"/>
      <c r="N135" s="92"/>
      <c r="O135" s="92"/>
      <c r="P135" s="92"/>
      <c r="Q135" s="92"/>
      <c r="R135" s="92"/>
      <c r="S135" s="92"/>
      <c r="T135" s="43"/>
      <c r="W135"/>
    </row>
    <row r="136" spans="1:23" ht="30.6" customHeight="1" x14ac:dyDescent="0.25">
      <c r="A136" s="93">
        <f>'[1]S3 Maquette'!B136</f>
        <v>0</v>
      </c>
      <c r="B136" s="93">
        <f>'[1]S3 Maquette'!C136</f>
        <v>0</v>
      </c>
      <c r="C136" s="40">
        <f>'[1]S3 Maquette'!F136</f>
        <v>0</v>
      </c>
      <c r="D136" s="92"/>
      <c r="E136" s="92"/>
      <c r="F136" s="92"/>
      <c r="G136" s="92"/>
      <c r="H136" s="92"/>
      <c r="I136" s="92"/>
      <c r="J136" s="92"/>
      <c r="K136" s="92"/>
      <c r="L136" s="92"/>
      <c r="M136" s="92"/>
      <c r="N136" s="92"/>
      <c r="O136" s="92"/>
      <c r="P136" s="92"/>
      <c r="Q136" s="92"/>
      <c r="R136" s="92"/>
      <c r="S136" s="92"/>
      <c r="T136" s="43"/>
      <c r="W136"/>
    </row>
    <row r="137" spans="1:23" ht="30.6" customHeight="1" x14ac:dyDescent="0.25">
      <c r="A137" s="93">
        <f>'[1]S3 Maquette'!B137</f>
        <v>0</v>
      </c>
      <c r="B137" s="93">
        <f>'[1]S3 Maquette'!C137</f>
        <v>0</v>
      </c>
      <c r="C137" s="40">
        <f>'[1]S3 Maquette'!F137</f>
        <v>0</v>
      </c>
      <c r="D137" s="92"/>
      <c r="E137" s="92"/>
      <c r="F137" s="92"/>
      <c r="G137" s="92"/>
      <c r="H137" s="92"/>
      <c r="I137" s="92"/>
      <c r="J137" s="92"/>
      <c r="K137" s="92"/>
      <c r="L137" s="92"/>
      <c r="M137" s="92"/>
      <c r="N137" s="92"/>
      <c r="O137" s="92"/>
      <c r="P137" s="92"/>
      <c r="Q137" s="92"/>
      <c r="R137" s="92"/>
      <c r="S137" s="92"/>
      <c r="T137" s="43"/>
      <c r="W137"/>
    </row>
    <row r="138" spans="1:23" ht="30.6" customHeight="1" x14ac:dyDescent="0.25">
      <c r="A138" s="93">
        <f>'[1]S3 Maquette'!B138</f>
        <v>0</v>
      </c>
      <c r="B138" s="93">
        <f>'[1]S3 Maquette'!C138</f>
        <v>0</v>
      </c>
      <c r="C138" s="40">
        <f>'[1]S3 Maquette'!F138</f>
        <v>0</v>
      </c>
      <c r="D138" s="92"/>
      <c r="E138" s="92"/>
      <c r="F138" s="92"/>
      <c r="G138" s="92"/>
      <c r="H138" s="92"/>
      <c r="I138" s="92"/>
      <c r="J138" s="92"/>
      <c r="K138" s="92"/>
      <c r="L138" s="92"/>
      <c r="M138" s="92"/>
      <c r="N138" s="92"/>
      <c r="O138" s="92"/>
      <c r="P138" s="92"/>
      <c r="Q138" s="92"/>
      <c r="R138" s="92"/>
      <c r="S138" s="92"/>
      <c r="T138" s="43"/>
      <c r="W138"/>
    </row>
    <row r="139" spans="1:23" ht="30.6" customHeight="1" x14ac:dyDescent="0.25">
      <c r="A139" s="93">
        <f>'[1]S3 Maquette'!B139</f>
        <v>0</v>
      </c>
      <c r="B139" s="93">
        <f>'[1]S3 Maquette'!C139</f>
        <v>0</v>
      </c>
      <c r="C139" s="40">
        <f>'[1]S3 Maquette'!F139</f>
        <v>0</v>
      </c>
      <c r="D139" s="92"/>
      <c r="E139" s="92"/>
      <c r="F139" s="92"/>
      <c r="G139" s="92"/>
      <c r="H139" s="92"/>
      <c r="I139" s="92"/>
      <c r="J139" s="92"/>
      <c r="K139" s="92"/>
      <c r="L139" s="92"/>
      <c r="M139" s="92"/>
      <c r="N139" s="92"/>
      <c r="O139" s="92"/>
      <c r="P139" s="92"/>
      <c r="Q139" s="92"/>
      <c r="R139" s="92"/>
      <c r="S139" s="92"/>
      <c r="T139" s="43"/>
      <c r="W139"/>
    </row>
    <row r="140" spans="1:23" ht="30.6" customHeight="1" x14ac:dyDescent="0.25">
      <c r="A140" s="93">
        <f>'[1]S3 Maquette'!B140</f>
        <v>0</v>
      </c>
      <c r="B140" s="93">
        <f>'[1]S3 Maquette'!C140</f>
        <v>0</v>
      </c>
      <c r="C140" s="40">
        <f>'[1]S3 Maquette'!F140</f>
        <v>0</v>
      </c>
      <c r="D140" s="92"/>
      <c r="E140" s="92"/>
      <c r="F140" s="92"/>
      <c r="G140" s="92"/>
      <c r="H140" s="92"/>
      <c r="I140" s="92"/>
      <c r="J140" s="92"/>
      <c r="K140" s="92"/>
      <c r="L140" s="92"/>
      <c r="M140" s="92"/>
      <c r="N140" s="92"/>
      <c r="O140" s="92"/>
      <c r="P140" s="92"/>
      <c r="Q140" s="92"/>
      <c r="R140" s="92"/>
      <c r="S140" s="92"/>
      <c r="T140" s="43"/>
      <c r="W140"/>
    </row>
    <row r="141" spans="1:23" ht="30.6" customHeight="1" x14ac:dyDescent="0.25">
      <c r="A141" s="93">
        <f>'[1]S3 Maquette'!B141</f>
        <v>0</v>
      </c>
      <c r="B141" s="93">
        <f>'[1]S3 Maquette'!C141</f>
        <v>0</v>
      </c>
      <c r="C141" s="40">
        <f>'[1]S3 Maquette'!F141</f>
        <v>0</v>
      </c>
      <c r="D141" s="92"/>
      <c r="E141" s="92"/>
      <c r="F141" s="92"/>
      <c r="G141" s="92"/>
      <c r="H141" s="92"/>
      <c r="I141" s="92"/>
      <c r="J141" s="92"/>
      <c r="K141" s="92"/>
      <c r="L141" s="92"/>
      <c r="M141" s="92"/>
      <c r="N141" s="92"/>
      <c r="O141" s="92"/>
      <c r="P141" s="92"/>
      <c r="Q141" s="92"/>
      <c r="R141" s="92"/>
      <c r="S141" s="92"/>
      <c r="T141" s="43"/>
      <c r="W141"/>
    </row>
    <row r="142" spans="1:23" ht="30.6" customHeight="1" x14ac:dyDescent="0.25">
      <c r="A142" s="93">
        <f>'[1]S3 Maquette'!B142</f>
        <v>0</v>
      </c>
      <c r="B142" s="93">
        <f>'[1]S3 Maquette'!C142</f>
        <v>0</v>
      </c>
      <c r="C142" s="40">
        <f>'[1]S3 Maquette'!F142</f>
        <v>0</v>
      </c>
      <c r="D142" s="92"/>
      <c r="E142" s="92"/>
      <c r="F142" s="92"/>
      <c r="G142" s="92"/>
      <c r="H142" s="92"/>
      <c r="I142" s="92"/>
      <c r="J142" s="92"/>
      <c r="K142" s="92"/>
      <c r="L142" s="92"/>
      <c r="M142" s="92"/>
      <c r="N142" s="92"/>
      <c r="O142" s="92"/>
      <c r="P142" s="92"/>
      <c r="Q142" s="92"/>
      <c r="R142" s="92"/>
      <c r="S142" s="92"/>
      <c r="T142" s="43"/>
      <c r="W142"/>
    </row>
    <row r="143" spans="1:23" ht="30.6" customHeight="1" x14ac:dyDescent="0.25">
      <c r="A143" s="93">
        <f>'[1]S3 Maquette'!B143</f>
        <v>0</v>
      </c>
      <c r="B143" s="93">
        <f>'[1]S3 Maquette'!C143</f>
        <v>0</v>
      </c>
      <c r="C143" s="40">
        <f>'[1]S3 Maquette'!F143</f>
        <v>0</v>
      </c>
      <c r="D143" s="92"/>
      <c r="E143" s="92"/>
      <c r="F143" s="92"/>
      <c r="G143" s="92"/>
      <c r="H143" s="92"/>
      <c r="I143" s="92"/>
      <c r="J143" s="92"/>
      <c r="K143" s="92"/>
      <c r="L143" s="92"/>
      <c r="M143" s="92"/>
      <c r="N143" s="92"/>
      <c r="O143" s="92"/>
      <c r="P143" s="92"/>
      <c r="Q143" s="92"/>
      <c r="R143" s="92"/>
      <c r="S143" s="92"/>
      <c r="T143" s="43"/>
      <c r="W143"/>
    </row>
    <row r="144" spans="1:23" ht="30.6" customHeight="1" x14ac:dyDescent="0.25">
      <c r="A144" s="93">
        <f>'[1]S3 Maquette'!B144</f>
        <v>0</v>
      </c>
      <c r="B144" s="93">
        <f>'[1]S3 Maquette'!C144</f>
        <v>0</v>
      </c>
      <c r="C144" s="40">
        <f>'[1]S3 Maquette'!F144</f>
        <v>0</v>
      </c>
      <c r="D144" s="92"/>
      <c r="E144" s="92"/>
      <c r="F144" s="92"/>
      <c r="G144" s="92"/>
      <c r="H144" s="92"/>
      <c r="I144" s="92"/>
      <c r="J144" s="92"/>
      <c r="K144" s="92"/>
      <c r="L144" s="92"/>
      <c r="M144" s="92"/>
      <c r="N144" s="92"/>
      <c r="O144" s="92"/>
      <c r="P144" s="92"/>
      <c r="Q144" s="92"/>
      <c r="R144" s="92"/>
      <c r="S144" s="92"/>
      <c r="T144" s="43"/>
      <c r="W144"/>
    </row>
    <row r="145" spans="1:23" ht="30.6" customHeight="1" x14ac:dyDescent="0.25">
      <c r="A145" s="93">
        <f>'[1]S3 Maquette'!B145</f>
        <v>0</v>
      </c>
      <c r="B145" s="93">
        <f>'[1]S3 Maquette'!C145</f>
        <v>0</v>
      </c>
      <c r="C145" s="40">
        <f>'[1]S3 Maquette'!F145</f>
        <v>0</v>
      </c>
      <c r="D145" s="92"/>
      <c r="E145" s="92"/>
      <c r="F145" s="92"/>
      <c r="G145" s="92"/>
      <c r="H145" s="92"/>
      <c r="I145" s="92"/>
      <c r="J145" s="92"/>
      <c r="K145" s="92"/>
      <c r="L145" s="92"/>
      <c r="M145" s="92"/>
      <c r="N145" s="92"/>
      <c r="O145" s="92"/>
      <c r="P145" s="92"/>
      <c r="Q145" s="92"/>
      <c r="R145" s="92"/>
      <c r="S145" s="92"/>
      <c r="T145" s="43"/>
      <c r="W145"/>
    </row>
    <row r="146" spans="1:23" ht="30.6" customHeight="1" x14ac:dyDescent="0.25">
      <c r="A146" s="93">
        <f>'[1]S3 Maquette'!B146</f>
        <v>0</v>
      </c>
      <c r="B146" s="93">
        <f>'[1]S3 Maquette'!C146</f>
        <v>0</v>
      </c>
      <c r="C146" s="40">
        <f>'[1]S3 Maquette'!F146</f>
        <v>0</v>
      </c>
      <c r="D146" s="92"/>
      <c r="E146" s="92"/>
      <c r="F146" s="92"/>
      <c r="G146" s="92"/>
      <c r="H146" s="92"/>
      <c r="I146" s="92"/>
      <c r="J146" s="92"/>
      <c r="K146" s="92"/>
      <c r="L146" s="92"/>
      <c r="M146" s="92"/>
      <c r="N146" s="92"/>
      <c r="O146" s="92"/>
      <c r="P146" s="92"/>
      <c r="Q146" s="92"/>
      <c r="R146" s="92"/>
      <c r="S146" s="92"/>
      <c r="T146" s="43"/>
      <c r="W146"/>
    </row>
    <row r="147" spans="1:23" ht="30.6" customHeight="1" x14ac:dyDescent="0.25">
      <c r="A147" s="93">
        <f>'[1]S3 Maquette'!B147</f>
        <v>0</v>
      </c>
      <c r="B147" s="93">
        <f>'[1]S3 Maquette'!C147</f>
        <v>0</v>
      </c>
      <c r="C147" s="40">
        <f>'[1]S3 Maquette'!F147</f>
        <v>0</v>
      </c>
      <c r="D147" s="92"/>
      <c r="E147" s="92"/>
      <c r="F147" s="92"/>
      <c r="G147" s="92"/>
      <c r="H147" s="92"/>
      <c r="I147" s="92"/>
      <c r="J147" s="92"/>
      <c r="K147" s="92"/>
      <c r="L147" s="92"/>
      <c r="M147" s="92"/>
      <c r="N147" s="92"/>
      <c r="O147" s="92"/>
      <c r="P147" s="92"/>
      <c r="Q147" s="92"/>
      <c r="R147" s="92"/>
      <c r="S147" s="92"/>
      <c r="T147" s="43"/>
      <c r="W147"/>
    </row>
    <row r="148" spans="1:23" ht="30.6" customHeight="1" x14ac:dyDescent="0.25">
      <c r="A148" s="93">
        <f>'[1]S3 Maquette'!B148</f>
        <v>0</v>
      </c>
      <c r="B148" s="93">
        <f>'[1]S3 Maquette'!C148</f>
        <v>0</v>
      </c>
      <c r="C148" s="40">
        <f>'[1]S3 Maquette'!F148</f>
        <v>0</v>
      </c>
      <c r="D148" s="92"/>
      <c r="E148" s="92"/>
      <c r="F148" s="92"/>
      <c r="G148" s="92"/>
      <c r="H148" s="92"/>
      <c r="I148" s="92"/>
      <c r="J148" s="92"/>
      <c r="K148" s="92"/>
      <c r="L148" s="92"/>
      <c r="M148" s="92"/>
      <c r="N148" s="92"/>
      <c r="O148" s="92"/>
      <c r="P148" s="92"/>
      <c r="Q148" s="92"/>
      <c r="R148" s="92"/>
      <c r="S148" s="92"/>
      <c r="T148" s="43"/>
      <c r="W148"/>
    </row>
    <row r="149" spans="1:23" ht="30.6" customHeight="1" x14ac:dyDescent="0.25">
      <c r="A149" s="93">
        <f>'[1]S3 Maquette'!B149</f>
        <v>0</v>
      </c>
      <c r="B149" s="93">
        <f>'[1]S3 Maquette'!C149</f>
        <v>0</v>
      </c>
      <c r="C149" s="40">
        <f>'[1]S3 Maquette'!F149</f>
        <v>0</v>
      </c>
      <c r="D149" s="92"/>
      <c r="E149" s="92"/>
      <c r="F149" s="92"/>
      <c r="G149" s="92"/>
      <c r="H149" s="92"/>
      <c r="I149" s="92"/>
      <c r="J149" s="92"/>
      <c r="K149" s="92"/>
      <c r="L149" s="92"/>
      <c r="M149" s="92"/>
      <c r="N149" s="92"/>
      <c r="O149" s="92"/>
      <c r="P149" s="92"/>
      <c r="Q149" s="92"/>
      <c r="R149" s="92"/>
      <c r="S149" s="92"/>
      <c r="T149" s="43"/>
      <c r="W149"/>
    </row>
    <row r="150" spans="1:23" ht="30.6" customHeight="1" x14ac:dyDescent="0.25">
      <c r="A150" s="93">
        <f>'[1]S3 Maquette'!B150</f>
        <v>0</v>
      </c>
      <c r="B150" s="93">
        <f>'[1]S3 Maquette'!C150</f>
        <v>0</v>
      </c>
      <c r="C150" s="40">
        <f>'[1]S3 Maquette'!F150</f>
        <v>0</v>
      </c>
      <c r="D150" s="92"/>
      <c r="E150" s="92"/>
      <c r="F150" s="92"/>
      <c r="G150" s="92"/>
      <c r="H150" s="92"/>
      <c r="I150" s="92"/>
      <c r="J150" s="92"/>
      <c r="K150" s="92"/>
      <c r="L150" s="92"/>
      <c r="M150" s="92"/>
      <c r="N150" s="92"/>
      <c r="O150" s="92"/>
      <c r="P150" s="92"/>
      <c r="Q150" s="92"/>
      <c r="R150" s="92"/>
      <c r="S150" s="92"/>
      <c r="T150" s="43"/>
      <c r="W150"/>
    </row>
    <row r="151" spans="1:23" ht="30.6" customHeight="1" x14ac:dyDescent="0.25">
      <c r="A151" s="93">
        <f>'[1]S3 Maquette'!B151</f>
        <v>0</v>
      </c>
      <c r="B151" s="93">
        <f>'[1]S3 Maquette'!C151</f>
        <v>0</v>
      </c>
      <c r="C151" s="40">
        <f>'[1]S3 Maquette'!F151</f>
        <v>0</v>
      </c>
      <c r="D151" s="92"/>
      <c r="E151" s="92"/>
      <c r="F151" s="92"/>
      <c r="G151" s="92"/>
      <c r="H151" s="92"/>
      <c r="I151" s="92"/>
      <c r="J151" s="92"/>
      <c r="K151" s="92"/>
      <c r="L151" s="92"/>
      <c r="M151" s="92"/>
      <c r="N151" s="92"/>
      <c r="O151" s="92"/>
      <c r="P151" s="92"/>
      <c r="Q151" s="92"/>
      <c r="R151" s="92"/>
      <c r="S151" s="92"/>
      <c r="T151" s="43"/>
      <c r="W151"/>
    </row>
    <row r="152" spans="1:23" ht="30.6" customHeight="1" x14ac:dyDescent="0.25">
      <c r="A152" s="93">
        <f>'[1]S3 Maquette'!B152</f>
        <v>0</v>
      </c>
      <c r="B152" s="93">
        <f>'[1]S3 Maquette'!C152</f>
        <v>0</v>
      </c>
      <c r="C152" s="40">
        <f>'[1]S3 Maquette'!F152</f>
        <v>0</v>
      </c>
      <c r="D152" s="92"/>
      <c r="E152" s="92"/>
      <c r="F152" s="92"/>
      <c r="G152" s="92"/>
      <c r="H152" s="92"/>
      <c r="I152" s="92"/>
      <c r="J152" s="92"/>
      <c r="K152" s="92"/>
      <c r="L152" s="92"/>
      <c r="M152" s="92"/>
      <c r="N152" s="92"/>
      <c r="O152" s="92"/>
      <c r="P152" s="92"/>
      <c r="Q152" s="92"/>
      <c r="R152" s="92"/>
      <c r="S152" s="92"/>
      <c r="T152" s="43"/>
      <c r="W152"/>
    </row>
    <row r="153" spans="1:23" ht="30.6" customHeight="1" x14ac:dyDescent="0.25">
      <c r="A153" s="93">
        <f>'[1]S3 Maquette'!B153</f>
        <v>0</v>
      </c>
      <c r="B153" s="93">
        <f>'[1]S3 Maquette'!C153</f>
        <v>0</v>
      </c>
      <c r="C153" s="40">
        <f>'[1]S3 Maquette'!F153</f>
        <v>0</v>
      </c>
      <c r="D153" s="92"/>
      <c r="E153" s="92"/>
      <c r="F153" s="92"/>
      <c r="G153" s="92"/>
      <c r="H153" s="92"/>
      <c r="I153" s="92"/>
      <c r="J153" s="92"/>
      <c r="K153" s="92"/>
      <c r="L153" s="92"/>
      <c r="M153" s="92"/>
      <c r="N153" s="92"/>
      <c r="O153" s="92"/>
      <c r="P153" s="92"/>
      <c r="Q153" s="92"/>
      <c r="R153" s="92"/>
      <c r="S153" s="92"/>
      <c r="T153" s="43"/>
      <c r="W153"/>
    </row>
    <row r="154" spans="1:23" ht="30.6" customHeight="1" x14ac:dyDescent="0.25">
      <c r="A154" s="93">
        <f>'[1]S3 Maquette'!B154</f>
        <v>0</v>
      </c>
      <c r="B154" s="93">
        <f>'[1]S3 Maquette'!C154</f>
        <v>0</v>
      </c>
      <c r="C154" s="40">
        <f>'[1]S3 Maquette'!F154</f>
        <v>0</v>
      </c>
      <c r="D154" s="92"/>
      <c r="E154" s="92"/>
      <c r="F154" s="92"/>
      <c r="G154" s="92"/>
      <c r="H154" s="92"/>
      <c r="I154" s="92"/>
      <c r="J154" s="92"/>
      <c r="K154" s="92"/>
      <c r="L154" s="92"/>
      <c r="M154" s="92"/>
      <c r="N154" s="92"/>
      <c r="O154" s="92"/>
      <c r="P154" s="92"/>
      <c r="Q154" s="92"/>
      <c r="R154" s="92"/>
      <c r="S154" s="92"/>
      <c r="T154" s="43"/>
      <c r="W154"/>
    </row>
    <row r="155" spans="1:23" ht="30.6" customHeight="1" x14ac:dyDescent="0.25">
      <c r="A155" s="93">
        <f>'[1]S3 Maquette'!B155</f>
        <v>0</v>
      </c>
      <c r="B155" s="93">
        <f>'[1]S3 Maquette'!C155</f>
        <v>0</v>
      </c>
      <c r="C155" s="40">
        <f>'[1]S3 Maquette'!F155</f>
        <v>0</v>
      </c>
      <c r="D155" s="92"/>
      <c r="E155" s="92"/>
      <c r="F155" s="92"/>
      <c r="G155" s="92"/>
      <c r="H155" s="92"/>
      <c r="I155" s="92"/>
      <c r="J155" s="92"/>
      <c r="K155" s="92"/>
      <c r="L155" s="92"/>
      <c r="M155" s="92"/>
      <c r="N155" s="92"/>
      <c r="O155" s="92"/>
      <c r="P155" s="92"/>
      <c r="Q155" s="92"/>
      <c r="R155" s="92"/>
      <c r="S155" s="92"/>
      <c r="T155" s="43"/>
      <c r="W155"/>
    </row>
    <row r="156" spans="1:23" ht="30.6" customHeight="1" x14ac:dyDescent="0.25">
      <c r="A156" s="93">
        <f>'[1]S3 Maquette'!B156</f>
        <v>0</v>
      </c>
      <c r="B156" s="93">
        <f>'[1]S3 Maquette'!C156</f>
        <v>0</v>
      </c>
      <c r="C156" s="40">
        <f>'[1]S3 Maquette'!F156</f>
        <v>0</v>
      </c>
      <c r="D156" s="92"/>
      <c r="E156" s="92"/>
      <c r="F156" s="92"/>
      <c r="G156" s="92"/>
      <c r="H156" s="92"/>
      <c r="I156" s="92"/>
      <c r="J156" s="92"/>
      <c r="K156" s="92"/>
      <c r="L156" s="92"/>
      <c r="M156" s="92"/>
      <c r="N156" s="92"/>
      <c r="O156" s="92"/>
      <c r="P156" s="92"/>
      <c r="Q156" s="92"/>
      <c r="R156" s="92"/>
      <c r="S156" s="92"/>
      <c r="T156" s="43"/>
      <c r="W156"/>
    </row>
    <row r="157" spans="1:23" ht="30.6" customHeight="1" x14ac:dyDescent="0.25">
      <c r="A157" s="93">
        <f>'[1]S3 Maquette'!B157</f>
        <v>0</v>
      </c>
      <c r="B157" s="93">
        <f>'[1]S3 Maquette'!C157</f>
        <v>0</v>
      </c>
      <c r="C157" s="40">
        <f>'[1]S3 Maquette'!F157</f>
        <v>0</v>
      </c>
      <c r="D157" s="92"/>
      <c r="E157" s="92"/>
      <c r="F157" s="92"/>
      <c r="G157" s="92"/>
      <c r="H157" s="92"/>
      <c r="I157" s="92"/>
      <c r="J157" s="92"/>
      <c r="K157" s="92"/>
      <c r="L157" s="92"/>
      <c r="M157" s="92"/>
      <c r="N157" s="92"/>
      <c r="O157" s="92"/>
      <c r="P157" s="92"/>
      <c r="Q157" s="92"/>
      <c r="R157" s="92"/>
      <c r="S157" s="92"/>
      <c r="T157" s="43"/>
      <c r="W157"/>
    </row>
    <row r="158" spans="1:23" ht="30.6" customHeight="1" x14ac:dyDescent="0.25">
      <c r="A158" s="93">
        <f>'[1]S3 Maquette'!B158</f>
        <v>0</v>
      </c>
      <c r="B158" s="93">
        <f>'[1]S3 Maquette'!C158</f>
        <v>0</v>
      </c>
      <c r="C158" s="40">
        <f>'[1]S3 Maquette'!F158</f>
        <v>0</v>
      </c>
      <c r="D158" s="92"/>
      <c r="E158" s="92"/>
      <c r="F158" s="92"/>
      <c r="G158" s="92"/>
      <c r="H158" s="92"/>
      <c r="I158" s="92"/>
      <c r="J158" s="92"/>
      <c r="K158" s="92"/>
      <c r="L158" s="92"/>
      <c r="M158" s="92"/>
      <c r="N158" s="92"/>
      <c r="O158" s="92"/>
      <c r="P158" s="92"/>
      <c r="Q158" s="92"/>
      <c r="R158" s="92"/>
      <c r="S158" s="92"/>
      <c r="T158" s="43"/>
      <c r="W158"/>
    </row>
    <row r="159" spans="1:23" ht="30.6" customHeight="1" x14ac:dyDescent="0.25">
      <c r="A159" s="93">
        <f>'[1]S3 Maquette'!B159</f>
        <v>0</v>
      </c>
      <c r="B159" s="93">
        <f>'[1]S3 Maquette'!C159</f>
        <v>0</v>
      </c>
      <c r="C159" s="40">
        <f>'[1]S3 Maquette'!F159</f>
        <v>0</v>
      </c>
      <c r="D159" s="92"/>
      <c r="E159" s="92"/>
      <c r="F159" s="92"/>
      <c r="G159" s="92"/>
      <c r="H159" s="92"/>
      <c r="I159" s="92"/>
      <c r="J159" s="92"/>
      <c r="K159" s="92"/>
      <c r="L159" s="92"/>
      <c r="M159" s="92"/>
      <c r="N159" s="92"/>
      <c r="O159" s="92"/>
      <c r="P159" s="92"/>
      <c r="Q159" s="92"/>
      <c r="R159" s="92"/>
      <c r="S159" s="92"/>
      <c r="T159" s="43"/>
      <c r="W159"/>
    </row>
    <row r="160" spans="1:23" ht="30.6" customHeight="1" x14ac:dyDescent="0.25">
      <c r="A160" s="93">
        <f>'[1]S3 Maquette'!B160</f>
        <v>0</v>
      </c>
      <c r="B160" s="93">
        <f>'[1]S3 Maquette'!C160</f>
        <v>0</v>
      </c>
      <c r="C160" s="40">
        <f>'[1]S3 Maquette'!F160</f>
        <v>0</v>
      </c>
      <c r="D160" s="92"/>
      <c r="E160" s="92"/>
      <c r="F160" s="92"/>
      <c r="G160" s="92"/>
      <c r="H160" s="92"/>
      <c r="I160" s="92"/>
      <c r="J160" s="92"/>
      <c r="K160" s="92"/>
      <c r="L160" s="92"/>
      <c r="M160" s="92"/>
      <c r="N160" s="92"/>
      <c r="O160" s="92"/>
      <c r="P160" s="92"/>
      <c r="Q160" s="92"/>
      <c r="R160" s="92"/>
      <c r="S160" s="92"/>
      <c r="T160" s="43"/>
      <c r="W160"/>
    </row>
    <row r="161" spans="1:23" ht="30.6" customHeight="1" x14ac:dyDescent="0.25">
      <c r="A161" s="93">
        <f>'[1]S3 Maquette'!B161</f>
        <v>0</v>
      </c>
      <c r="B161" s="93">
        <f>'[1]S3 Maquette'!C161</f>
        <v>0</v>
      </c>
      <c r="C161" s="40">
        <f>'[1]S3 Maquette'!F161</f>
        <v>0</v>
      </c>
      <c r="D161" s="92"/>
      <c r="E161" s="92"/>
      <c r="F161" s="92"/>
      <c r="G161" s="92"/>
      <c r="H161" s="92"/>
      <c r="I161" s="92"/>
      <c r="J161" s="92"/>
      <c r="K161" s="92"/>
      <c r="L161" s="92"/>
      <c r="M161" s="92"/>
      <c r="N161" s="92"/>
      <c r="O161" s="92"/>
      <c r="P161" s="92"/>
      <c r="Q161" s="92"/>
      <c r="R161" s="92"/>
      <c r="S161" s="92"/>
      <c r="T161" s="43"/>
      <c r="W161"/>
    </row>
    <row r="162" spans="1:23" ht="30.6" customHeight="1" x14ac:dyDescent="0.25">
      <c r="A162" s="93">
        <f>'[1]S3 Maquette'!B162</f>
        <v>0</v>
      </c>
      <c r="B162" s="93">
        <f>'[1]S3 Maquette'!C162</f>
        <v>0</v>
      </c>
      <c r="C162" s="40">
        <f>'[1]S3 Maquette'!F162</f>
        <v>0</v>
      </c>
      <c r="D162" s="92"/>
      <c r="E162" s="92"/>
      <c r="F162" s="92"/>
      <c r="G162" s="92"/>
      <c r="H162" s="92"/>
      <c r="I162" s="92"/>
      <c r="J162" s="92"/>
      <c r="K162" s="92"/>
      <c r="L162" s="92"/>
      <c r="M162" s="92"/>
      <c r="N162" s="92"/>
      <c r="O162" s="92"/>
      <c r="P162" s="92"/>
      <c r="Q162" s="92"/>
      <c r="R162" s="92"/>
      <c r="S162" s="92"/>
      <c r="T162" s="43"/>
      <c r="W162"/>
    </row>
    <row r="163" spans="1:23" ht="30.6" customHeight="1" x14ac:dyDescent="0.25">
      <c r="A163" s="93">
        <f>'[1]S3 Maquette'!B163</f>
        <v>0</v>
      </c>
      <c r="B163" s="93">
        <f>'[1]S3 Maquette'!C163</f>
        <v>0</v>
      </c>
      <c r="C163" s="40">
        <f>'[1]S3 Maquette'!F163</f>
        <v>0</v>
      </c>
      <c r="D163" s="92"/>
      <c r="E163" s="92"/>
      <c r="F163" s="92"/>
      <c r="G163" s="92"/>
      <c r="H163" s="92"/>
      <c r="I163" s="92"/>
      <c r="J163" s="92"/>
      <c r="K163" s="92"/>
      <c r="L163" s="92"/>
      <c r="M163" s="92"/>
      <c r="N163" s="92"/>
      <c r="O163" s="92"/>
      <c r="P163" s="92"/>
      <c r="Q163" s="92"/>
      <c r="R163" s="92"/>
      <c r="S163" s="92"/>
      <c r="T163" s="43"/>
      <c r="W163"/>
    </row>
    <row r="164" spans="1:23" ht="30.6" customHeight="1" x14ac:dyDescent="0.25">
      <c r="A164" s="93">
        <f>'[1]S3 Maquette'!B164</f>
        <v>0</v>
      </c>
      <c r="B164" s="93">
        <f>'[1]S3 Maquette'!C164</f>
        <v>0</v>
      </c>
      <c r="C164" s="40">
        <f>'[1]S3 Maquette'!F164</f>
        <v>0</v>
      </c>
      <c r="D164" s="92"/>
      <c r="E164" s="92"/>
      <c r="F164" s="92"/>
      <c r="G164" s="92"/>
      <c r="H164" s="92"/>
      <c r="I164" s="92"/>
      <c r="J164" s="92"/>
      <c r="K164" s="92"/>
      <c r="L164" s="92"/>
      <c r="M164" s="92"/>
      <c r="N164" s="92"/>
      <c r="O164" s="92"/>
      <c r="P164" s="92"/>
      <c r="Q164" s="92"/>
      <c r="R164" s="92"/>
      <c r="S164" s="92"/>
      <c r="T164" s="43"/>
      <c r="W164"/>
    </row>
    <row r="165" spans="1:23" ht="30.6" customHeight="1" x14ac:dyDescent="0.25">
      <c r="A165" s="93">
        <f>'[1]S3 Maquette'!B165</f>
        <v>0</v>
      </c>
      <c r="B165" s="93">
        <f>'[1]S3 Maquette'!C165</f>
        <v>0</v>
      </c>
      <c r="C165" s="40">
        <f>'[1]S3 Maquette'!F165</f>
        <v>0</v>
      </c>
      <c r="D165" s="92"/>
      <c r="E165" s="92"/>
      <c r="F165" s="92"/>
      <c r="G165" s="92"/>
      <c r="H165" s="92"/>
      <c r="I165" s="92"/>
      <c r="J165" s="92"/>
      <c r="K165" s="92"/>
      <c r="L165" s="92"/>
      <c r="M165" s="92"/>
      <c r="N165" s="92"/>
      <c r="O165" s="92"/>
      <c r="P165" s="92"/>
      <c r="Q165" s="92"/>
      <c r="R165" s="92"/>
      <c r="S165" s="92"/>
      <c r="T165" s="43"/>
      <c r="W165"/>
    </row>
    <row r="166" spans="1:23" ht="30.6" customHeight="1" x14ac:dyDescent="0.25">
      <c r="A166" s="93">
        <f>'[1]S3 Maquette'!B166</f>
        <v>0</v>
      </c>
      <c r="B166" s="93">
        <f>'[1]S3 Maquette'!C166</f>
        <v>0</v>
      </c>
      <c r="C166" s="40">
        <f>'[1]S3 Maquette'!F166</f>
        <v>0</v>
      </c>
      <c r="D166" s="92"/>
      <c r="E166" s="92"/>
      <c r="F166" s="92"/>
      <c r="G166" s="92"/>
      <c r="H166" s="92"/>
      <c r="I166" s="92"/>
      <c r="J166" s="92"/>
      <c r="K166" s="92"/>
      <c r="L166" s="92"/>
      <c r="M166" s="92"/>
      <c r="N166" s="92"/>
      <c r="O166" s="92"/>
      <c r="P166" s="92"/>
      <c r="Q166" s="92"/>
      <c r="R166" s="92"/>
      <c r="S166" s="92"/>
      <c r="T166" s="43"/>
      <c r="W166"/>
    </row>
    <row r="167" spans="1:23" ht="30.6" customHeight="1" x14ac:dyDescent="0.25">
      <c r="A167" s="93">
        <f>'[1]S3 Maquette'!B167</f>
        <v>0</v>
      </c>
      <c r="B167" s="93">
        <f>'[1]S3 Maquette'!C167</f>
        <v>0</v>
      </c>
      <c r="C167" s="40">
        <f>'[1]S3 Maquette'!F167</f>
        <v>0</v>
      </c>
      <c r="D167" s="92"/>
      <c r="E167" s="92"/>
      <c r="F167" s="92"/>
      <c r="G167" s="92"/>
      <c r="H167" s="92"/>
      <c r="I167" s="92"/>
      <c r="J167" s="92"/>
      <c r="K167" s="92"/>
      <c r="L167" s="92"/>
      <c r="M167" s="92"/>
      <c r="N167" s="92"/>
      <c r="O167" s="92"/>
      <c r="P167" s="92"/>
      <c r="Q167" s="92"/>
      <c r="R167" s="92"/>
      <c r="S167" s="92"/>
      <c r="T167" s="43"/>
      <c r="W167"/>
    </row>
    <row r="168" spans="1:23" ht="30.6" customHeight="1" x14ac:dyDescent="0.25">
      <c r="A168" s="93">
        <f>'[1]S3 Maquette'!B168</f>
        <v>0</v>
      </c>
      <c r="B168" s="93">
        <f>'[1]S3 Maquette'!C168</f>
        <v>0</v>
      </c>
      <c r="C168" s="40">
        <f>'[1]S3 Maquette'!F168</f>
        <v>0</v>
      </c>
      <c r="D168" s="92"/>
      <c r="E168" s="92"/>
      <c r="F168" s="92"/>
      <c r="G168" s="92"/>
      <c r="H168" s="92"/>
      <c r="I168" s="92"/>
      <c r="J168" s="92"/>
      <c r="K168" s="92"/>
      <c r="L168" s="92"/>
      <c r="M168" s="92"/>
      <c r="N168" s="92"/>
      <c r="O168" s="92"/>
      <c r="P168" s="92"/>
      <c r="Q168" s="92"/>
      <c r="R168" s="92"/>
      <c r="S168" s="92"/>
      <c r="T168" s="43"/>
      <c r="W168"/>
    </row>
    <row r="169" spans="1:23" ht="30.6" customHeight="1" x14ac:dyDescent="0.25">
      <c r="A169" s="93">
        <f>'[1]S3 Maquette'!B169</f>
        <v>0</v>
      </c>
      <c r="B169" s="93">
        <f>'[1]S3 Maquette'!C169</f>
        <v>0</v>
      </c>
      <c r="C169" s="40">
        <f>'[1]S3 Maquette'!F169</f>
        <v>0</v>
      </c>
      <c r="D169" s="92"/>
      <c r="E169" s="92"/>
      <c r="F169" s="92"/>
      <c r="G169" s="92"/>
      <c r="H169" s="92"/>
      <c r="I169" s="92"/>
      <c r="J169" s="92"/>
      <c r="K169" s="92"/>
      <c r="L169" s="92"/>
      <c r="M169" s="92"/>
      <c r="N169" s="92"/>
      <c r="O169" s="92"/>
      <c r="P169" s="92"/>
      <c r="Q169" s="92"/>
      <c r="R169" s="92"/>
      <c r="S169" s="92"/>
      <c r="T169" s="43"/>
      <c r="W169"/>
    </row>
    <row r="170" spans="1:23" ht="30.6" customHeight="1" x14ac:dyDescent="0.25">
      <c r="A170" s="93">
        <f>'[1]S3 Maquette'!B170</f>
        <v>0</v>
      </c>
      <c r="B170" s="93">
        <f>'[1]S3 Maquette'!C170</f>
        <v>0</v>
      </c>
      <c r="C170" s="40">
        <f>'[1]S3 Maquette'!F170</f>
        <v>0</v>
      </c>
      <c r="D170" s="92"/>
      <c r="E170" s="92"/>
      <c r="F170" s="92"/>
      <c r="G170" s="92"/>
      <c r="H170" s="92"/>
      <c r="I170" s="92"/>
      <c r="J170" s="92"/>
      <c r="K170" s="92"/>
      <c r="L170" s="92"/>
      <c r="M170" s="92"/>
      <c r="N170" s="92"/>
      <c r="O170" s="92"/>
      <c r="P170" s="92"/>
      <c r="Q170" s="92"/>
      <c r="R170" s="92"/>
      <c r="S170" s="92"/>
      <c r="T170" s="43"/>
      <c r="W170"/>
    </row>
    <row r="171" spans="1:23" ht="30.6" customHeight="1" x14ac:dyDescent="0.25">
      <c r="A171" s="93">
        <f>'[1]S3 Maquette'!B171</f>
        <v>0</v>
      </c>
      <c r="B171" s="93">
        <f>'[1]S3 Maquette'!C171</f>
        <v>0</v>
      </c>
      <c r="C171" s="40">
        <f>'[1]S3 Maquette'!F171</f>
        <v>0</v>
      </c>
      <c r="D171" s="92"/>
      <c r="E171" s="92"/>
      <c r="F171" s="92"/>
      <c r="G171" s="92"/>
      <c r="H171" s="92"/>
      <c r="I171" s="92"/>
      <c r="J171" s="92"/>
      <c r="K171" s="92"/>
      <c r="L171" s="92"/>
      <c r="M171" s="92"/>
      <c r="N171" s="92"/>
      <c r="O171" s="92"/>
      <c r="P171" s="92"/>
      <c r="Q171" s="92"/>
      <c r="R171" s="92"/>
      <c r="S171" s="92"/>
      <c r="T171" s="43"/>
      <c r="W171"/>
    </row>
    <row r="172" spans="1:23" ht="30.6" customHeight="1" x14ac:dyDescent="0.25">
      <c r="A172" s="93">
        <f>'[1]S3 Maquette'!B172</f>
        <v>0</v>
      </c>
      <c r="B172" s="93">
        <f>'[1]S3 Maquette'!C172</f>
        <v>0</v>
      </c>
      <c r="C172" s="40">
        <f>'[1]S3 Maquette'!F172</f>
        <v>0</v>
      </c>
      <c r="D172" s="92"/>
      <c r="E172" s="92"/>
      <c r="F172" s="92"/>
      <c r="G172" s="92"/>
      <c r="H172" s="92"/>
      <c r="I172" s="92"/>
      <c r="J172" s="92"/>
      <c r="K172" s="92"/>
      <c r="L172" s="92"/>
      <c r="M172" s="92"/>
      <c r="N172" s="92"/>
      <c r="O172" s="92"/>
      <c r="P172" s="92"/>
      <c r="Q172" s="92"/>
      <c r="R172" s="92"/>
      <c r="S172" s="92"/>
      <c r="T172" s="43"/>
      <c r="W172"/>
    </row>
    <row r="173" spans="1:23" ht="30.6" customHeight="1" x14ac:dyDescent="0.25">
      <c r="A173" s="93">
        <f>'[1]S3 Maquette'!B173</f>
        <v>0</v>
      </c>
      <c r="B173" s="93">
        <f>'[1]S3 Maquette'!C173</f>
        <v>0</v>
      </c>
      <c r="C173" s="40">
        <f>'[1]S3 Maquette'!F173</f>
        <v>0</v>
      </c>
      <c r="D173" s="92"/>
      <c r="E173" s="92"/>
      <c r="F173" s="92"/>
      <c r="G173" s="92"/>
      <c r="H173" s="92"/>
      <c r="I173" s="92"/>
      <c r="J173" s="92"/>
      <c r="K173" s="92"/>
      <c r="L173" s="92"/>
      <c r="M173" s="92"/>
      <c r="N173" s="92"/>
      <c r="O173" s="92"/>
      <c r="P173" s="92"/>
      <c r="Q173" s="92"/>
      <c r="R173" s="92"/>
      <c r="S173" s="92"/>
      <c r="T173" s="43"/>
      <c r="W173"/>
    </row>
    <row r="174" spans="1:23" ht="30.6" customHeight="1" x14ac:dyDescent="0.25">
      <c r="A174" s="93">
        <f>'[1]S3 Maquette'!B174</f>
        <v>0</v>
      </c>
      <c r="B174" s="93">
        <f>'[1]S3 Maquette'!C174</f>
        <v>0</v>
      </c>
      <c r="C174" s="40">
        <f>'[1]S3 Maquette'!F174</f>
        <v>0</v>
      </c>
      <c r="D174" s="92"/>
      <c r="E174" s="92"/>
      <c r="F174" s="92"/>
      <c r="G174" s="92"/>
      <c r="H174" s="92"/>
      <c r="I174" s="92"/>
      <c r="J174" s="92"/>
      <c r="K174" s="92"/>
      <c r="L174" s="92"/>
      <c r="M174" s="92"/>
      <c r="N174" s="92"/>
      <c r="O174" s="92"/>
      <c r="P174" s="92"/>
      <c r="Q174" s="92"/>
      <c r="R174" s="92"/>
      <c r="S174" s="92"/>
      <c r="T174" s="43"/>
      <c r="W174"/>
    </row>
    <row r="175" spans="1:23" ht="30.6" customHeight="1" x14ac:dyDescent="0.25">
      <c r="A175" s="93">
        <f>'[1]S3 Maquette'!B175</f>
        <v>0</v>
      </c>
      <c r="B175" s="93">
        <f>'[1]S3 Maquette'!C175</f>
        <v>0</v>
      </c>
      <c r="C175" s="40">
        <f>'[1]S3 Maquette'!F175</f>
        <v>0</v>
      </c>
      <c r="D175" s="92"/>
      <c r="E175" s="92"/>
      <c r="F175" s="92"/>
      <c r="G175" s="92"/>
      <c r="H175" s="92"/>
      <c r="I175" s="92"/>
      <c r="J175" s="92"/>
      <c r="K175" s="92"/>
      <c r="L175" s="92"/>
      <c r="M175" s="92"/>
      <c r="N175" s="92"/>
      <c r="O175" s="92"/>
      <c r="P175" s="92"/>
      <c r="Q175" s="92"/>
      <c r="R175" s="92"/>
      <c r="S175" s="92"/>
      <c r="T175" s="43"/>
      <c r="W175"/>
    </row>
    <row r="176" spans="1:23" ht="30.6" customHeight="1" x14ac:dyDescent="0.25">
      <c r="A176" s="93">
        <f>'[1]S3 Maquette'!B176</f>
        <v>0</v>
      </c>
      <c r="B176" s="93">
        <f>'[1]S3 Maquette'!C176</f>
        <v>0</v>
      </c>
      <c r="C176" s="40">
        <f>'[1]S3 Maquette'!F176</f>
        <v>0</v>
      </c>
      <c r="D176" s="92"/>
      <c r="E176" s="92"/>
      <c r="F176" s="92"/>
      <c r="G176" s="92"/>
      <c r="H176" s="92"/>
      <c r="I176" s="92"/>
      <c r="J176" s="92"/>
      <c r="K176" s="92"/>
      <c r="L176" s="92"/>
      <c r="M176" s="92"/>
      <c r="N176" s="92"/>
      <c r="O176" s="92"/>
      <c r="P176" s="92"/>
      <c r="Q176" s="92"/>
      <c r="R176" s="92"/>
      <c r="S176" s="92"/>
      <c r="T176" s="43"/>
      <c r="W176"/>
    </row>
    <row r="177" spans="1:23" ht="30.6" customHeight="1" x14ac:dyDescent="0.25">
      <c r="A177" s="93">
        <f>'[1]S3 Maquette'!B177</f>
        <v>0</v>
      </c>
      <c r="B177" s="93">
        <f>'[1]S3 Maquette'!C177</f>
        <v>0</v>
      </c>
      <c r="C177" s="40">
        <f>'[1]S3 Maquette'!F177</f>
        <v>0</v>
      </c>
      <c r="D177" s="92"/>
      <c r="E177" s="92"/>
      <c r="F177" s="92"/>
      <c r="G177" s="92"/>
      <c r="H177" s="92"/>
      <c r="I177" s="92"/>
      <c r="J177" s="92"/>
      <c r="K177" s="92"/>
      <c r="L177" s="92"/>
      <c r="M177" s="92"/>
      <c r="N177" s="92"/>
      <c r="O177" s="92"/>
      <c r="P177" s="92"/>
      <c r="Q177" s="92"/>
      <c r="R177" s="92"/>
      <c r="S177" s="92"/>
      <c r="T177" s="43"/>
      <c r="W177"/>
    </row>
    <row r="178" spans="1:23" ht="30.6" customHeight="1" x14ac:dyDescent="0.25">
      <c r="A178" s="93">
        <f>'[1]S3 Maquette'!B178</f>
        <v>0</v>
      </c>
      <c r="B178" s="93">
        <f>'[1]S3 Maquette'!C178</f>
        <v>0</v>
      </c>
      <c r="C178" s="40">
        <f>'[1]S3 Maquette'!F178</f>
        <v>0</v>
      </c>
      <c r="D178" s="92"/>
      <c r="E178" s="92"/>
      <c r="F178" s="92"/>
      <c r="G178" s="92"/>
      <c r="H178" s="92"/>
      <c r="I178" s="92"/>
      <c r="J178" s="92"/>
      <c r="K178" s="92"/>
      <c r="L178" s="92"/>
      <c r="M178" s="92"/>
      <c r="N178" s="92"/>
      <c r="O178" s="92"/>
      <c r="P178" s="92"/>
      <c r="Q178" s="92"/>
      <c r="R178" s="92"/>
      <c r="S178" s="92"/>
      <c r="T178" s="43"/>
      <c r="W178"/>
    </row>
    <row r="179" spans="1:23" ht="30.6" customHeight="1" x14ac:dyDescent="0.25">
      <c r="A179" s="93">
        <f>'[1]S3 Maquette'!B179</f>
        <v>0</v>
      </c>
      <c r="B179" s="93">
        <f>'[1]S3 Maquette'!C179</f>
        <v>0</v>
      </c>
      <c r="C179" s="40">
        <f>'[1]S3 Maquette'!F179</f>
        <v>0</v>
      </c>
      <c r="D179" s="92"/>
      <c r="E179" s="92"/>
      <c r="F179" s="92"/>
      <c r="G179" s="92"/>
      <c r="H179" s="92"/>
      <c r="I179" s="92"/>
      <c r="J179" s="92"/>
      <c r="K179" s="92"/>
      <c r="L179" s="92"/>
      <c r="M179" s="92"/>
      <c r="N179" s="92"/>
      <c r="O179" s="92"/>
      <c r="P179" s="92"/>
      <c r="Q179" s="92"/>
      <c r="R179" s="92"/>
      <c r="S179" s="92"/>
      <c r="T179" s="43"/>
      <c r="W179"/>
    </row>
    <row r="180" spans="1:23" ht="30.6" customHeight="1" x14ac:dyDescent="0.25">
      <c r="A180" s="93">
        <f>'[1]S3 Maquette'!B180</f>
        <v>0</v>
      </c>
      <c r="B180" s="93">
        <f>'[1]S3 Maquette'!C180</f>
        <v>0</v>
      </c>
      <c r="C180" s="40">
        <f>'[1]S3 Maquette'!F180</f>
        <v>0</v>
      </c>
      <c r="D180" s="92"/>
      <c r="E180" s="92"/>
      <c r="F180" s="92"/>
      <c r="G180" s="92"/>
      <c r="H180" s="92"/>
      <c r="I180" s="92"/>
      <c r="J180" s="92"/>
      <c r="K180" s="92"/>
      <c r="L180" s="92"/>
      <c r="M180" s="92"/>
      <c r="N180" s="92"/>
      <c r="O180" s="92"/>
      <c r="P180" s="92"/>
      <c r="Q180" s="92"/>
      <c r="R180" s="92"/>
      <c r="S180" s="92"/>
      <c r="T180" s="43"/>
      <c r="W180"/>
    </row>
    <row r="181" spans="1:23" ht="30.6" customHeight="1" x14ac:dyDescent="0.25">
      <c r="A181" s="93">
        <f>'[1]S3 Maquette'!B181</f>
        <v>0</v>
      </c>
      <c r="B181" s="93">
        <f>'[1]S3 Maquette'!C181</f>
        <v>0</v>
      </c>
      <c r="C181" s="40">
        <f>'[1]S3 Maquette'!F181</f>
        <v>0</v>
      </c>
      <c r="D181" s="92"/>
      <c r="E181" s="92"/>
      <c r="F181" s="92"/>
      <c r="G181" s="92"/>
      <c r="H181" s="92"/>
      <c r="I181" s="92"/>
      <c r="J181" s="92"/>
      <c r="K181" s="92"/>
      <c r="L181" s="92"/>
      <c r="M181" s="92"/>
      <c r="N181" s="92"/>
      <c r="O181" s="92"/>
      <c r="P181" s="92"/>
      <c r="Q181" s="92"/>
      <c r="R181" s="92"/>
      <c r="S181" s="92"/>
      <c r="T181" s="43"/>
      <c r="W181"/>
    </row>
    <row r="182" spans="1:23" ht="30.6" customHeight="1" x14ac:dyDescent="0.25">
      <c r="A182" s="93">
        <f>'[1]S3 Maquette'!B182</f>
        <v>0</v>
      </c>
      <c r="B182" s="93">
        <f>'[1]S3 Maquette'!C182</f>
        <v>0</v>
      </c>
      <c r="C182" s="40">
        <f>'[1]S3 Maquette'!F182</f>
        <v>0</v>
      </c>
      <c r="D182" s="92"/>
      <c r="E182" s="92"/>
      <c r="F182" s="92"/>
      <c r="G182" s="92"/>
      <c r="H182" s="92"/>
      <c r="I182" s="92"/>
      <c r="J182" s="92"/>
      <c r="K182" s="92"/>
      <c r="L182" s="92"/>
      <c r="M182" s="92"/>
      <c r="N182" s="92"/>
      <c r="O182" s="92"/>
      <c r="P182" s="92"/>
      <c r="Q182" s="92"/>
      <c r="R182" s="92"/>
      <c r="S182" s="92"/>
      <c r="T182" s="43"/>
      <c r="W182"/>
    </row>
    <row r="183" spans="1:23" ht="30.6" customHeight="1" x14ac:dyDescent="0.25">
      <c r="A183" s="93">
        <f>'[1]S3 Maquette'!B183</f>
        <v>0</v>
      </c>
      <c r="B183" s="93">
        <f>'[1]S3 Maquette'!C183</f>
        <v>0</v>
      </c>
      <c r="C183" s="40">
        <f>'[1]S3 Maquette'!F183</f>
        <v>0</v>
      </c>
      <c r="D183" s="92"/>
      <c r="E183" s="92"/>
      <c r="F183" s="92"/>
      <c r="G183" s="92"/>
      <c r="H183" s="92"/>
      <c r="I183" s="92"/>
      <c r="J183" s="92"/>
      <c r="K183" s="92"/>
      <c r="L183" s="92"/>
      <c r="M183" s="92"/>
      <c r="N183" s="92"/>
      <c r="O183" s="92"/>
      <c r="P183" s="92"/>
      <c r="Q183" s="92"/>
      <c r="R183" s="92"/>
      <c r="S183" s="92"/>
      <c r="T183" s="43"/>
      <c r="W183"/>
    </row>
    <row r="184" spans="1:23" ht="30.6" customHeight="1" x14ac:dyDescent="0.25">
      <c r="A184" s="93">
        <f>'[1]S3 Maquette'!B184</f>
        <v>0</v>
      </c>
      <c r="B184" s="93">
        <f>'[1]S3 Maquette'!C184</f>
        <v>0</v>
      </c>
      <c r="C184" s="40">
        <f>'[1]S3 Maquette'!F184</f>
        <v>0</v>
      </c>
      <c r="D184" s="92"/>
      <c r="E184" s="92"/>
      <c r="F184" s="92"/>
      <c r="G184" s="92"/>
      <c r="H184" s="92"/>
      <c r="I184" s="92"/>
      <c r="J184" s="92"/>
      <c r="K184" s="92"/>
      <c r="L184" s="92"/>
      <c r="M184" s="92"/>
      <c r="N184" s="92"/>
      <c r="O184" s="92"/>
      <c r="P184" s="92"/>
      <c r="Q184" s="92"/>
      <c r="R184" s="92"/>
      <c r="S184" s="92"/>
      <c r="T184" s="43"/>
      <c r="W184"/>
    </row>
    <row r="185" spans="1:23" ht="30.6" customHeight="1" x14ac:dyDescent="0.25">
      <c r="A185" s="93">
        <f>'[1]S3 Maquette'!B185</f>
        <v>0</v>
      </c>
      <c r="B185" s="93">
        <f>'[1]S3 Maquette'!C185</f>
        <v>0</v>
      </c>
      <c r="C185" s="40">
        <f>'[1]S3 Maquette'!F185</f>
        <v>0</v>
      </c>
      <c r="D185" s="92"/>
      <c r="E185" s="92"/>
      <c r="F185" s="92"/>
      <c r="G185" s="92"/>
      <c r="H185" s="92"/>
      <c r="I185" s="92"/>
      <c r="J185" s="92"/>
      <c r="K185" s="92"/>
      <c r="L185" s="92"/>
      <c r="M185" s="92"/>
      <c r="N185" s="92"/>
      <c r="O185" s="92"/>
      <c r="P185" s="92"/>
      <c r="Q185" s="92"/>
      <c r="R185" s="92"/>
      <c r="S185" s="92"/>
      <c r="T185" s="43"/>
      <c r="W185"/>
    </row>
    <row r="186" spans="1:23" ht="30.6" customHeight="1" x14ac:dyDescent="0.25">
      <c r="A186" s="93">
        <f>'[1]S3 Maquette'!B186</f>
        <v>0</v>
      </c>
      <c r="B186" s="93">
        <f>'[1]S3 Maquette'!C186</f>
        <v>0</v>
      </c>
      <c r="C186" s="40">
        <f>'[1]S3 Maquette'!F186</f>
        <v>0</v>
      </c>
      <c r="D186" s="92"/>
      <c r="E186" s="92"/>
      <c r="F186" s="92"/>
      <c r="G186" s="92"/>
      <c r="H186" s="92"/>
      <c r="I186" s="92"/>
      <c r="J186" s="92"/>
      <c r="K186" s="92"/>
      <c r="L186" s="92"/>
      <c r="M186" s="92"/>
      <c r="N186" s="92"/>
      <c r="O186" s="92"/>
      <c r="P186" s="92"/>
      <c r="Q186" s="92"/>
      <c r="R186" s="92"/>
      <c r="S186" s="92"/>
      <c r="T186" s="43"/>
      <c r="W186"/>
    </row>
    <row r="187" spans="1:23" ht="30.6" customHeight="1" x14ac:dyDescent="0.25">
      <c r="A187" s="93">
        <f>'[1]S3 Maquette'!B187</f>
        <v>0</v>
      </c>
      <c r="B187" s="93">
        <f>'[1]S3 Maquette'!C187</f>
        <v>0</v>
      </c>
      <c r="C187" s="40">
        <f>'[1]S3 Maquette'!F187</f>
        <v>0</v>
      </c>
      <c r="D187" s="92"/>
      <c r="E187" s="92"/>
      <c r="F187" s="92"/>
      <c r="G187" s="92"/>
      <c r="H187" s="92"/>
      <c r="I187" s="92"/>
      <c r="J187" s="92"/>
      <c r="K187" s="92"/>
      <c r="L187" s="92"/>
      <c r="M187" s="92"/>
      <c r="N187" s="92"/>
      <c r="O187" s="92"/>
      <c r="P187" s="92"/>
      <c r="Q187" s="92"/>
      <c r="R187" s="92"/>
      <c r="S187" s="92"/>
      <c r="T187" s="43"/>
      <c r="W187"/>
    </row>
    <row r="188" spans="1:23" ht="30.6" customHeight="1" x14ac:dyDescent="0.25">
      <c r="A188" s="93">
        <f>'[1]S3 Maquette'!B188</f>
        <v>0</v>
      </c>
      <c r="B188" s="93">
        <f>'[1]S3 Maquette'!C188</f>
        <v>0</v>
      </c>
      <c r="C188" s="40">
        <f>'[1]S3 Maquette'!F188</f>
        <v>0</v>
      </c>
      <c r="D188" s="92"/>
      <c r="E188" s="92"/>
      <c r="F188" s="92"/>
      <c r="G188" s="92"/>
      <c r="H188" s="92"/>
      <c r="I188" s="92"/>
      <c r="J188" s="92"/>
      <c r="K188" s="92"/>
      <c r="L188" s="92"/>
      <c r="M188" s="92"/>
      <c r="N188" s="92"/>
      <c r="O188" s="92"/>
      <c r="P188" s="92"/>
      <c r="Q188" s="92"/>
      <c r="R188" s="92"/>
      <c r="S188" s="92"/>
      <c r="T188" s="43"/>
      <c r="W188"/>
    </row>
    <row r="189" spans="1:23" ht="30.6" customHeight="1" x14ac:dyDescent="0.25">
      <c r="A189" s="93">
        <f>'[1]S3 Maquette'!B189</f>
        <v>0</v>
      </c>
      <c r="B189" s="93">
        <f>'[1]S3 Maquette'!C189</f>
        <v>0</v>
      </c>
      <c r="C189" s="40">
        <f>'[1]S3 Maquette'!F189</f>
        <v>0</v>
      </c>
      <c r="D189" s="92"/>
      <c r="E189" s="92"/>
      <c r="F189" s="92"/>
      <c r="G189" s="92"/>
      <c r="H189" s="92"/>
      <c r="I189" s="92"/>
      <c r="J189" s="92"/>
      <c r="K189" s="92"/>
      <c r="L189" s="92"/>
      <c r="M189" s="92"/>
      <c r="N189" s="92"/>
      <c r="O189" s="92"/>
      <c r="P189" s="92"/>
      <c r="Q189" s="92"/>
      <c r="R189" s="92"/>
      <c r="S189" s="92"/>
      <c r="T189" s="43"/>
      <c r="W189"/>
    </row>
    <row r="190" spans="1:23" ht="30.6" customHeight="1" x14ac:dyDescent="0.25">
      <c r="A190" s="93">
        <f>'[1]S3 Maquette'!B190</f>
        <v>0</v>
      </c>
      <c r="B190" s="93">
        <f>'[1]S3 Maquette'!C190</f>
        <v>0</v>
      </c>
      <c r="C190" s="40">
        <f>'[1]S3 Maquette'!F190</f>
        <v>0</v>
      </c>
      <c r="D190" s="92"/>
      <c r="E190" s="92"/>
      <c r="F190" s="92"/>
      <c r="G190" s="92"/>
      <c r="H190" s="92"/>
      <c r="I190" s="92"/>
      <c r="J190" s="92"/>
      <c r="K190" s="92"/>
      <c r="L190" s="92"/>
      <c r="M190" s="92"/>
      <c r="N190" s="92"/>
      <c r="O190" s="92"/>
      <c r="P190" s="92"/>
      <c r="Q190" s="92"/>
      <c r="R190" s="92"/>
      <c r="S190" s="92"/>
      <c r="T190" s="43"/>
      <c r="W190"/>
    </row>
    <row r="191" spans="1:23" ht="30.6" customHeight="1" x14ac:dyDescent="0.25">
      <c r="A191" s="93">
        <f>'[1]S3 Maquette'!B191</f>
        <v>0</v>
      </c>
      <c r="B191" s="93">
        <f>'[1]S3 Maquette'!C191</f>
        <v>0</v>
      </c>
      <c r="C191" s="40">
        <f>'[1]S3 Maquette'!F191</f>
        <v>0</v>
      </c>
      <c r="D191" s="92"/>
      <c r="E191" s="92"/>
      <c r="F191" s="92"/>
      <c r="G191" s="92"/>
      <c r="H191" s="92"/>
      <c r="I191" s="92"/>
      <c r="J191" s="92"/>
      <c r="K191" s="92"/>
      <c r="L191" s="92"/>
      <c r="M191" s="92"/>
      <c r="N191" s="92"/>
      <c r="O191" s="92"/>
      <c r="P191" s="92"/>
      <c r="Q191" s="92"/>
      <c r="R191" s="92"/>
      <c r="S191" s="92"/>
      <c r="T191" s="43"/>
      <c r="W191"/>
    </row>
    <row r="192" spans="1:23" ht="30.6" customHeight="1" x14ac:dyDescent="0.25">
      <c r="A192" s="93">
        <f>'[1]S3 Maquette'!B192</f>
        <v>0</v>
      </c>
      <c r="B192" s="93">
        <f>'[1]S3 Maquette'!C192</f>
        <v>0</v>
      </c>
      <c r="C192" s="40">
        <f>'[1]S3 Maquette'!F192</f>
        <v>0</v>
      </c>
      <c r="D192" s="92"/>
      <c r="E192" s="92"/>
      <c r="F192" s="92"/>
      <c r="G192" s="92"/>
      <c r="H192" s="92"/>
      <c r="I192" s="92"/>
      <c r="J192" s="92"/>
      <c r="K192" s="92"/>
      <c r="L192" s="92"/>
      <c r="M192" s="92"/>
      <c r="N192" s="92"/>
      <c r="O192" s="92"/>
      <c r="P192" s="92"/>
      <c r="Q192" s="92"/>
      <c r="R192" s="92"/>
      <c r="S192" s="92"/>
      <c r="T192" s="43"/>
      <c r="W192"/>
    </row>
    <row r="193" spans="1:23" ht="30.6" customHeight="1" x14ac:dyDescent="0.25">
      <c r="A193" s="93">
        <f>'[1]S3 Maquette'!B193</f>
        <v>0</v>
      </c>
      <c r="B193" s="93">
        <f>'[1]S3 Maquette'!C193</f>
        <v>0</v>
      </c>
      <c r="C193" s="40">
        <f>'[1]S3 Maquette'!F193</f>
        <v>0</v>
      </c>
      <c r="D193" s="92"/>
      <c r="E193" s="92"/>
      <c r="F193" s="92"/>
      <c r="G193" s="92"/>
      <c r="H193" s="92"/>
      <c r="I193" s="92"/>
      <c r="J193" s="92"/>
      <c r="K193" s="92"/>
      <c r="L193" s="92"/>
      <c r="M193" s="92"/>
      <c r="N193" s="92"/>
      <c r="O193" s="92"/>
      <c r="P193" s="92"/>
      <c r="Q193" s="92"/>
      <c r="R193" s="92"/>
      <c r="S193" s="92"/>
      <c r="T193" s="43"/>
      <c r="W193"/>
    </row>
    <row r="194" spans="1:23" ht="30.6" customHeight="1" x14ac:dyDescent="0.25">
      <c r="A194" s="93">
        <f>'[1]S3 Maquette'!B194</f>
        <v>0</v>
      </c>
      <c r="B194" s="93">
        <f>'[1]S3 Maquette'!C194</f>
        <v>0</v>
      </c>
      <c r="C194" s="40">
        <f>'[1]S3 Maquette'!F194</f>
        <v>0</v>
      </c>
      <c r="D194" s="92"/>
      <c r="E194" s="92"/>
      <c r="F194" s="92"/>
      <c r="G194" s="92"/>
      <c r="H194" s="92"/>
      <c r="I194" s="92"/>
      <c r="J194" s="92"/>
      <c r="K194" s="92"/>
      <c r="L194" s="92"/>
      <c r="M194" s="92"/>
      <c r="N194" s="92"/>
      <c r="O194" s="92"/>
      <c r="P194" s="92"/>
      <c r="Q194" s="92"/>
      <c r="R194" s="92"/>
      <c r="S194" s="92"/>
      <c r="T194" s="43"/>
      <c r="W194"/>
    </row>
    <row r="195" spans="1:23" ht="30.6" customHeight="1" x14ac:dyDescent="0.25">
      <c r="A195" s="93">
        <f>'[1]S3 Maquette'!B195</f>
        <v>0</v>
      </c>
      <c r="B195" s="93">
        <f>'[1]S3 Maquette'!C195</f>
        <v>0</v>
      </c>
      <c r="C195" s="40">
        <f>'[1]S3 Maquette'!F195</f>
        <v>0</v>
      </c>
      <c r="D195" s="92"/>
      <c r="E195" s="92"/>
      <c r="F195" s="92"/>
      <c r="G195" s="92"/>
      <c r="H195" s="92"/>
      <c r="I195" s="92"/>
      <c r="J195" s="92"/>
      <c r="K195" s="92"/>
      <c r="L195" s="92"/>
      <c r="M195" s="92"/>
      <c r="N195" s="92"/>
      <c r="O195" s="92"/>
      <c r="P195" s="92"/>
      <c r="Q195" s="92"/>
      <c r="R195" s="92"/>
      <c r="S195" s="92"/>
      <c r="T195" s="43"/>
      <c r="W195"/>
    </row>
    <row r="196" spans="1:23" ht="30.6" customHeight="1" x14ac:dyDescent="0.25">
      <c r="A196" s="93">
        <f>'[1]S3 Maquette'!B196</f>
        <v>0</v>
      </c>
      <c r="B196" s="93">
        <f>'[1]S3 Maquette'!C196</f>
        <v>0</v>
      </c>
      <c r="C196" s="40">
        <f>'[1]S3 Maquette'!F196</f>
        <v>0</v>
      </c>
      <c r="D196" s="92"/>
      <c r="E196" s="92"/>
      <c r="F196" s="92"/>
      <c r="G196" s="92"/>
      <c r="H196" s="92"/>
      <c r="I196" s="92"/>
      <c r="J196" s="92"/>
      <c r="K196" s="92"/>
      <c r="L196" s="92"/>
      <c r="M196" s="92"/>
      <c r="N196" s="92"/>
      <c r="O196" s="92"/>
      <c r="P196" s="92"/>
      <c r="Q196" s="92"/>
      <c r="R196" s="92"/>
      <c r="S196" s="92"/>
      <c r="T196" s="43"/>
      <c r="W196"/>
    </row>
    <row r="197" spans="1:23" ht="30.6" customHeight="1" x14ac:dyDescent="0.25">
      <c r="A197" s="93">
        <f>'[1]S3 Maquette'!B197</f>
        <v>0</v>
      </c>
      <c r="B197" s="93">
        <f>'[1]S3 Maquette'!C197</f>
        <v>0</v>
      </c>
      <c r="C197" s="40">
        <f>'[1]S3 Maquette'!F197</f>
        <v>0</v>
      </c>
      <c r="D197" s="92"/>
      <c r="E197" s="92"/>
      <c r="F197" s="92"/>
      <c r="G197" s="92"/>
      <c r="H197" s="92"/>
      <c r="I197" s="92"/>
      <c r="J197" s="92"/>
      <c r="K197" s="92"/>
      <c r="L197" s="92"/>
      <c r="M197" s="92"/>
      <c r="N197" s="92"/>
      <c r="O197" s="92"/>
      <c r="P197" s="92"/>
      <c r="Q197" s="92"/>
      <c r="R197" s="92"/>
      <c r="S197" s="92"/>
      <c r="T197" s="43"/>
      <c r="W197"/>
    </row>
    <row r="198" spans="1:23" ht="30.6" customHeight="1" x14ac:dyDescent="0.25">
      <c r="A198" s="93">
        <f>'[1]S3 Maquette'!B198</f>
        <v>0</v>
      </c>
      <c r="B198" s="93">
        <f>'[1]S3 Maquette'!C198</f>
        <v>0</v>
      </c>
      <c r="C198" s="40">
        <f>'[1]S3 Maquette'!F198</f>
        <v>0</v>
      </c>
      <c r="D198" s="92"/>
      <c r="E198" s="92"/>
      <c r="F198" s="92"/>
      <c r="G198" s="92"/>
      <c r="H198" s="92"/>
      <c r="I198" s="92"/>
      <c r="J198" s="92"/>
      <c r="K198" s="92"/>
      <c r="L198" s="92"/>
      <c r="M198" s="92"/>
      <c r="N198" s="92"/>
      <c r="O198" s="92"/>
      <c r="P198" s="92"/>
      <c r="Q198" s="92"/>
      <c r="R198" s="92"/>
      <c r="S198" s="92"/>
      <c r="T198" s="43"/>
      <c r="W198"/>
    </row>
    <row r="199" spans="1:23" ht="30.6" customHeight="1" x14ac:dyDescent="0.25">
      <c r="A199" s="93">
        <f>'[1]S3 Maquette'!B199</f>
        <v>0</v>
      </c>
      <c r="B199" s="93">
        <f>'[1]S3 Maquette'!C199</f>
        <v>0</v>
      </c>
      <c r="C199" s="40">
        <f>'[1]S3 Maquette'!F199</f>
        <v>0</v>
      </c>
      <c r="D199" s="92"/>
      <c r="E199" s="92"/>
      <c r="F199" s="92"/>
      <c r="G199" s="92"/>
      <c r="H199" s="92"/>
      <c r="I199" s="92"/>
      <c r="J199" s="92"/>
      <c r="K199" s="92"/>
      <c r="L199" s="92"/>
      <c r="M199" s="92"/>
      <c r="N199" s="92"/>
      <c r="O199" s="92"/>
      <c r="P199" s="92"/>
      <c r="Q199" s="92"/>
      <c r="R199" s="92"/>
      <c r="S199" s="92"/>
      <c r="T199" s="43"/>
      <c r="W199"/>
    </row>
    <row r="200" spans="1:23" ht="30.6" customHeight="1" x14ac:dyDescent="0.25">
      <c r="A200" s="93">
        <f>'[1]S3 Maquette'!B200</f>
        <v>0</v>
      </c>
      <c r="B200" s="93">
        <f>'[1]S3 Maquette'!C200</f>
        <v>0</v>
      </c>
      <c r="C200" s="40">
        <f>'[1]S3 Maquette'!F200</f>
        <v>0</v>
      </c>
      <c r="D200" s="92"/>
      <c r="E200" s="92"/>
      <c r="F200" s="92"/>
      <c r="G200" s="92"/>
      <c r="H200" s="92"/>
      <c r="I200" s="92"/>
      <c r="J200" s="92"/>
      <c r="K200" s="92"/>
      <c r="L200" s="92"/>
      <c r="M200" s="92"/>
      <c r="N200" s="92"/>
      <c r="O200" s="92"/>
      <c r="P200" s="92"/>
      <c r="Q200" s="92"/>
      <c r="R200" s="92"/>
      <c r="S200" s="92"/>
      <c r="T200" s="43"/>
      <c r="W200"/>
    </row>
    <row r="201" spans="1:23" ht="30.6" customHeight="1" x14ac:dyDescent="0.25">
      <c r="A201" s="93">
        <f>'[1]S3 Maquette'!B201</f>
        <v>0</v>
      </c>
      <c r="B201" s="93">
        <f>'[1]S3 Maquette'!C201</f>
        <v>0</v>
      </c>
      <c r="C201" s="40">
        <f>'[1]S3 Maquette'!F201</f>
        <v>0</v>
      </c>
      <c r="D201" s="92"/>
      <c r="E201" s="92"/>
      <c r="F201" s="92"/>
      <c r="G201" s="92"/>
      <c r="H201" s="92"/>
      <c r="I201" s="92"/>
      <c r="J201" s="92"/>
      <c r="K201" s="92"/>
      <c r="L201" s="92"/>
      <c r="M201" s="92"/>
      <c r="N201" s="92"/>
      <c r="O201" s="92"/>
      <c r="P201" s="92"/>
      <c r="Q201" s="92"/>
      <c r="R201" s="92"/>
      <c r="S201" s="92"/>
      <c r="T201" s="43"/>
      <c r="W201"/>
    </row>
    <row r="202" spans="1:23" ht="30.6" customHeight="1" x14ac:dyDescent="0.25">
      <c r="A202" s="93">
        <f>'[1]S3 Maquette'!B202</f>
        <v>0</v>
      </c>
      <c r="B202" s="93">
        <f>'[1]S3 Maquette'!C202</f>
        <v>0</v>
      </c>
      <c r="C202" s="40">
        <f>'[1]S3 Maquette'!F202</f>
        <v>0</v>
      </c>
      <c r="D202" s="92"/>
      <c r="E202" s="92"/>
      <c r="F202" s="92"/>
      <c r="G202" s="92"/>
      <c r="H202" s="92"/>
      <c r="I202" s="92"/>
      <c r="J202" s="92"/>
      <c r="K202" s="92"/>
      <c r="L202" s="92"/>
      <c r="M202" s="92"/>
      <c r="N202" s="92"/>
      <c r="O202" s="92"/>
      <c r="P202" s="92"/>
      <c r="Q202" s="92"/>
      <c r="R202" s="92"/>
      <c r="S202" s="92"/>
      <c r="T202" s="43"/>
      <c r="W202"/>
    </row>
    <row r="203" spans="1:23" ht="30.6" customHeight="1" x14ac:dyDescent="0.25">
      <c r="A203" s="93">
        <f>'[1]S3 Maquette'!B203</f>
        <v>0</v>
      </c>
      <c r="B203" s="93">
        <f>'[1]S3 Maquette'!C203</f>
        <v>0</v>
      </c>
      <c r="C203" s="40">
        <f>'[1]S3 Maquette'!F203</f>
        <v>0</v>
      </c>
      <c r="D203" s="92"/>
      <c r="E203" s="92"/>
      <c r="F203" s="92"/>
      <c r="G203" s="92"/>
      <c r="H203" s="92"/>
      <c r="I203" s="92"/>
      <c r="J203" s="92"/>
      <c r="K203" s="92"/>
      <c r="L203" s="92"/>
      <c r="M203" s="92"/>
      <c r="N203" s="92"/>
      <c r="O203" s="92"/>
      <c r="P203" s="92"/>
      <c r="Q203" s="92"/>
      <c r="R203" s="92"/>
      <c r="S203" s="92"/>
      <c r="T203" s="43"/>
      <c r="W203"/>
    </row>
    <row r="204" spans="1:23" ht="30.6" customHeight="1" x14ac:dyDescent="0.25">
      <c r="A204" s="93">
        <f>'[1]S3 Maquette'!B204</f>
        <v>0</v>
      </c>
      <c r="B204" s="93">
        <f>'[1]S3 Maquette'!C204</f>
        <v>0</v>
      </c>
      <c r="C204" s="40">
        <f>'[1]S3 Maquette'!F204</f>
        <v>0</v>
      </c>
      <c r="D204" s="92"/>
      <c r="E204" s="92"/>
      <c r="F204" s="92"/>
      <c r="G204" s="92"/>
      <c r="H204" s="92"/>
      <c r="I204" s="92"/>
      <c r="J204" s="92"/>
      <c r="K204" s="92"/>
      <c r="L204" s="92"/>
      <c r="M204" s="92"/>
      <c r="N204" s="92"/>
      <c r="O204" s="92"/>
      <c r="P204" s="92"/>
      <c r="Q204" s="92"/>
      <c r="R204" s="92"/>
      <c r="S204" s="92"/>
      <c r="T204" s="43"/>
      <c r="W204"/>
    </row>
    <row r="205" spans="1:23" ht="30.6" customHeight="1" x14ac:dyDescent="0.25">
      <c r="A205" s="93">
        <f>'[1]S3 Maquette'!B205</f>
        <v>0</v>
      </c>
      <c r="B205" s="93">
        <f>'[1]S3 Maquette'!C205</f>
        <v>0</v>
      </c>
      <c r="C205" s="40">
        <f>'[1]S3 Maquette'!F205</f>
        <v>0</v>
      </c>
      <c r="D205" s="92"/>
      <c r="E205" s="92"/>
      <c r="F205" s="92"/>
      <c r="G205" s="92"/>
      <c r="H205" s="92"/>
      <c r="I205" s="92"/>
      <c r="J205" s="92"/>
      <c r="K205" s="92"/>
      <c r="L205" s="92"/>
      <c r="M205" s="92"/>
      <c r="N205" s="92"/>
      <c r="O205" s="92"/>
      <c r="P205" s="92"/>
      <c r="Q205" s="92"/>
      <c r="R205" s="92"/>
      <c r="S205" s="92"/>
      <c r="T205" s="43"/>
      <c r="W205"/>
    </row>
    <row r="206" spans="1:23" ht="30.6" customHeight="1" x14ac:dyDescent="0.25">
      <c r="A206" s="93">
        <f>'[1]S3 Maquette'!B206</f>
        <v>0</v>
      </c>
      <c r="B206" s="93">
        <f>'[1]S3 Maquette'!C206</f>
        <v>0</v>
      </c>
      <c r="C206" s="40">
        <f>'[1]S3 Maquette'!F206</f>
        <v>0</v>
      </c>
      <c r="D206" s="92"/>
      <c r="E206" s="92"/>
      <c r="F206" s="92"/>
      <c r="G206" s="92"/>
      <c r="H206" s="92"/>
      <c r="I206" s="92"/>
      <c r="J206" s="92"/>
      <c r="K206" s="92"/>
      <c r="L206" s="92"/>
      <c r="M206" s="92"/>
      <c r="N206" s="92"/>
      <c r="O206" s="92"/>
      <c r="P206" s="92"/>
      <c r="Q206" s="92"/>
      <c r="R206" s="92"/>
      <c r="S206" s="92"/>
      <c r="T206" s="43"/>
      <c r="W206"/>
    </row>
    <row r="207" spans="1:23" ht="30.6" customHeight="1" x14ac:dyDescent="0.25">
      <c r="A207" s="93">
        <f>'[1]S3 Maquette'!B207</f>
        <v>0</v>
      </c>
      <c r="B207" s="93">
        <f>'[1]S3 Maquette'!C207</f>
        <v>0</v>
      </c>
      <c r="C207" s="40">
        <f>'[1]S3 Maquette'!F207</f>
        <v>0</v>
      </c>
      <c r="D207" s="92"/>
      <c r="E207" s="92"/>
      <c r="F207" s="92"/>
      <c r="G207" s="92"/>
      <c r="H207" s="92"/>
      <c r="I207" s="92"/>
      <c r="J207" s="92"/>
      <c r="K207" s="92"/>
      <c r="L207" s="92"/>
      <c r="M207" s="92"/>
      <c r="N207" s="92"/>
      <c r="O207" s="92"/>
      <c r="P207" s="92"/>
      <c r="Q207" s="92"/>
      <c r="R207" s="92"/>
      <c r="S207" s="92"/>
      <c r="T207" s="43"/>
      <c r="W207"/>
    </row>
    <row r="208" spans="1:23" ht="30.6" customHeight="1" x14ac:dyDescent="0.25">
      <c r="A208" s="93">
        <f>'[1]S3 Maquette'!B208</f>
        <v>0</v>
      </c>
      <c r="B208" s="93">
        <f>'[1]S3 Maquette'!C208</f>
        <v>0</v>
      </c>
      <c r="C208" s="40">
        <f>'[1]S3 Maquette'!F208</f>
        <v>0</v>
      </c>
      <c r="D208" s="92"/>
      <c r="E208" s="92"/>
      <c r="F208" s="92"/>
      <c r="G208" s="92"/>
      <c r="H208" s="92"/>
      <c r="I208" s="92"/>
      <c r="J208" s="92"/>
      <c r="K208" s="92"/>
      <c r="L208" s="92"/>
      <c r="M208" s="92"/>
      <c r="N208" s="92"/>
      <c r="O208" s="92"/>
      <c r="P208" s="92"/>
      <c r="Q208" s="92"/>
      <c r="R208" s="92"/>
      <c r="S208" s="92"/>
      <c r="T208" s="43"/>
      <c r="W208"/>
    </row>
    <row r="209" spans="1:23" ht="30.6" customHeight="1" x14ac:dyDescent="0.25">
      <c r="A209" s="93">
        <f>'[1]S3 Maquette'!B209</f>
        <v>0</v>
      </c>
      <c r="B209" s="93">
        <f>'[1]S3 Maquette'!C209</f>
        <v>0</v>
      </c>
      <c r="C209" s="40">
        <f>'[1]S3 Maquette'!F209</f>
        <v>0</v>
      </c>
      <c r="D209" s="92"/>
      <c r="E209" s="92"/>
      <c r="F209" s="92"/>
      <c r="G209" s="92"/>
      <c r="H209" s="92"/>
      <c r="I209" s="92"/>
      <c r="J209" s="92"/>
      <c r="K209" s="92"/>
      <c r="L209" s="92"/>
      <c r="M209" s="92"/>
      <c r="N209" s="92"/>
      <c r="O209" s="92"/>
      <c r="P209" s="92"/>
      <c r="Q209" s="92"/>
      <c r="R209" s="92"/>
      <c r="S209" s="92"/>
      <c r="T209" s="43"/>
      <c r="W209"/>
    </row>
    <row r="210" spans="1:23" ht="30.6" customHeight="1" x14ac:dyDescent="0.25">
      <c r="A210" s="93">
        <f>'[1]S3 Maquette'!B210</f>
        <v>0</v>
      </c>
      <c r="B210" s="93">
        <f>'[1]S3 Maquette'!C210</f>
        <v>0</v>
      </c>
      <c r="C210" s="40">
        <f>'[1]S3 Maquette'!F210</f>
        <v>0</v>
      </c>
      <c r="D210" s="92"/>
      <c r="E210" s="92"/>
      <c r="F210" s="92"/>
      <c r="G210" s="92"/>
      <c r="H210" s="92"/>
      <c r="I210" s="92"/>
      <c r="J210" s="92"/>
      <c r="K210" s="92"/>
      <c r="L210" s="92"/>
      <c r="M210" s="92"/>
      <c r="N210" s="92"/>
      <c r="O210" s="92"/>
      <c r="P210" s="92"/>
      <c r="Q210" s="92"/>
      <c r="R210" s="92"/>
      <c r="S210" s="92"/>
      <c r="T210" s="43"/>
      <c r="W210"/>
    </row>
    <row r="211" spans="1:23" ht="30.6" customHeight="1" x14ac:dyDescent="0.25">
      <c r="A211" s="93">
        <f>'[1]S3 Maquette'!B211</f>
        <v>0</v>
      </c>
      <c r="B211" s="93">
        <f>'[1]S3 Maquette'!C211</f>
        <v>0</v>
      </c>
      <c r="C211" s="40">
        <f>'[1]S3 Maquette'!F211</f>
        <v>0</v>
      </c>
      <c r="D211" s="92"/>
      <c r="E211" s="92"/>
      <c r="F211" s="92"/>
      <c r="G211" s="92"/>
      <c r="H211" s="92"/>
      <c r="I211" s="92"/>
      <c r="J211" s="92"/>
      <c r="K211" s="92"/>
      <c r="L211" s="92"/>
      <c r="M211" s="92"/>
      <c r="N211" s="92"/>
      <c r="O211" s="92"/>
      <c r="P211" s="92"/>
      <c r="Q211" s="92"/>
      <c r="R211" s="92"/>
      <c r="S211" s="92"/>
      <c r="T211" s="43"/>
      <c r="W211"/>
    </row>
    <row r="212" spans="1:23" ht="30.6" customHeight="1" x14ac:dyDescent="0.25">
      <c r="A212" s="93">
        <f>'[1]S3 Maquette'!B212</f>
        <v>0</v>
      </c>
      <c r="B212" s="93">
        <f>'[1]S3 Maquette'!C212</f>
        <v>0</v>
      </c>
      <c r="C212" s="40">
        <f>'[1]S3 Maquette'!F212</f>
        <v>0</v>
      </c>
      <c r="D212" s="92"/>
      <c r="E212" s="92"/>
      <c r="F212" s="92"/>
      <c r="G212" s="92"/>
      <c r="H212" s="92"/>
      <c r="I212" s="92"/>
      <c r="J212" s="92"/>
      <c r="K212" s="92"/>
      <c r="L212" s="92"/>
      <c r="M212" s="92"/>
      <c r="N212" s="92"/>
      <c r="O212" s="92"/>
      <c r="P212" s="92"/>
      <c r="Q212" s="92"/>
      <c r="R212" s="92"/>
      <c r="S212" s="92"/>
      <c r="T212" s="43"/>
      <c r="W212"/>
    </row>
    <row r="213" spans="1:23" ht="30.6" customHeight="1" x14ac:dyDescent="0.25">
      <c r="A213" s="93">
        <f>'[1]S3 Maquette'!B213</f>
        <v>0</v>
      </c>
      <c r="B213" s="93">
        <f>'[1]S3 Maquette'!C213</f>
        <v>0</v>
      </c>
      <c r="C213" s="40">
        <f>'[1]S3 Maquette'!F213</f>
        <v>0</v>
      </c>
      <c r="D213" s="92"/>
      <c r="E213" s="92"/>
      <c r="F213" s="92"/>
      <c r="G213" s="92"/>
      <c r="H213" s="92"/>
      <c r="I213" s="92"/>
      <c r="J213" s="92"/>
      <c r="K213" s="92"/>
      <c r="L213" s="92"/>
      <c r="M213" s="92"/>
      <c r="N213" s="92"/>
      <c r="O213" s="92"/>
      <c r="P213" s="92"/>
      <c r="Q213" s="92"/>
      <c r="R213" s="92"/>
      <c r="S213" s="92"/>
      <c r="T213" s="43"/>
      <c r="W213"/>
    </row>
    <row r="214" spans="1:23" ht="30.6" customHeight="1" x14ac:dyDescent="0.25">
      <c r="A214" s="93">
        <f>'[1]S3 Maquette'!B214</f>
        <v>0</v>
      </c>
      <c r="B214" s="93">
        <f>'[1]S3 Maquette'!C214</f>
        <v>0</v>
      </c>
      <c r="C214" s="40">
        <f>'[1]S3 Maquette'!F214</f>
        <v>0</v>
      </c>
      <c r="D214" s="92"/>
      <c r="E214" s="92"/>
      <c r="F214" s="92"/>
      <c r="G214" s="92"/>
      <c r="H214" s="92"/>
      <c r="I214" s="92"/>
      <c r="J214" s="92"/>
      <c r="K214" s="92"/>
      <c r="L214" s="92"/>
      <c r="M214" s="92"/>
      <c r="N214" s="92"/>
      <c r="O214" s="92"/>
      <c r="P214" s="92"/>
      <c r="Q214" s="92"/>
      <c r="R214" s="92"/>
      <c r="S214" s="92"/>
      <c r="T214" s="43"/>
      <c r="W214"/>
    </row>
    <row r="215" spans="1:23" ht="30.6" customHeight="1" x14ac:dyDescent="0.25">
      <c r="A215" s="93">
        <f>'[1]S3 Maquette'!B215</f>
        <v>0</v>
      </c>
      <c r="B215" s="93">
        <f>'[1]S3 Maquette'!C215</f>
        <v>0</v>
      </c>
      <c r="C215" s="40">
        <f>'[1]S3 Maquette'!F215</f>
        <v>0</v>
      </c>
      <c r="D215" s="92"/>
      <c r="E215" s="92"/>
      <c r="F215" s="92"/>
      <c r="G215" s="92"/>
      <c r="H215" s="92"/>
      <c r="I215" s="92"/>
      <c r="J215" s="92"/>
      <c r="K215" s="92"/>
      <c r="L215" s="92"/>
      <c r="M215" s="92"/>
      <c r="N215" s="92"/>
      <c r="O215" s="92"/>
      <c r="P215" s="92"/>
      <c r="Q215" s="92"/>
      <c r="R215" s="92"/>
      <c r="S215" s="92"/>
      <c r="T215" s="43"/>
      <c r="W215"/>
    </row>
    <row r="216" spans="1:23" ht="30.6" customHeight="1" x14ac:dyDescent="0.25">
      <c r="A216" s="93">
        <f>'[1]S3 Maquette'!B216</f>
        <v>0</v>
      </c>
      <c r="B216" s="93">
        <f>'[1]S3 Maquette'!C216</f>
        <v>0</v>
      </c>
      <c r="C216" s="40">
        <f>'[1]S3 Maquette'!F216</f>
        <v>0</v>
      </c>
      <c r="D216" s="92"/>
      <c r="E216" s="92"/>
      <c r="F216" s="92"/>
      <c r="G216" s="92"/>
      <c r="H216" s="92"/>
      <c r="I216" s="92"/>
      <c r="J216" s="92"/>
      <c r="K216" s="92"/>
      <c r="L216" s="92"/>
      <c r="M216" s="92"/>
      <c r="N216" s="92"/>
      <c r="O216" s="92"/>
      <c r="P216" s="92"/>
      <c r="Q216" s="92"/>
      <c r="R216" s="92"/>
      <c r="S216" s="92"/>
      <c r="T216" s="43"/>
      <c r="W216"/>
    </row>
    <row r="217" spans="1:23" ht="30.6" customHeight="1" x14ac:dyDescent="0.25">
      <c r="A217" s="93">
        <f>'[1]S3 Maquette'!B217</f>
        <v>0</v>
      </c>
      <c r="B217" s="93">
        <f>'[1]S3 Maquette'!C217</f>
        <v>0</v>
      </c>
      <c r="C217" s="40">
        <f>'[1]S3 Maquette'!F217</f>
        <v>0</v>
      </c>
      <c r="D217" s="92"/>
      <c r="E217" s="92"/>
      <c r="F217" s="92"/>
      <c r="G217" s="92"/>
      <c r="H217" s="92"/>
      <c r="I217" s="92"/>
      <c r="J217" s="92"/>
      <c r="K217" s="92"/>
      <c r="L217" s="92"/>
      <c r="M217" s="92"/>
      <c r="N217" s="92"/>
      <c r="O217" s="92"/>
      <c r="P217" s="92"/>
      <c r="Q217" s="92"/>
      <c r="R217" s="92"/>
      <c r="S217" s="92"/>
      <c r="T217" s="43"/>
      <c r="W217"/>
    </row>
    <row r="218" spans="1:23" ht="30.6" customHeight="1" x14ac:dyDescent="0.25">
      <c r="A218" s="93">
        <f>'[1]S3 Maquette'!B218</f>
        <v>0</v>
      </c>
      <c r="B218" s="93">
        <f>'[1]S3 Maquette'!C218</f>
        <v>0</v>
      </c>
      <c r="C218" s="40">
        <f>'[1]S3 Maquette'!F218</f>
        <v>0</v>
      </c>
      <c r="D218" s="92"/>
      <c r="E218" s="92"/>
      <c r="F218" s="92"/>
      <c r="G218" s="92"/>
      <c r="H218" s="92"/>
      <c r="I218" s="92"/>
      <c r="J218" s="92"/>
      <c r="K218" s="92"/>
      <c r="L218" s="92"/>
      <c r="M218" s="92"/>
      <c r="N218" s="92"/>
      <c r="O218" s="92"/>
      <c r="P218" s="92"/>
      <c r="Q218" s="92"/>
      <c r="R218" s="92"/>
      <c r="S218" s="92"/>
      <c r="T218" s="43"/>
      <c r="W218"/>
    </row>
    <row r="219" spans="1:23" ht="30.6" customHeight="1" x14ac:dyDescent="0.25">
      <c r="A219" s="93">
        <f>'[1]S3 Maquette'!B219</f>
        <v>0</v>
      </c>
      <c r="B219" s="93">
        <f>'[1]S3 Maquette'!C219</f>
        <v>0</v>
      </c>
      <c r="C219" s="40">
        <f>'[1]S3 Maquette'!F219</f>
        <v>0</v>
      </c>
      <c r="D219" s="92"/>
      <c r="E219" s="92"/>
      <c r="F219" s="92"/>
      <c r="G219" s="92"/>
      <c r="H219" s="92"/>
      <c r="I219" s="92"/>
      <c r="J219" s="92"/>
      <c r="K219" s="92"/>
      <c r="L219" s="92"/>
      <c r="M219" s="92"/>
      <c r="N219" s="92"/>
      <c r="O219" s="92"/>
      <c r="P219" s="92"/>
      <c r="Q219" s="92"/>
      <c r="R219" s="92"/>
      <c r="S219" s="92"/>
      <c r="T219" s="43"/>
      <c r="W219"/>
    </row>
    <row r="220" spans="1:23" ht="30.6" customHeight="1" x14ac:dyDescent="0.25">
      <c r="A220" s="93">
        <f>'[1]S3 Maquette'!B220</f>
        <v>0</v>
      </c>
      <c r="B220" s="93">
        <f>'[1]S3 Maquette'!C220</f>
        <v>0</v>
      </c>
      <c r="C220" s="40">
        <f>'[1]S3 Maquette'!F220</f>
        <v>0</v>
      </c>
      <c r="D220" s="92"/>
      <c r="E220" s="92"/>
      <c r="F220" s="92"/>
      <c r="G220" s="92"/>
      <c r="H220" s="92"/>
      <c r="I220" s="92"/>
      <c r="J220" s="92"/>
      <c r="K220" s="92"/>
      <c r="L220" s="92"/>
      <c r="M220" s="92"/>
      <c r="N220" s="92"/>
      <c r="O220" s="92"/>
      <c r="P220" s="92"/>
      <c r="Q220" s="92"/>
      <c r="R220" s="92"/>
      <c r="S220" s="92"/>
      <c r="T220" s="43"/>
      <c r="W220"/>
    </row>
    <row r="221" spans="1:23" ht="30.6" customHeight="1" x14ac:dyDescent="0.25">
      <c r="A221" s="93">
        <f>'[1]S3 Maquette'!B221</f>
        <v>0</v>
      </c>
      <c r="B221" s="93">
        <f>'[1]S3 Maquette'!C221</f>
        <v>0</v>
      </c>
      <c r="C221" s="40">
        <f>'[1]S3 Maquette'!F221</f>
        <v>0</v>
      </c>
      <c r="D221" s="92"/>
      <c r="E221" s="92"/>
      <c r="F221" s="92"/>
      <c r="G221" s="92"/>
      <c r="H221" s="92"/>
      <c r="I221" s="92"/>
      <c r="J221" s="92"/>
      <c r="K221" s="92"/>
      <c r="L221" s="92"/>
      <c r="M221" s="92"/>
      <c r="N221" s="92"/>
      <c r="O221" s="92"/>
      <c r="P221" s="92"/>
      <c r="Q221" s="92"/>
      <c r="R221" s="92"/>
      <c r="S221" s="92"/>
      <c r="T221" s="43"/>
      <c r="W221"/>
    </row>
    <row r="222" spans="1:23" ht="30.6" customHeight="1" x14ac:dyDescent="0.25">
      <c r="A222" s="93">
        <f>'[1]S3 Maquette'!B222</f>
        <v>0</v>
      </c>
      <c r="B222" s="93">
        <f>'[1]S3 Maquette'!C222</f>
        <v>0</v>
      </c>
      <c r="C222" s="40">
        <f>'[1]S3 Maquette'!F222</f>
        <v>0</v>
      </c>
      <c r="D222" s="92"/>
      <c r="E222" s="92"/>
      <c r="F222" s="92"/>
      <c r="G222" s="92"/>
      <c r="H222" s="92"/>
      <c r="I222" s="92"/>
      <c r="J222" s="92"/>
      <c r="K222" s="92"/>
      <c r="L222" s="92"/>
      <c r="M222" s="92"/>
      <c r="N222" s="92"/>
      <c r="O222" s="92"/>
      <c r="P222" s="92"/>
      <c r="Q222" s="92"/>
      <c r="R222" s="92"/>
      <c r="S222" s="92"/>
      <c r="T222" s="43"/>
      <c r="W222"/>
    </row>
    <row r="223" spans="1:23" ht="30.6" customHeight="1" x14ac:dyDescent="0.25">
      <c r="A223" s="93">
        <f>'[1]S3 Maquette'!B223</f>
        <v>0</v>
      </c>
      <c r="B223" s="93">
        <f>'[1]S3 Maquette'!C223</f>
        <v>0</v>
      </c>
      <c r="C223" s="40">
        <f>'[1]S3 Maquette'!F223</f>
        <v>0</v>
      </c>
      <c r="D223" s="92"/>
      <c r="E223" s="92"/>
      <c r="F223" s="92"/>
      <c r="G223" s="92"/>
      <c r="H223" s="92"/>
      <c r="I223" s="92"/>
      <c r="J223" s="92"/>
      <c r="K223" s="92"/>
      <c r="L223" s="92"/>
      <c r="M223" s="92"/>
      <c r="N223" s="92"/>
      <c r="O223" s="92"/>
      <c r="P223" s="92"/>
      <c r="Q223" s="92"/>
      <c r="R223" s="92"/>
      <c r="S223" s="92"/>
      <c r="T223" s="43"/>
      <c r="W223"/>
    </row>
    <row r="224" spans="1:23" ht="30.6" customHeight="1" x14ac:dyDescent="0.25">
      <c r="A224" s="93">
        <f>'[1]S3 Maquette'!B224</f>
        <v>0</v>
      </c>
      <c r="B224" s="93">
        <f>'[1]S3 Maquette'!C224</f>
        <v>0</v>
      </c>
      <c r="C224" s="40">
        <f>'[1]S3 Maquette'!F224</f>
        <v>0</v>
      </c>
      <c r="D224" s="92"/>
      <c r="E224" s="92"/>
      <c r="F224" s="92"/>
      <c r="G224" s="92"/>
      <c r="H224" s="92"/>
      <c r="I224" s="92"/>
      <c r="J224" s="92"/>
      <c r="K224" s="92"/>
      <c r="L224" s="92"/>
      <c r="M224" s="92"/>
      <c r="N224" s="92"/>
      <c r="O224" s="92"/>
      <c r="P224" s="92"/>
      <c r="Q224" s="92"/>
      <c r="R224" s="92"/>
      <c r="S224" s="92"/>
      <c r="T224" s="43"/>
      <c r="W224"/>
    </row>
    <row r="225" spans="1:23" ht="30.6" customHeight="1" x14ac:dyDescent="0.25">
      <c r="A225" s="93">
        <f>'[1]S3 Maquette'!B225</f>
        <v>0</v>
      </c>
      <c r="B225" s="93">
        <f>'[1]S3 Maquette'!C225</f>
        <v>0</v>
      </c>
      <c r="C225" s="40">
        <f>'[1]S3 Maquette'!F225</f>
        <v>0</v>
      </c>
      <c r="D225" s="92"/>
      <c r="E225" s="92"/>
      <c r="F225" s="92"/>
      <c r="G225" s="92"/>
      <c r="H225" s="92"/>
      <c r="I225" s="92"/>
      <c r="J225" s="92"/>
      <c r="K225" s="92"/>
      <c r="L225" s="92"/>
      <c r="M225" s="92"/>
      <c r="N225" s="92"/>
      <c r="O225" s="92"/>
      <c r="P225" s="92"/>
      <c r="Q225" s="92"/>
      <c r="R225" s="92"/>
      <c r="S225" s="92"/>
      <c r="T225" s="43"/>
      <c r="W225"/>
    </row>
    <row r="226" spans="1:23" ht="30.6" customHeight="1" x14ac:dyDescent="0.25">
      <c r="A226" s="93">
        <f>'[1]S3 Maquette'!B226</f>
        <v>0</v>
      </c>
      <c r="B226" s="93">
        <f>'[1]S3 Maquette'!C226</f>
        <v>0</v>
      </c>
      <c r="C226" s="40">
        <f>'[1]S3 Maquette'!F226</f>
        <v>0</v>
      </c>
      <c r="D226" s="92"/>
      <c r="E226" s="92"/>
      <c r="F226" s="92"/>
      <c r="G226" s="92"/>
      <c r="H226" s="92"/>
      <c r="I226" s="92"/>
      <c r="J226" s="92"/>
      <c r="K226" s="92"/>
      <c r="L226" s="92"/>
      <c r="M226" s="92"/>
      <c r="N226" s="92"/>
      <c r="O226" s="92"/>
      <c r="P226" s="92"/>
      <c r="Q226" s="92"/>
      <c r="R226" s="92"/>
      <c r="S226" s="92"/>
      <c r="T226" s="43"/>
      <c r="W226"/>
    </row>
    <row r="227" spans="1:23" ht="30.6" customHeight="1" x14ac:dyDescent="0.25">
      <c r="A227" s="93">
        <f>'[1]S3 Maquette'!B227</f>
        <v>0</v>
      </c>
      <c r="B227" s="93">
        <f>'[1]S3 Maquette'!C227</f>
        <v>0</v>
      </c>
      <c r="C227" s="40">
        <f>'[1]S3 Maquette'!F227</f>
        <v>0</v>
      </c>
      <c r="D227" s="92"/>
      <c r="E227" s="92"/>
      <c r="F227" s="92"/>
      <c r="G227" s="92"/>
      <c r="H227" s="92"/>
      <c r="I227" s="92"/>
      <c r="J227" s="92"/>
      <c r="K227" s="92"/>
      <c r="L227" s="92"/>
      <c r="M227" s="92"/>
      <c r="N227" s="92"/>
      <c r="O227" s="92"/>
      <c r="P227" s="92"/>
      <c r="Q227" s="92"/>
      <c r="R227" s="92"/>
      <c r="S227" s="92"/>
      <c r="T227" s="43"/>
      <c r="W227"/>
    </row>
    <row r="228" spans="1:23" ht="30.6" customHeight="1" x14ac:dyDescent="0.25">
      <c r="A228" s="93">
        <f>'[1]S3 Maquette'!B228</f>
        <v>0</v>
      </c>
      <c r="B228" s="93">
        <f>'[1]S3 Maquette'!C228</f>
        <v>0</v>
      </c>
      <c r="C228" s="40">
        <f>'[1]S3 Maquette'!F228</f>
        <v>0</v>
      </c>
      <c r="D228" s="92"/>
      <c r="E228" s="92"/>
      <c r="F228" s="92"/>
      <c r="G228" s="92"/>
      <c r="H228" s="92"/>
      <c r="I228" s="92"/>
      <c r="J228" s="92"/>
      <c r="K228" s="92"/>
      <c r="L228" s="92"/>
      <c r="M228" s="92"/>
      <c r="N228" s="92"/>
      <c r="O228" s="92"/>
      <c r="P228" s="92"/>
      <c r="Q228" s="92"/>
      <c r="R228" s="92"/>
      <c r="S228" s="92"/>
      <c r="T228" s="43"/>
      <c r="W228"/>
    </row>
    <row r="229" spans="1:23" ht="30.6" customHeight="1" x14ac:dyDescent="0.25">
      <c r="A229" s="93">
        <f>'[1]S3 Maquette'!B229</f>
        <v>0</v>
      </c>
      <c r="B229" s="93">
        <f>'[1]S3 Maquette'!C229</f>
        <v>0</v>
      </c>
      <c r="C229" s="40">
        <f>'[1]S3 Maquette'!F229</f>
        <v>0</v>
      </c>
      <c r="D229" s="92"/>
      <c r="E229" s="92"/>
      <c r="F229" s="92"/>
      <c r="G229" s="92"/>
      <c r="H229" s="92"/>
      <c r="I229" s="92"/>
      <c r="J229" s="92"/>
      <c r="K229" s="92"/>
      <c r="L229" s="92"/>
      <c r="M229" s="92"/>
      <c r="N229" s="92"/>
      <c r="O229" s="92"/>
      <c r="P229" s="92"/>
      <c r="Q229" s="92"/>
      <c r="R229" s="92"/>
      <c r="S229" s="92"/>
      <c r="T229" s="43"/>
      <c r="W229"/>
    </row>
    <row r="230" spans="1:23" ht="30.6" customHeight="1" x14ac:dyDescent="0.25">
      <c r="A230" s="93">
        <f>'[1]S3 Maquette'!B230</f>
        <v>0</v>
      </c>
      <c r="B230" s="93">
        <f>'[1]S3 Maquette'!C230</f>
        <v>0</v>
      </c>
      <c r="C230" s="40">
        <f>'[1]S3 Maquette'!F230</f>
        <v>0</v>
      </c>
      <c r="D230" s="92"/>
      <c r="E230" s="92"/>
      <c r="F230" s="92"/>
      <c r="G230" s="92"/>
      <c r="H230" s="92"/>
      <c r="I230" s="92"/>
      <c r="J230" s="92"/>
      <c r="K230" s="92"/>
      <c r="L230" s="92"/>
      <c r="M230" s="92"/>
      <c r="N230" s="92"/>
      <c r="O230" s="92"/>
      <c r="P230" s="92"/>
      <c r="Q230" s="92"/>
      <c r="R230" s="92"/>
      <c r="S230" s="92"/>
      <c r="T230" s="43"/>
      <c r="W230"/>
    </row>
    <row r="231" spans="1:23" ht="30.6" customHeight="1" x14ac:dyDescent="0.25">
      <c r="A231" s="93">
        <f>'[1]S3 Maquette'!B231</f>
        <v>0</v>
      </c>
      <c r="B231" s="93">
        <f>'[1]S3 Maquette'!C231</f>
        <v>0</v>
      </c>
      <c r="C231" s="40">
        <f>'[1]S3 Maquette'!F231</f>
        <v>0</v>
      </c>
      <c r="D231" s="92"/>
      <c r="E231" s="92"/>
      <c r="F231" s="92"/>
      <c r="G231" s="92"/>
      <c r="H231" s="92"/>
      <c r="I231" s="92"/>
      <c r="J231" s="92"/>
      <c r="K231" s="92"/>
      <c r="L231" s="92"/>
      <c r="M231" s="92"/>
      <c r="N231" s="92"/>
      <c r="O231" s="92"/>
      <c r="P231" s="92"/>
      <c r="Q231" s="92"/>
      <c r="R231" s="92"/>
      <c r="S231" s="92"/>
      <c r="T231" s="43"/>
      <c r="W231"/>
    </row>
    <row r="232" spans="1:23" ht="30.6" customHeight="1" x14ac:dyDescent="0.25">
      <c r="A232" s="93">
        <f>'[1]S3 Maquette'!B232</f>
        <v>0</v>
      </c>
      <c r="B232" s="93">
        <f>'[1]S3 Maquette'!C232</f>
        <v>0</v>
      </c>
      <c r="C232" s="40">
        <f>'[1]S3 Maquette'!F232</f>
        <v>0</v>
      </c>
      <c r="D232" s="92"/>
      <c r="E232" s="92"/>
      <c r="F232" s="92"/>
      <c r="G232" s="92"/>
      <c r="H232" s="92"/>
      <c r="I232" s="92"/>
      <c r="J232" s="92"/>
      <c r="K232" s="92"/>
      <c r="L232" s="92"/>
      <c r="M232" s="92"/>
      <c r="N232" s="92"/>
      <c r="O232" s="92"/>
      <c r="P232" s="92"/>
      <c r="Q232" s="92"/>
      <c r="R232" s="92"/>
      <c r="S232" s="92"/>
      <c r="T232" s="43"/>
      <c r="W232"/>
    </row>
    <row r="233" spans="1:23" ht="30.6" customHeight="1" x14ac:dyDescent="0.25">
      <c r="A233" s="93">
        <f>'[1]S3 Maquette'!B233</f>
        <v>0</v>
      </c>
      <c r="B233" s="93">
        <f>'[1]S3 Maquette'!C233</f>
        <v>0</v>
      </c>
      <c r="C233" s="40">
        <f>'[1]S3 Maquette'!F233</f>
        <v>0</v>
      </c>
      <c r="D233" s="92"/>
      <c r="E233" s="92"/>
      <c r="F233" s="92"/>
      <c r="G233" s="92"/>
      <c r="H233" s="92"/>
      <c r="I233" s="92"/>
      <c r="J233" s="92"/>
      <c r="K233" s="92"/>
      <c r="L233" s="92"/>
      <c r="M233" s="92"/>
      <c r="N233" s="92"/>
      <c r="O233" s="92"/>
      <c r="P233" s="92"/>
      <c r="Q233" s="92"/>
      <c r="R233" s="92"/>
      <c r="S233" s="92"/>
      <c r="T233" s="43"/>
      <c r="W233"/>
    </row>
    <row r="234" spans="1:23" ht="30.6" customHeight="1" x14ac:dyDescent="0.25">
      <c r="A234" s="93">
        <f>'[1]S3 Maquette'!B234</f>
        <v>0</v>
      </c>
      <c r="B234" s="93">
        <f>'[1]S3 Maquette'!C234</f>
        <v>0</v>
      </c>
      <c r="C234" s="40">
        <f>'[1]S3 Maquette'!F234</f>
        <v>0</v>
      </c>
      <c r="D234" s="92"/>
      <c r="E234" s="92"/>
      <c r="F234" s="92"/>
      <c r="G234" s="92"/>
      <c r="H234" s="92"/>
      <c r="I234" s="92"/>
      <c r="J234" s="92"/>
      <c r="K234" s="92"/>
      <c r="L234" s="92"/>
      <c r="M234" s="92"/>
      <c r="N234" s="92"/>
      <c r="O234" s="92"/>
      <c r="P234" s="92"/>
      <c r="Q234" s="92"/>
      <c r="R234" s="92"/>
      <c r="S234" s="92"/>
      <c r="T234" s="43"/>
      <c r="W234"/>
    </row>
    <row r="235" spans="1:23" ht="30.6" customHeight="1" x14ac:dyDescent="0.25">
      <c r="A235" s="93">
        <f>'[1]S3 Maquette'!B235</f>
        <v>0</v>
      </c>
      <c r="B235" s="93">
        <f>'[1]S3 Maquette'!C235</f>
        <v>0</v>
      </c>
      <c r="C235" s="40">
        <f>'[1]S3 Maquette'!F235</f>
        <v>0</v>
      </c>
      <c r="D235" s="92"/>
      <c r="E235" s="92"/>
      <c r="F235" s="92"/>
      <c r="G235" s="92"/>
      <c r="H235" s="92"/>
      <c r="I235" s="92"/>
      <c r="J235" s="92"/>
      <c r="K235" s="92"/>
      <c r="L235" s="92"/>
      <c r="M235" s="92"/>
      <c r="N235" s="92"/>
      <c r="O235" s="92"/>
      <c r="P235" s="92"/>
      <c r="Q235" s="92"/>
      <c r="R235" s="92"/>
      <c r="S235" s="92"/>
      <c r="T235" s="43"/>
      <c r="W235"/>
    </row>
    <row r="236" spans="1:23" ht="30.6" customHeight="1" x14ac:dyDescent="0.25">
      <c r="A236" s="93">
        <f>'[1]S3 Maquette'!B236</f>
        <v>0</v>
      </c>
      <c r="B236" s="93">
        <f>'[1]S3 Maquette'!C236</f>
        <v>0</v>
      </c>
      <c r="C236" s="40">
        <f>'[1]S3 Maquette'!F236</f>
        <v>0</v>
      </c>
      <c r="D236" s="92"/>
      <c r="E236" s="92"/>
      <c r="F236" s="92"/>
      <c r="G236" s="92"/>
      <c r="H236" s="92"/>
      <c r="I236" s="92"/>
      <c r="J236" s="92"/>
      <c r="K236" s="92"/>
      <c r="L236" s="92"/>
      <c r="M236" s="92"/>
      <c r="N236" s="92"/>
      <c r="O236" s="92"/>
      <c r="P236" s="92"/>
      <c r="Q236" s="92"/>
      <c r="R236" s="92"/>
      <c r="S236" s="92"/>
      <c r="T236" s="43"/>
      <c r="W236"/>
    </row>
    <row r="237" spans="1:23" ht="30.6" customHeight="1" x14ac:dyDescent="0.25">
      <c r="A237" s="93">
        <f>'[1]S3 Maquette'!B237</f>
        <v>0</v>
      </c>
      <c r="B237" s="93">
        <f>'[1]S3 Maquette'!C237</f>
        <v>0</v>
      </c>
      <c r="C237" s="40">
        <f>'[1]S3 Maquette'!F237</f>
        <v>0</v>
      </c>
      <c r="D237" s="92"/>
      <c r="E237" s="92"/>
      <c r="F237" s="92"/>
      <c r="G237" s="92"/>
      <c r="H237" s="92"/>
      <c r="I237" s="92"/>
      <c r="J237" s="92"/>
      <c r="K237" s="92"/>
      <c r="L237" s="92"/>
      <c r="M237" s="92"/>
      <c r="N237" s="92"/>
      <c r="O237" s="92"/>
      <c r="P237" s="92"/>
      <c r="Q237" s="92"/>
      <c r="R237" s="92"/>
      <c r="S237" s="92"/>
      <c r="T237" s="43"/>
      <c r="W237"/>
    </row>
    <row r="238" spans="1:23" ht="30.6" customHeight="1" x14ac:dyDescent="0.25">
      <c r="A238" s="93">
        <f>'[1]S3 Maquette'!B238</f>
        <v>0</v>
      </c>
      <c r="B238" s="93">
        <f>'[1]S3 Maquette'!C238</f>
        <v>0</v>
      </c>
      <c r="C238" s="40">
        <f>'[1]S3 Maquette'!F238</f>
        <v>0</v>
      </c>
      <c r="D238" s="92"/>
      <c r="E238" s="92"/>
      <c r="F238" s="92"/>
      <c r="G238" s="92"/>
      <c r="H238" s="92"/>
      <c r="I238" s="92"/>
      <c r="J238" s="92"/>
      <c r="K238" s="92"/>
      <c r="L238" s="92"/>
      <c r="M238" s="92"/>
      <c r="N238" s="92"/>
      <c r="O238" s="92"/>
      <c r="P238" s="92"/>
      <c r="Q238" s="92"/>
      <c r="R238" s="92"/>
      <c r="S238" s="92"/>
      <c r="T238" s="43"/>
      <c r="W238"/>
    </row>
    <row r="239" spans="1:23" ht="30.6" customHeight="1" x14ac:dyDescent="0.25">
      <c r="A239" s="93">
        <f>'[1]S3 Maquette'!B239</f>
        <v>0</v>
      </c>
      <c r="B239" s="93">
        <f>'[1]S3 Maquette'!C239</f>
        <v>0</v>
      </c>
      <c r="C239" s="40">
        <f>'[1]S3 Maquette'!F239</f>
        <v>0</v>
      </c>
      <c r="D239" s="92"/>
      <c r="E239" s="92"/>
      <c r="F239" s="92"/>
      <c r="G239" s="92"/>
      <c r="H239" s="92"/>
      <c r="I239" s="92"/>
      <c r="J239" s="92"/>
      <c r="K239" s="92"/>
      <c r="L239" s="92"/>
      <c r="M239" s="92"/>
      <c r="N239" s="92"/>
      <c r="O239" s="92"/>
      <c r="P239" s="92"/>
      <c r="Q239" s="92"/>
      <c r="R239" s="92"/>
      <c r="S239" s="92"/>
      <c r="T239" s="43"/>
      <c r="W239"/>
    </row>
    <row r="240" spans="1:23" ht="30.6" customHeight="1" x14ac:dyDescent="0.25">
      <c r="A240" s="93">
        <f>'[1]S3 Maquette'!B240</f>
        <v>0</v>
      </c>
      <c r="B240" s="93">
        <f>'[1]S3 Maquette'!C240</f>
        <v>0</v>
      </c>
      <c r="C240" s="40">
        <f>'[1]S3 Maquette'!F240</f>
        <v>0</v>
      </c>
      <c r="D240" s="92"/>
      <c r="E240" s="92"/>
      <c r="F240" s="92"/>
      <c r="G240" s="92"/>
      <c r="H240" s="92"/>
      <c r="I240" s="92"/>
      <c r="J240" s="92"/>
      <c r="K240" s="92"/>
      <c r="L240" s="92"/>
      <c r="M240" s="92"/>
      <c r="N240" s="92"/>
      <c r="O240" s="92"/>
      <c r="P240" s="92"/>
      <c r="Q240" s="92"/>
      <c r="R240" s="92"/>
      <c r="S240" s="92"/>
      <c r="T240" s="43"/>
      <c r="W240"/>
    </row>
    <row r="241" spans="1:23" ht="30.6" customHeight="1" x14ac:dyDescent="0.25">
      <c r="A241" s="93">
        <f>'[1]S3 Maquette'!B241</f>
        <v>0</v>
      </c>
      <c r="B241" s="93">
        <f>'[1]S3 Maquette'!C241</f>
        <v>0</v>
      </c>
      <c r="C241" s="40">
        <f>'[1]S3 Maquette'!F241</f>
        <v>0</v>
      </c>
      <c r="D241" s="92"/>
      <c r="E241" s="92"/>
      <c r="F241" s="92"/>
      <c r="G241" s="92"/>
      <c r="H241" s="92"/>
      <c r="I241" s="92"/>
      <c r="J241" s="92"/>
      <c r="K241" s="92"/>
      <c r="L241" s="92"/>
      <c r="M241" s="92"/>
      <c r="N241" s="92"/>
      <c r="O241" s="92"/>
      <c r="P241" s="92"/>
      <c r="Q241" s="92"/>
      <c r="R241" s="92"/>
      <c r="S241" s="92"/>
      <c r="T241" s="43"/>
      <c r="W241"/>
    </row>
    <row r="242" spans="1:23" ht="30.6" customHeight="1" x14ac:dyDescent="0.25">
      <c r="A242" s="93">
        <f>'[1]S3 Maquette'!B242</f>
        <v>0</v>
      </c>
      <c r="B242" s="93">
        <f>'[1]S3 Maquette'!C242</f>
        <v>0</v>
      </c>
      <c r="C242" s="40">
        <f>'[1]S3 Maquette'!F242</f>
        <v>0</v>
      </c>
      <c r="D242" s="92"/>
      <c r="E242" s="92"/>
      <c r="F242" s="92"/>
      <c r="G242" s="92"/>
      <c r="H242" s="92"/>
      <c r="I242" s="92"/>
      <c r="J242" s="92"/>
      <c r="K242" s="92"/>
      <c r="L242" s="92"/>
      <c r="M242" s="92"/>
      <c r="N242" s="92"/>
      <c r="O242" s="92"/>
      <c r="P242" s="92"/>
      <c r="Q242" s="92"/>
      <c r="R242" s="92"/>
      <c r="S242" s="92"/>
      <c r="T242" s="43"/>
      <c r="W242"/>
    </row>
    <row r="243" spans="1:23" ht="30.6" customHeight="1" x14ac:dyDescent="0.25">
      <c r="A243" s="93">
        <f>'[1]S3 Maquette'!B243</f>
        <v>0</v>
      </c>
      <c r="B243" s="93">
        <f>'[1]S3 Maquette'!C243</f>
        <v>0</v>
      </c>
      <c r="C243" s="40">
        <f>'[1]S3 Maquette'!F243</f>
        <v>0</v>
      </c>
      <c r="D243" s="92"/>
      <c r="E243" s="92"/>
      <c r="F243" s="92"/>
      <c r="G243" s="92"/>
      <c r="H243" s="92"/>
      <c r="I243" s="92"/>
      <c r="J243" s="92"/>
      <c r="K243" s="92"/>
      <c r="L243" s="92"/>
      <c r="M243" s="92"/>
      <c r="N243" s="92"/>
      <c r="O243" s="92"/>
      <c r="P243" s="92"/>
      <c r="Q243" s="92"/>
      <c r="R243" s="92"/>
      <c r="S243" s="92"/>
      <c r="T243" s="43"/>
      <c r="W243"/>
    </row>
    <row r="244" spans="1:23" ht="30.6" customHeight="1" x14ac:dyDescent="0.25">
      <c r="A244" s="93">
        <f>'[1]S3 Maquette'!B244</f>
        <v>0</v>
      </c>
      <c r="B244" s="93">
        <f>'[1]S3 Maquette'!C244</f>
        <v>0</v>
      </c>
      <c r="C244" s="40">
        <f>'[1]S3 Maquette'!F244</f>
        <v>0</v>
      </c>
      <c r="D244" s="92"/>
      <c r="E244" s="92"/>
      <c r="F244" s="92"/>
      <c r="G244" s="92"/>
      <c r="H244" s="92"/>
      <c r="I244" s="92"/>
      <c r="J244" s="92"/>
      <c r="K244" s="92"/>
      <c r="L244" s="92"/>
      <c r="M244" s="92"/>
      <c r="N244" s="92"/>
      <c r="O244" s="92"/>
      <c r="P244" s="92"/>
      <c r="Q244" s="92"/>
      <c r="R244" s="92"/>
      <c r="S244" s="92"/>
      <c r="T244" s="43"/>
      <c r="W244"/>
    </row>
    <row r="245" spans="1:23" ht="30.6" customHeight="1" x14ac:dyDescent="0.25">
      <c r="A245" s="93">
        <f>'[1]S3 Maquette'!B245</f>
        <v>0</v>
      </c>
      <c r="B245" s="93">
        <f>'[1]S3 Maquette'!C245</f>
        <v>0</v>
      </c>
      <c r="C245" s="40">
        <f>'[1]S3 Maquette'!F245</f>
        <v>0</v>
      </c>
      <c r="D245" s="92"/>
      <c r="E245" s="92"/>
      <c r="F245" s="92"/>
      <c r="G245" s="92"/>
      <c r="H245" s="92"/>
      <c r="I245" s="92"/>
      <c r="J245" s="92"/>
      <c r="K245" s="92"/>
      <c r="L245" s="92"/>
      <c r="M245" s="92"/>
      <c r="N245" s="92"/>
      <c r="O245" s="92"/>
      <c r="P245" s="92"/>
      <c r="Q245" s="92"/>
      <c r="R245" s="92"/>
      <c r="S245" s="92"/>
      <c r="T245" s="43"/>
      <c r="W245"/>
    </row>
    <row r="246" spans="1:23" ht="30.6" customHeight="1" x14ac:dyDescent="0.25">
      <c r="A246" s="93">
        <f>'[1]S3 Maquette'!B246</f>
        <v>0</v>
      </c>
      <c r="B246" s="93">
        <f>'[1]S3 Maquette'!C246</f>
        <v>0</v>
      </c>
      <c r="C246" s="40">
        <f>'[1]S3 Maquette'!F246</f>
        <v>0</v>
      </c>
      <c r="D246" s="92"/>
      <c r="E246" s="92"/>
      <c r="F246" s="92"/>
      <c r="G246" s="92"/>
      <c r="H246" s="92"/>
      <c r="I246" s="92"/>
      <c r="J246" s="92"/>
      <c r="K246" s="92"/>
      <c r="L246" s="92"/>
      <c r="M246" s="92"/>
      <c r="N246" s="92"/>
      <c r="O246" s="92"/>
      <c r="P246" s="92"/>
      <c r="Q246" s="92"/>
      <c r="R246" s="92"/>
      <c r="S246" s="92"/>
      <c r="T246" s="43"/>
      <c r="W246"/>
    </row>
    <row r="247" spans="1:23" ht="30.6" customHeight="1" x14ac:dyDescent="0.25">
      <c r="A247" s="93">
        <f>'[1]S3 Maquette'!B247</f>
        <v>0</v>
      </c>
      <c r="B247" s="93">
        <f>'[1]S3 Maquette'!C247</f>
        <v>0</v>
      </c>
      <c r="C247" s="40">
        <f>'[1]S3 Maquette'!F247</f>
        <v>0</v>
      </c>
      <c r="D247" s="92"/>
      <c r="E247" s="92"/>
      <c r="F247" s="92"/>
      <c r="G247" s="92"/>
      <c r="H247" s="92"/>
      <c r="I247" s="92"/>
      <c r="J247" s="92"/>
      <c r="K247" s="92"/>
      <c r="L247" s="92"/>
      <c r="M247" s="92"/>
      <c r="N247" s="92"/>
      <c r="O247" s="92"/>
      <c r="P247" s="92"/>
      <c r="Q247" s="92"/>
      <c r="R247" s="92"/>
      <c r="S247" s="92"/>
      <c r="T247" s="43"/>
      <c r="W247"/>
    </row>
    <row r="248" spans="1:23" ht="30.6" customHeight="1" x14ac:dyDescent="0.25">
      <c r="A248" s="93">
        <f>'[1]S3 Maquette'!B248</f>
        <v>0</v>
      </c>
      <c r="B248" s="93">
        <f>'[1]S3 Maquette'!C248</f>
        <v>0</v>
      </c>
      <c r="C248" s="40">
        <f>'[1]S3 Maquette'!F248</f>
        <v>0</v>
      </c>
      <c r="D248" s="92"/>
      <c r="E248" s="92"/>
      <c r="F248" s="92"/>
      <c r="G248" s="92"/>
      <c r="H248" s="92"/>
      <c r="I248" s="92"/>
      <c r="J248" s="92"/>
      <c r="K248" s="92"/>
      <c r="L248" s="92"/>
      <c r="M248" s="92"/>
      <c r="N248" s="92"/>
      <c r="O248" s="92"/>
      <c r="P248" s="92"/>
      <c r="Q248" s="92"/>
      <c r="R248" s="92"/>
      <c r="S248" s="92"/>
      <c r="T248" s="43"/>
      <c r="W248"/>
    </row>
    <row r="249" spans="1:23" ht="30.6" customHeight="1" x14ac:dyDescent="0.25">
      <c r="A249" s="93">
        <f>'[1]S3 Maquette'!B249</f>
        <v>0</v>
      </c>
      <c r="B249" s="93">
        <f>'[1]S3 Maquette'!C249</f>
        <v>0</v>
      </c>
      <c r="C249" s="40">
        <f>'[1]S3 Maquette'!F249</f>
        <v>0</v>
      </c>
      <c r="D249" s="92"/>
      <c r="E249" s="92"/>
      <c r="F249" s="92"/>
      <c r="G249" s="92"/>
      <c r="H249" s="92"/>
      <c r="I249" s="92"/>
      <c r="J249" s="92"/>
      <c r="K249" s="92"/>
      <c r="L249" s="92"/>
      <c r="M249" s="92"/>
      <c r="N249" s="92"/>
      <c r="O249" s="92"/>
      <c r="P249" s="92"/>
      <c r="Q249" s="92"/>
      <c r="R249" s="92"/>
      <c r="S249" s="92"/>
      <c r="T249" s="43"/>
      <c r="W249"/>
    </row>
    <row r="250" spans="1:23" ht="30.6" customHeight="1" x14ac:dyDescent="0.25">
      <c r="A250" s="93">
        <f>'[1]S3 Maquette'!B250</f>
        <v>0</v>
      </c>
      <c r="B250" s="93">
        <f>'[1]S3 Maquette'!C250</f>
        <v>0</v>
      </c>
      <c r="C250" s="40">
        <f>'[1]S3 Maquette'!F250</f>
        <v>0</v>
      </c>
      <c r="D250" s="92"/>
      <c r="E250" s="92"/>
      <c r="F250" s="92"/>
      <c r="G250" s="92"/>
      <c r="H250" s="92"/>
      <c r="I250" s="92"/>
      <c r="J250" s="92"/>
      <c r="K250" s="92"/>
      <c r="L250" s="92"/>
      <c r="M250" s="92"/>
      <c r="N250" s="92"/>
      <c r="O250" s="92"/>
      <c r="P250" s="92"/>
      <c r="Q250" s="92"/>
      <c r="R250" s="92"/>
      <c r="S250" s="92"/>
      <c r="T250" s="43"/>
      <c r="W250"/>
    </row>
    <row r="251" spans="1:23" ht="30.6" customHeight="1" x14ac:dyDescent="0.25">
      <c r="A251" s="93">
        <f>'[1]S3 Maquette'!B251</f>
        <v>0</v>
      </c>
      <c r="B251" s="93">
        <f>'[1]S3 Maquette'!C251</f>
        <v>0</v>
      </c>
      <c r="C251" s="40">
        <f>'[1]S3 Maquette'!F251</f>
        <v>0</v>
      </c>
      <c r="D251" s="92"/>
      <c r="E251" s="92"/>
      <c r="F251" s="92"/>
      <c r="G251" s="92"/>
      <c r="H251" s="92"/>
      <c r="I251" s="92"/>
      <c r="J251" s="92"/>
      <c r="K251" s="92"/>
      <c r="L251" s="92"/>
      <c r="M251" s="92"/>
      <c r="N251" s="92"/>
      <c r="O251" s="92"/>
      <c r="P251" s="92"/>
      <c r="Q251" s="92"/>
      <c r="R251" s="92"/>
      <c r="S251" s="92"/>
      <c r="T251" s="43"/>
      <c r="W251"/>
    </row>
    <row r="252" spans="1:23" ht="30.6" customHeight="1" x14ac:dyDescent="0.25">
      <c r="A252" s="93">
        <f>'[1]S3 Maquette'!B252</f>
        <v>0</v>
      </c>
      <c r="B252" s="93">
        <f>'[1]S3 Maquette'!C252</f>
        <v>0</v>
      </c>
      <c r="C252" s="40">
        <f>'[1]S3 Maquette'!F252</f>
        <v>0</v>
      </c>
      <c r="D252" s="92"/>
      <c r="E252" s="92"/>
      <c r="F252" s="92"/>
      <c r="G252" s="92"/>
      <c r="H252" s="92"/>
      <c r="I252" s="92"/>
      <c r="J252" s="92"/>
      <c r="K252" s="92"/>
      <c r="L252" s="92"/>
      <c r="M252" s="92"/>
      <c r="N252" s="92"/>
      <c r="O252" s="92"/>
      <c r="P252" s="92"/>
      <c r="Q252" s="92"/>
      <c r="R252" s="92"/>
      <c r="S252" s="92"/>
      <c r="T252" s="43"/>
      <c r="W252"/>
    </row>
    <row r="253" spans="1:23" ht="30.6" customHeight="1" x14ac:dyDescent="0.25">
      <c r="A253" s="93">
        <f>'[1]S3 Maquette'!B253</f>
        <v>0</v>
      </c>
      <c r="B253" s="93">
        <f>'[1]S3 Maquette'!C253</f>
        <v>0</v>
      </c>
      <c r="C253" s="40">
        <f>'[1]S3 Maquette'!F253</f>
        <v>0</v>
      </c>
      <c r="D253" s="92"/>
      <c r="E253" s="92"/>
      <c r="F253" s="92"/>
      <c r="G253" s="92"/>
      <c r="H253" s="92"/>
      <c r="I253" s="92"/>
      <c r="J253" s="92"/>
      <c r="K253" s="92"/>
      <c r="L253" s="92"/>
      <c r="M253" s="92"/>
      <c r="N253" s="92"/>
      <c r="O253" s="92"/>
      <c r="P253" s="92"/>
      <c r="Q253" s="92"/>
      <c r="R253" s="92"/>
      <c r="S253" s="92"/>
      <c r="T253" s="43"/>
      <c r="W253"/>
    </row>
    <row r="254" spans="1:23" ht="30.6" customHeight="1" x14ac:dyDescent="0.25">
      <c r="A254" s="93">
        <f>'[1]S3 Maquette'!B254</f>
        <v>0</v>
      </c>
      <c r="B254" s="93">
        <f>'[1]S3 Maquette'!C254</f>
        <v>0</v>
      </c>
      <c r="C254" s="40">
        <f>'[1]S3 Maquette'!F254</f>
        <v>0</v>
      </c>
      <c r="D254" s="92"/>
      <c r="E254" s="92"/>
      <c r="F254" s="92"/>
      <c r="G254" s="92"/>
      <c r="H254" s="92"/>
      <c r="I254" s="92"/>
      <c r="J254" s="92"/>
      <c r="K254" s="92"/>
      <c r="L254" s="92"/>
      <c r="M254" s="92"/>
      <c r="N254" s="92"/>
      <c r="O254" s="92"/>
      <c r="P254" s="92"/>
      <c r="Q254" s="92"/>
      <c r="R254" s="92"/>
      <c r="S254" s="92"/>
      <c r="T254" s="43"/>
      <c r="W254"/>
    </row>
    <row r="255" spans="1:23" ht="30.6" customHeight="1" x14ac:dyDescent="0.25">
      <c r="A255" s="93">
        <f>'[1]S3 Maquette'!B255</f>
        <v>0</v>
      </c>
      <c r="B255" s="93">
        <f>'[1]S3 Maquette'!C255</f>
        <v>0</v>
      </c>
      <c r="C255" s="40">
        <f>'[1]S3 Maquette'!F255</f>
        <v>0</v>
      </c>
      <c r="D255" s="92"/>
      <c r="E255" s="92"/>
      <c r="F255" s="92"/>
      <c r="G255" s="92"/>
      <c r="H255" s="92"/>
      <c r="I255" s="92"/>
      <c r="J255" s="92"/>
      <c r="K255" s="92"/>
      <c r="L255" s="92"/>
      <c r="M255" s="92"/>
      <c r="N255" s="92"/>
      <c r="O255" s="92"/>
      <c r="P255" s="92"/>
      <c r="Q255" s="92"/>
      <c r="R255" s="92"/>
      <c r="S255" s="92"/>
      <c r="T255" s="43"/>
      <c r="W255"/>
    </row>
    <row r="256" spans="1:23" ht="30.6" customHeight="1" x14ac:dyDescent="0.25">
      <c r="A256" s="93">
        <f>'[1]S3 Maquette'!B256</f>
        <v>0</v>
      </c>
      <c r="B256" s="93">
        <f>'[1]S3 Maquette'!C256</f>
        <v>0</v>
      </c>
      <c r="C256" s="40">
        <f>'[1]S3 Maquette'!F256</f>
        <v>0</v>
      </c>
      <c r="D256" s="92"/>
      <c r="E256" s="92"/>
      <c r="F256" s="92"/>
      <c r="G256" s="92"/>
      <c r="H256" s="92"/>
      <c r="I256" s="92"/>
      <c r="J256" s="92"/>
      <c r="K256" s="92"/>
      <c r="L256" s="92"/>
      <c r="M256" s="92"/>
      <c r="N256" s="92"/>
      <c r="O256" s="92"/>
      <c r="P256" s="92"/>
      <c r="Q256" s="92"/>
      <c r="R256" s="92"/>
      <c r="S256" s="92"/>
      <c r="T256" s="43"/>
      <c r="W256"/>
    </row>
    <row r="257" spans="1:23" ht="30.6" customHeight="1" x14ac:dyDescent="0.25">
      <c r="A257" s="93">
        <f>'[1]S3 Maquette'!B257</f>
        <v>0</v>
      </c>
      <c r="B257" s="93">
        <f>'[1]S3 Maquette'!C257</f>
        <v>0</v>
      </c>
      <c r="C257" s="40">
        <f>'[1]S3 Maquette'!F257</f>
        <v>0</v>
      </c>
      <c r="D257" s="92"/>
      <c r="E257" s="92"/>
      <c r="F257" s="92"/>
      <c r="G257" s="92"/>
      <c r="H257" s="92"/>
      <c r="I257" s="92"/>
      <c r="J257" s="92"/>
      <c r="K257" s="92"/>
      <c r="L257" s="92"/>
      <c r="M257" s="92"/>
      <c r="N257" s="92"/>
      <c r="O257" s="92"/>
      <c r="P257" s="92"/>
      <c r="Q257" s="92"/>
      <c r="R257" s="92"/>
      <c r="S257" s="92"/>
      <c r="T257" s="43"/>
      <c r="W257"/>
    </row>
    <row r="258" spans="1:23" ht="30.6" customHeight="1" x14ac:dyDescent="0.25">
      <c r="A258" s="93">
        <f>'[1]S3 Maquette'!B258</f>
        <v>0</v>
      </c>
      <c r="B258" s="93">
        <f>'[1]S3 Maquette'!C258</f>
        <v>0</v>
      </c>
      <c r="C258" s="40">
        <f>'[1]S3 Maquette'!F258</f>
        <v>0</v>
      </c>
      <c r="D258" s="92"/>
      <c r="E258" s="92"/>
      <c r="F258" s="92"/>
      <c r="G258" s="92"/>
      <c r="H258" s="92"/>
      <c r="I258" s="92"/>
      <c r="J258" s="92"/>
      <c r="K258" s="92"/>
      <c r="L258" s="92"/>
      <c r="M258" s="92"/>
      <c r="N258" s="92"/>
      <c r="O258" s="92"/>
      <c r="P258" s="92"/>
      <c r="Q258" s="92"/>
      <c r="R258" s="92"/>
      <c r="S258" s="92"/>
      <c r="T258" s="43"/>
      <c r="W258"/>
    </row>
    <row r="259" spans="1:23" ht="30.6" customHeight="1" x14ac:dyDescent="0.25">
      <c r="A259" s="93">
        <f>'[1]S3 Maquette'!B259</f>
        <v>0</v>
      </c>
      <c r="B259" s="93">
        <f>'[1]S3 Maquette'!C259</f>
        <v>0</v>
      </c>
      <c r="C259" s="40">
        <f>'[1]S3 Maquette'!F259</f>
        <v>0</v>
      </c>
      <c r="D259" s="92"/>
      <c r="E259" s="92"/>
      <c r="F259" s="92"/>
      <c r="G259" s="92"/>
      <c r="H259" s="92"/>
      <c r="I259" s="92"/>
      <c r="J259" s="92"/>
      <c r="K259" s="92"/>
      <c r="L259" s="92"/>
      <c r="M259" s="92"/>
      <c r="N259" s="92"/>
      <c r="O259" s="92"/>
      <c r="P259" s="92"/>
      <c r="Q259" s="92"/>
      <c r="R259" s="92"/>
      <c r="S259" s="92"/>
      <c r="T259" s="43"/>
      <c r="W259"/>
    </row>
    <row r="260" spans="1:23" ht="30.6" customHeight="1" x14ac:dyDescent="0.25">
      <c r="A260" s="93">
        <f>'[1]S3 Maquette'!B260</f>
        <v>0</v>
      </c>
      <c r="B260" s="93">
        <f>'[1]S3 Maquette'!C260</f>
        <v>0</v>
      </c>
      <c r="C260" s="40">
        <f>'[1]S3 Maquette'!F260</f>
        <v>0</v>
      </c>
      <c r="D260" s="92"/>
      <c r="E260" s="92"/>
      <c r="F260" s="92"/>
      <c r="G260" s="92"/>
      <c r="H260" s="92"/>
      <c r="I260" s="92"/>
      <c r="J260" s="92"/>
      <c r="K260" s="92"/>
      <c r="L260" s="92"/>
      <c r="M260" s="92"/>
      <c r="N260" s="92"/>
      <c r="O260" s="92"/>
      <c r="P260" s="92"/>
      <c r="Q260" s="92"/>
      <c r="R260" s="92"/>
      <c r="S260" s="92"/>
      <c r="T260" s="43"/>
      <c r="W260"/>
    </row>
    <row r="261" spans="1:23" ht="30.6" customHeight="1" x14ac:dyDescent="0.25">
      <c r="A261" s="93">
        <f>'[1]S3 Maquette'!B261</f>
        <v>0</v>
      </c>
      <c r="B261" s="93">
        <f>'[1]S3 Maquette'!C261</f>
        <v>0</v>
      </c>
      <c r="C261" s="40">
        <f>'[1]S3 Maquette'!F261</f>
        <v>0</v>
      </c>
      <c r="D261" s="92"/>
      <c r="E261" s="92"/>
      <c r="F261" s="92"/>
      <c r="G261" s="92"/>
      <c r="H261" s="92"/>
      <c r="I261" s="92"/>
      <c r="J261" s="92"/>
      <c r="K261" s="92"/>
      <c r="L261" s="92"/>
      <c r="M261" s="92"/>
      <c r="N261" s="92"/>
      <c r="O261" s="92"/>
      <c r="P261" s="92"/>
      <c r="Q261" s="92"/>
      <c r="R261" s="92"/>
      <c r="S261" s="92"/>
      <c r="T261" s="43"/>
      <c r="W261"/>
    </row>
    <row r="262" spans="1:23" ht="30.6" customHeight="1" x14ac:dyDescent="0.25">
      <c r="A262" s="93">
        <f>'[1]S3 Maquette'!B262</f>
        <v>0</v>
      </c>
      <c r="B262" s="93">
        <f>'[1]S3 Maquette'!C262</f>
        <v>0</v>
      </c>
      <c r="C262" s="40">
        <f>'[1]S3 Maquette'!F262</f>
        <v>0</v>
      </c>
      <c r="D262" s="92"/>
      <c r="E262" s="92"/>
      <c r="F262" s="92"/>
      <c r="G262" s="92"/>
      <c r="H262" s="92"/>
      <c r="I262" s="92"/>
      <c r="J262" s="92"/>
      <c r="K262" s="92"/>
      <c r="L262" s="92"/>
      <c r="M262" s="92"/>
      <c r="N262" s="92"/>
      <c r="O262" s="92"/>
      <c r="P262" s="92"/>
      <c r="Q262" s="92"/>
      <c r="R262" s="92"/>
      <c r="S262" s="92"/>
      <c r="T262" s="43"/>
      <c r="W262"/>
    </row>
    <row r="263" spans="1:23" ht="30.6" customHeight="1" x14ac:dyDescent="0.25">
      <c r="A263" s="93">
        <f>'[1]S3 Maquette'!B263</f>
        <v>0</v>
      </c>
      <c r="B263" s="93">
        <f>'[1]S3 Maquette'!C263</f>
        <v>0</v>
      </c>
      <c r="C263" s="40">
        <f>'[1]S3 Maquette'!F263</f>
        <v>0</v>
      </c>
      <c r="D263" s="92"/>
      <c r="E263" s="92"/>
      <c r="F263" s="92"/>
      <c r="G263" s="92"/>
      <c r="H263" s="92"/>
      <c r="I263" s="92"/>
      <c r="J263" s="92"/>
      <c r="K263" s="92"/>
      <c r="L263" s="92"/>
      <c r="M263" s="92"/>
      <c r="N263" s="92"/>
      <c r="O263" s="92"/>
      <c r="P263" s="92"/>
      <c r="Q263" s="92"/>
      <c r="R263" s="92"/>
      <c r="S263" s="92"/>
      <c r="T263" s="43"/>
      <c r="W263"/>
    </row>
    <row r="264" spans="1:23" ht="30.6" customHeight="1" x14ac:dyDescent="0.25">
      <c r="A264" s="93">
        <f>'[1]S3 Maquette'!B264</f>
        <v>0</v>
      </c>
      <c r="B264" s="93">
        <f>'[1]S3 Maquette'!C264</f>
        <v>0</v>
      </c>
      <c r="C264" s="40">
        <f>'[1]S3 Maquette'!F264</f>
        <v>0</v>
      </c>
      <c r="D264" s="92"/>
      <c r="E264" s="92"/>
      <c r="F264" s="92"/>
      <c r="G264" s="92"/>
      <c r="H264" s="92"/>
      <c r="I264" s="92"/>
      <c r="J264" s="92"/>
      <c r="K264" s="92"/>
      <c r="L264" s="92"/>
      <c r="M264" s="92"/>
      <c r="N264" s="92"/>
      <c r="O264" s="92"/>
      <c r="P264" s="92"/>
      <c r="Q264" s="92"/>
      <c r="R264" s="92"/>
      <c r="S264" s="92"/>
      <c r="T264" s="43"/>
      <c r="W264"/>
    </row>
    <row r="265" spans="1:23" ht="30.6" customHeight="1" x14ac:dyDescent="0.25">
      <c r="A265" s="93">
        <f>'[1]S3 Maquette'!B265</f>
        <v>0</v>
      </c>
      <c r="B265" s="93">
        <f>'[1]S3 Maquette'!C265</f>
        <v>0</v>
      </c>
      <c r="C265" s="40">
        <f>'[1]S3 Maquette'!F265</f>
        <v>0</v>
      </c>
      <c r="D265" s="92"/>
      <c r="E265" s="92"/>
      <c r="F265" s="92"/>
      <c r="G265" s="92"/>
      <c r="H265" s="92"/>
      <c r="I265" s="92"/>
      <c r="J265" s="92"/>
      <c r="K265" s="92"/>
      <c r="L265" s="92"/>
      <c r="M265" s="92"/>
      <c r="N265" s="92"/>
      <c r="O265" s="92"/>
      <c r="P265" s="92"/>
      <c r="Q265" s="92"/>
      <c r="R265" s="92"/>
      <c r="S265" s="92"/>
      <c r="T265" s="43"/>
      <c r="W265"/>
    </row>
    <row r="266" spans="1:23" ht="30.6" customHeight="1" x14ac:dyDescent="0.25">
      <c r="A266" s="93">
        <f>'[1]S3 Maquette'!B266</f>
        <v>0</v>
      </c>
      <c r="B266" s="93">
        <f>'[1]S3 Maquette'!C266</f>
        <v>0</v>
      </c>
      <c r="C266" s="40">
        <f>'[1]S3 Maquette'!F266</f>
        <v>0</v>
      </c>
      <c r="D266" s="92"/>
      <c r="E266" s="92"/>
      <c r="F266" s="92"/>
      <c r="G266" s="92"/>
      <c r="H266" s="92"/>
      <c r="I266" s="92"/>
      <c r="J266" s="92"/>
      <c r="K266" s="92"/>
      <c r="L266" s="92"/>
      <c r="M266" s="92"/>
      <c r="N266" s="92"/>
      <c r="O266" s="92"/>
      <c r="P266" s="92"/>
      <c r="Q266" s="92"/>
      <c r="R266" s="92"/>
      <c r="S266" s="92"/>
      <c r="T266" s="43"/>
      <c r="W266"/>
    </row>
    <row r="267" spans="1:23" ht="30.6" customHeight="1" x14ac:dyDescent="0.25">
      <c r="A267" s="93">
        <f>'[1]S3 Maquette'!B267</f>
        <v>0</v>
      </c>
      <c r="B267" s="93">
        <f>'[1]S3 Maquette'!C267</f>
        <v>0</v>
      </c>
      <c r="C267" s="40">
        <f>'[1]S3 Maquette'!F267</f>
        <v>0</v>
      </c>
      <c r="D267" s="92"/>
      <c r="E267" s="92"/>
      <c r="F267" s="92"/>
      <c r="G267" s="92"/>
      <c r="H267" s="92"/>
      <c r="I267" s="92"/>
      <c r="J267" s="92"/>
      <c r="K267" s="92"/>
      <c r="L267" s="92"/>
      <c r="M267" s="92"/>
      <c r="N267" s="92"/>
      <c r="O267" s="92"/>
      <c r="P267" s="92"/>
      <c r="Q267" s="92"/>
      <c r="R267" s="92"/>
      <c r="S267" s="92"/>
      <c r="T267" s="43"/>
      <c r="W267"/>
    </row>
    <row r="268" spans="1:23" ht="30.6" customHeight="1" x14ac:dyDescent="0.25">
      <c r="A268" s="93">
        <f>'[1]S3 Maquette'!B268</f>
        <v>0</v>
      </c>
      <c r="B268" s="93">
        <f>'[1]S3 Maquette'!C268</f>
        <v>0</v>
      </c>
      <c r="C268" s="40">
        <f>'[1]S3 Maquette'!F268</f>
        <v>0</v>
      </c>
      <c r="D268" s="92"/>
      <c r="E268" s="92"/>
      <c r="F268" s="92"/>
      <c r="G268" s="92"/>
      <c r="H268" s="92"/>
      <c r="I268" s="92"/>
      <c r="J268" s="92"/>
      <c r="K268" s="92"/>
      <c r="L268" s="92"/>
      <c r="M268" s="92"/>
      <c r="N268" s="92"/>
      <c r="O268" s="92"/>
      <c r="P268" s="92"/>
      <c r="Q268" s="92"/>
      <c r="R268" s="92"/>
      <c r="S268" s="92"/>
      <c r="T268" s="43"/>
      <c r="W268"/>
    </row>
    <row r="269" spans="1:23" ht="30.6" customHeight="1" x14ac:dyDescent="0.25">
      <c r="A269" s="93">
        <f>'[1]S3 Maquette'!B269</f>
        <v>0</v>
      </c>
      <c r="B269" s="93">
        <f>'[1]S3 Maquette'!C269</f>
        <v>0</v>
      </c>
      <c r="C269" s="40">
        <f>'[1]S3 Maquette'!F269</f>
        <v>0</v>
      </c>
      <c r="D269" s="92"/>
      <c r="E269" s="92"/>
      <c r="F269" s="92"/>
      <c r="G269" s="92"/>
      <c r="H269" s="92"/>
      <c r="I269" s="92"/>
      <c r="J269" s="92"/>
      <c r="K269" s="92"/>
      <c r="L269" s="92"/>
      <c r="M269" s="92"/>
      <c r="N269" s="92"/>
      <c r="O269" s="92"/>
      <c r="P269" s="92"/>
      <c r="Q269" s="92"/>
      <c r="R269" s="92"/>
      <c r="S269" s="92"/>
      <c r="T269" s="43"/>
      <c r="W269"/>
    </row>
    <row r="270" spans="1:23" ht="30.6" customHeight="1" x14ac:dyDescent="0.25">
      <c r="A270" s="93">
        <f>'[1]S3 Maquette'!B270</f>
        <v>0</v>
      </c>
      <c r="B270" s="93">
        <f>'[1]S3 Maquette'!C270</f>
        <v>0</v>
      </c>
      <c r="C270" s="40">
        <f>'[1]S3 Maquette'!F270</f>
        <v>0</v>
      </c>
      <c r="D270" s="92"/>
      <c r="E270" s="92"/>
      <c r="F270" s="92"/>
      <c r="G270" s="92"/>
      <c r="H270" s="92"/>
      <c r="I270" s="92"/>
      <c r="J270" s="92"/>
      <c r="K270" s="92"/>
      <c r="L270" s="92"/>
      <c r="M270" s="92"/>
      <c r="N270" s="92"/>
      <c r="O270" s="92"/>
      <c r="P270" s="92"/>
      <c r="Q270" s="92"/>
      <c r="R270" s="92"/>
      <c r="S270" s="92"/>
      <c r="T270" s="43"/>
      <c r="W270"/>
    </row>
    <row r="271" spans="1:23" ht="30.6" customHeight="1" x14ac:dyDescent="0.25">
      <c r="A271" s="93">
        <f>'[1]S3 Maquette'!B271</f>
        <v>0</v>
      </c>
      <c r="B271" s="93">
        <f>'[1]S3 Maquette'!C271</f>
        <v>0</v>
      </c>
      <c r="C271" s="40">
        <f>'[1]S3 Maquette'!F271</f>
        <v>0</v>
      </c>
      <c r="D271" s="92"/>
      <c r="E271" s="92"/>
      <c r="F271" s="92"/>
      <c r="G271" s="92"/>
      <c r="H271" s="92"/>
      <c r="I271" s="92"/>
      <c r="J271" s="92"/>
      <c r="K271" s="92"/>
      <c r="L271" s="92"/>
      <c r="M271" s="92"/>
      <c r="N271" s="92"/>
      <c r="O271" s="92"/>
      <c r="P271" s="92"/>
      <c r="Q271" s="92"/>
      <c r="R271" s="92"/>
      <c r="S271" s="92"/>
      <c r="T271" s="43"/>
      <c r="W271"/>
    </row>
    <row r="272" spans="1:23" ht="30.6" customHeight="1" x14ac:dyDescent="0.25">
      <c r="A272" s="93">
        <f>'[1]S3 Maquette'!B272</f>
        <v>0</v>
      </c>
      <c r="B272" s="93">
        <f>'[1]S3 Maquette'!C272</f>
        <v>0</v>
      </c>
      <c r="C272" s="40">
        <f>'[1]S3 Maquette'!F272</f>
        <v>0</v>
      </c>
      <c r="D272" s="92"/>
      <c r="E272" s="92"/>
      <c r="F272" s="92"/>
      <c r="G272" s="92"/>
      <c r="H272" s="92"/>
      <c r="I272" s="92"/>
      <c r="J272" s="92"/>
      <c r="K272" s="92"/>
      <c r="L272" s="92"/>
      <c r="M272" s="92"/>
      <c r="N272" s="92"/>
      <c r="O272" s="92"/>
      <c r="P272" s="92"/>
      <c r="Q272" s="92"/>
      <c r="R272" s="92"/>
      <c r="S272" s="92"/>
      <c r="T272" s="43"/>
      <c r="W272"/>
    </row>
    <row r="273" spans="1:23" ht="30.6" customHeight="1" x14ac:dyDescent="0.25">
      <c r="A273" s="93">
        <f>'[1]S3 Maquette'!B273</f>
        <v>0</v>
      </c>
      <c r="B273" s="93">
        <f>'[1]S3 Maquette'!C273</f>
        <v>0</v>
      </c>
      <c r="C273" s="40">
        <f>'[1]S3 Maquette'!F273</f>
        <v>0</v>
      </c>
      <c r="D273" s="92"/>
      <c r="E273" s="92"/>
      <c r="F273" s="92"/>
      <c r="G273" s="92"/>
      <c r="H273" s="92"/>
      <c r="I273" s="92"/>
      <c r="J273" s="92"/>
      <c r="K273" s="92"/>
      <c r="L273" s="92"/>
      <c r="M273" s="92"/>
      <c r="N273" s="92"/>
      <c r="O273" s="92"/>
      <c r="P273" s="92"/>
      <c r="Q273" s="92"/>
      <c r="R273" s="92"/>
      <c r="S273" s="92"/>
      <c r="T273" s="43"/>
      <c r="W273"/>
    </row>
    <row r="274" spans="1:23" ht="30.6" customHeight="1" x14ac:dyDescent="0.25">
      <c r="A274" s="93">
        <f>'[1]S3 Maquette'!B274</f>
        <v>0</v>
      </c>
      <c r="B274" s="93">
        <f>'[1]S3 Maquette'!C274</f>
        <v>0</v>
      </c>
      <c r="C274" s="40">
        <f>'[1]S3 Maquette'!F274</f>
        <v>0</v>
      </c>
      <c r="D274" s="92"/>
      <c r="E274" s="92"/>
      <c r="F274" s="92"/>
      <c r="G274" s="92"/>
      <c r="H274" s="92"/>
      <c r="I274" s="92"/>
      <c r="J274" s="92"/>
      <c r="K274" s="92"/>
      <c r="L274" s="92"/>
      <c r="M274" s="92"/>
      <c r="N274" s="92"/>
      <c r="O274" s="92"/>
      <c r="P274" s="92"/>
      <c r="Q274" s="92"/>
      <c r="R274" s="92"/>
      <c r="S274" s="92"/>
      <c r="T274" s="43"/>
      <c r="W274"/>
    </row>
    <row r="275" spans="1:23" ht="30.6" customHeight="1" x14ac:dyDescent="0.25">
      <c r="A275" s="93">
        <f>'[1]S3 Maquette'!B275</f>
        <v>0</v>
      </c>
      <c r="B275" s="93">
        <f>'[1]S3 Maquette'!C275</f>
        <v>0</v>
      </c>
      <c r="C275" s="40">
        <f>'[1]S3 Maquette'!F275</f>
        <v>0</v>
      </c>
      <c r="D275" s="92"/>
      <c r="E275" s="92"/>
      <c r="F275" s="92"/>
      <c r="G275" s="92"/>
      <c r="H275" s="92"/>
      <c r="I275" s="92"/>
      <c r="J275" s="92"/>
      <c r="K275" s="92"/>
      <c r="L275" s="92"/>
      <c r="M275" s="92"/>
      <c r="N275" s="92"/>
      <c r="O275" s="92"/>
      <c r="P275" s="92"/>
      <c r="Q275" s="92"/>
      <c r="R275" s="92"/>
      <c r="S275" s="92"/>
      <c r="T275" s="43"/>
      <c r="W275"/>
    </row>
    <row r="276" spans="1:23" ht="30.6" customHeight="1" x14ac:dyDescent="0.25">
      <c r="A276" s="93">
        <f>'[1]S3 Maquette'!B276</f>
        <v>0</v>
      </c>
      <c r="B276" s="93">
        <f>'[1]S3 Maquette'!C276</f>
        <v>0</v>
      </c>
      <c r="C276" s="40">
        <f>'[1]S3 Maquette'!F276</f>
        <v>0</v>
      </c>
      <c r="D276" s="92"/>
      <c r="E276" s="92"/>
      <c r="F276" s="92"/>
      <c r="G276" s="92"/>
      <c r="H276" s="92"/>
      <c r="I276" s="92"/>
      <c r="J276" s="92"/>
      <c r="K276" s="92"/>
      <c r="L276" s="92"/>
      <c r="M276" s="92"/>
      <c r="N276" s="92"/>
      <c r="O276" s="92"/>
      <c r="P276" s="92"/>
      <c r="Q276" s="92"/>
      <c r="R276" s="92"/>
      <c r="S276" s="92"/>
      <c r="T276" s="43"/>
      <c r="W276"/>
    </row>
    <row r="277" spans="1:23" ht="30.6" customHeight="1" x14ac:dyDescent="0.25">
      <c r="A277" s="93">
        <f>'[1]S3 Maquette'!B277</f>
        <v>0</v>
      </c>
      <c r="B277" s="93">
        <f>'[1]S3 Maquette'!C277</f>
        <v>0</v>
      </c>
      <c r="C277" s="40">
        <f>'[1]S3 Maquette'!F277</f>
        <v>0</v>
      </c>
      <c r="D277" s="92"/>
      <c r="E277" s="92"/>
      <c r="F277" s="92"/>
      <c r="G277" s="92"/>
      <c r="H277" s="92"/>
      <c r="I277" s="92"/>
      <c r="J277" s="92"/>
      <c r="K277" s="92"/>
      <c r="L277" s="92"/>
      <c r="M277" s="92"/>
      <c r="N277" s="92"/>
      <c r="O277" s="92"/>
      <c r="P277" s="92"/>
      <c r="Q277" s="92"/>
      <c r="R277" s="92"/>
      <c r="S277" s="92"/>
      <c r="T277" s="43"/>
      <c r="W277"/>
    </row>
    <row r="278" spans="1:23" ht="30.6" customHeight="1" x14ac:dyDescent="0.25">
      <c r="A278" s="93">
        <f>'[1]S3 Maquette'!B278</f>
        <v>0</v>
      </c>
      <c r="B278" s="93">
        <f>'[1]S3 Maquette'!C278</f>
        <v>0</v>
      </c>
      <c r="C278" s="40">
        <f>'[1]S3 Maquette'!F278</f>
        <v>0</v>
      </c>
      <c r="D278" s="92"/>
      <c r="E278" s="92"/>
      <c r="F278" s="92"/>
      <c r="G278" s="92"/>
      <c r="H278" s="92"/>
      <c r="I278" s="92"/>
      <c r="J278" s="92"/>
      <c r="K278" s="92"/>
      <c r="L278" s="92"/>
      <c r="M278" s="92"/>
      <c r="N278" s="92"/>
      <c r="O278" s="92"/>
      <c r="P278" s="92"/>
      <c r="Q278" s="92"/>
      <c r="R278" s="92"/>
      <c r="S278" s="92"/>
      <c r="T278" s="43"/>
      <c r="W278"/>
    </row>
    <row r="279" spans="1:23" ht="30.6" customHeight="1" x14ac:dyDescent="0.25">
      <c r="A279" s="93">
        <f>'[1]S3 Maquette'!B279</f>
        <v>0</v>
      </c>
      <c r="B279" s="93">
        <f>'[1]S3 Maquette'!C279</f>
        <v>0</v>
      </c>
      <c r="C279" s="40">
        <f>'[1]S3 Maquette'!F279</f>
        <v>0</v>
      </c>
      <c r="D279" s="92"/>
      <c r="E279" s="92"/>
      <c r="F279" s="92"/>
      <c r="G279" s="92"/>
      <c r="H279" s="92"/>
      <c r="I279" s="92"/>
      <c r="J279" s="92"/>
      <c r="K279" s="92"/>
      <c r="L279" s="92"/>
      <c r="M279" s="92"/>
      <c r="N279" s="92"/>
      <c r="O279" s="92"/>
      <c r="P279" s="92"/>
      <c r="Q279" s="92"/>
      <c r="R279" s="92"/>
      <c r="S279" s="92"/>
      <c r="T279" s="43"/>
      <c r="W279"/>
    </row>
    <row r="280" spans="1:23" ht="30.6" customHeight="1" x14ac:dyDescent="0.25">
      <c r="A280" s="93">
        <f>'[1]S3 Maquette'!B280</f>
        <v>0</v>
      </c>
      <c r="B280" s="93">
        <f>'[1]S3 Maquette'!C280</f>
        <v>0</v>
      </c>
      <c r="C280" s="40">
        <f>'[1]S3 Maquette'!F280</f>
        <v>0</v>
      </c>
      <c r="D280" s="92"/>
      <c r="E280" s="92"/>
      <c r="F280" s="92"/>
      <c r="G280" s="92"/>
      <c r="H280" s="92"/>
      <c r="I280" s="92"/>
      <c r="J280" s="92"/>
      <c r="K280" s="92"/>
      <c r="L280" s="92"/>
      <c r="M280" s="92"/>
      <c r="N280" s="92"/>
      <c r="O280" s="92"/>
      <c r="P280" s="92"/>
      <c r="Q280" s="92"/>
      <c r="R280" s="92"/>
      <c r="S280" s="92"/>
      <c r="T280" s="43"/>
      <c r="W280"/>
    </row>
    <row r="281" spans="1:23" ht="30.6" customHeight="1" x14ac:dyDescent="0.25">
      <c r="A281" s="93">
        <f>'[1]S3 Maquette'!B281</f>
        <v>0</v>
      </c>
      <c r="B281" s="93">
        <f>'[1]S3 Maquette'!C281</f>
        <v>0</v>
      </c>
      <c r="C281" s="40">
        <f>'[1]S3 Maquette'!F281</f>
        <v>0</v>
      </c>
      <c r="D281" s="92"/>
      <c r="E281" s="92"/>
      <c r="F281" s="92"/>
      <c r="G281" s="92"/>
      <c r="H281" s="92"/>
      <c r="I281" s="92"/>
      <c r="J281" s="92"/>
      <c r="K281" s="92"/>
      <c r="L281" s="92"/>
      <c r="M281" s="92"/>
      <c r="N281" s="92"/>
      <c r="O281" s="92"/>
      <c r="P281" s="92"/>
      <c r="Q281" s="92"/>
      <c r="R281" s="92"/>
      <c r="S281" s="92"/>
      <c r="T281" s="43"/>
      <c r="W281"/>
    </row>
    <row r="282" spans="1:23" ht="30.6" customHeight="1" x14ac:dyDescent="0.25">
      <c r="A282" s="93">
        <f>'[1]S3 Maquette'!B282</f>
        <v>0</v>
      </c>
      <c r="B282" s="93">
        <f>'[1]S3 Maquette'!C282</f>
        <v>0</v>
      </c>
      <c r="C282" s="40">
        <f>'[1]S3 Maquette'!F282</f>
        <v>0</v>
      </c>
      <c r="D282" s="92"/>
      <c r="E282" s="92"/>
      <c r="F282" s="92"/>
      <c r="G282" s="92"/>
      <c r="H282" s="92"/>
      <c r="I282" s="92"/>
      <c r="J282" s="92"/>
      <c r="K282" s="92"/>
      <c r="L282" s="92"/>
      <c r="M282" s="92"/>
      <c r="N282" s="92"/>
      <c r="O282" s="92"/>
      <c r="P282" s="92"/>
      <c r="Q282" s="92"/>
      <c r="R282" s="92"/>
      <c r="S282" s="92"/>
      <c r="T282" s="43"/>
      <c r="W282"/>
    </row>
    <row r="283" spans="1:23" ht="30.6" customHeight="1" x14ac:dyDescent="0.25">
      <c r="A283" s="93">
        <f>'[1]S3 Maquette'!B283</f>
        <v>0</v>
      </c>
      <c r="B283" s="93">
        <f>'[1]S3 Maquette'!C283</f>
        <v>0</v>
      </c>
      <c r="C283" s="40">
        <f>'[1]S3 Maquette'!F283</f>
        <v>0</v>
      </c>
      <c r="D283" s="92"/>
      <c r="E283" s="92"/>
      <c r="F283" s="92"/>
      <c r="G283" s="92"/>
      <c r="H283" s="92"/>
      <c r="I283" s="92"/>
      <c r="J283" s="92"/>
      <c r="K283" s="92"/>
      <c r="L283" s="92"/>
      <c r="M283" s="92"/>
      <c r="N283" s="92"/>
      <c r="O283" s="92"/>
      <c r="P283" s="92"/>
      <c r="Q283" s="92"/>
      <c r="R283" s="92"/>
      <c r="S283" s="92"/>
      <c r="T283" s="43"/>
      <c r="W283"/>
    </row>
    <row r="284" spans="1:23" ht="30.6" customHeight="1" x14ac:dyDescent="0.25">
      <c r="A284" s="93">
        <f>'[1]S3 Maquette'!B284</f>
        <v>0</v>
      </c>
      <c r="B284" s="93">
        <f>'[1]S3 Maquette'!C284</f>
        <v>0</v>
      </c>
      <c r="C284" s="40">
        <f>'[1]S3 Maquette'!F284</f>
        <v>0</v>
      </c>
      <c r="D284" s="92"/>
      <c r="E284" s="92"/>
      <c r="F284" s="92"/>
      <c r="G284" s="92"/>
      <c r="H284" s="92"/>
      <c r="I284" s="92"/>
      <c r="J284" s="92"/>
      <c r="K284" s="92"/>
      <c r="L284" s="92"/>
      <c r="M284" s="92"/>
      <c r="N284" s="92"/>
      <c r="O284" s="92"/>
      <c r="P284" s="92"/>
      <c r="Q284" s="92"/>
      <c r="R284" s="92"/>
      <c r="S284" s="92"/>
      <c r="T284" s="43"/>
      <c r="W284"/>
    </row>
    <row r="285" spans="1:23" ht="30.6" customHeight="1" x14ac:dyDescent="0.25">
      <c r="A285" s="93">
        <f>'[1]S3 Maquette'!B285</f>
        <v>0</v>
      </c>
      <c r="B285" s="93">
        <f>'[1]S3 Maquette'!C285</f>
        <v>0</v>
      </c>
      <c r="C285" s="40">
        <f>'[1]S3 Maquette'!F285</f>
        <v>0</v>
      </c>
      <c r="D285" s="92"/>
      <c r="E285" s="92"/>
      <c r="F285" s="92"/>
      <c r="G285" s="92"/>
      <c r="H285" s="92"/>
      <c r="I285" s="92"/>
      <c r="J285" s="92"/>
      <c r="K285" s="92"/>
      <c r="L285" s="92"/>
      <c r="M285" s="92"/>
      <c r="N285" s="92"/>
      <c r="O285" s="92"/>
      <c r="P285" s="92"/>
      <c r="Q285" s="92"/>
      <c r="R285" s="92"/>
      <c r="S285" s="92"/>
      <c r="T285" s="43"/>
      <c r="W285"/>
    </row>
    <row r="286" spans="1:23" ht="30.6" customHeight="1" x14ac:dyDescent="0.25">
      <c r="A286" s="93">
        <f>'[1]S3 Maquette'!B286</f>
        <v>0</v>
      </c>
      <c r="B286" s="93">
        <f>'[1]S3 Maquette'!C286</f>
        <v>0</v>
      </c>
      <c r="C286" s="40">
        <f>'[1]S3 Maquette'!F286</f>
        <v>0</v>
      </c>
      <c r="D286" s="92"/>
      <c r="E286" s="92"/>
      <c r="F286" s="92"/>
      <c r="G286" s="92"/>
      <c r="H286" s="92"/>
      <c r="I286" s="92"/>
      <c r="J286" s="92"/>
      <c r="K286" s="92"/>
      <c r="L286" s="92"/>
      <c r="M286" s="92"/>
      <c r="N286" s="92"/>
      <c r="O286" s="92"/>
      <c r="P286" s="92"/>
      <c r="Q286" s="92"/>
      <c r="R286" s="92"/>
      <c r="S286" s="92"/>
      <c r="T286" s="43"/>
      <c r="W286"/>
    </row>
    <row r="287" spans="1:23" ht="30.6" customHeight="1" x14ac:dyDescent="0.25">
      <c r="A287" s="93">
        <f>'[1]S3 Maquette'!B287</f>
        <v>0</v>
      </c>
      <c r="B287" s="93">
        <f>'[1]S3 Maquette'!C287</f>
        <v>0</v>
      </c>
      <c r="C287" s="40">
        <f>'[1]S3 Maquette'!F287</f>
        <v>0</v>
      </c>
      <c r="D287" s="92"/>
      <c r="E287" s="92"/>
      <c r="F287" s="92"/>
      <c r="G287" s="92"/>
      <c r="H287" s="92"/>
      <c r="I287" s="92"/>
      <c r="J287" s="92"/>
      <c r="K287" s="92"/>
      <c r="L287" s="92"/>
      <c r="M287" s="92"/>
      <c r="N287" s="92"/>
      <c r="O287" s="92"/>
      <c r="P287" s="92"/>
      <c r="Q287" s="92"/>
      <c r="R287" s="92"/>
      <c r="S287" s="92"/>
      <c r="T287" s="43"/>
      <c r="W287"/>
    </row>
    <row r="288" spans="1:23" ht="30.6" customHeight="1" x14ac:dyDescent="0.25">
      <c r="A288" s="93">
        <f>'[1]S3 Maquette'!B288</f>
        <v>0</v>
      </c>
      <c r="B288" s="93">
        <f>'[1]S3 Maquette'!C288</f>
        <v>0</v>
      </c>
      <c r="C288" s="40">
        <f>'[1]S3 Maquette'!F288</f>
        <v>0</v>
      </c>
      <c r="D288" s="92"/>
      <c r="E288" s="92"/>
      <c r="F288" s="92"/>
      <c r="G288" s="92"/>
      <c r="H288" s="92"/>
      <c r="I288" s="92"/>
      <c r="J288" s="92"/>
      <c r="K288" s="92"/>
      <c r="L288" s="92"/>
      <c r="M288" s="92"/>
      <c r="N288" s="92"/>
      <c r="O288" s="92"/>
      <c r="P288" s="92"/>
      <c r="Q288" s="92"/>
      <c r="R288" s="92"/>
      <c r="S288" s="92"/>
      <c r="T288" s="43"/>
      <c r="W288"/>
    </row>
    <row r="289" spans="1:23" ht="30.6" customHeight="1" x14ac:dyDescent="0.25">
      <c r="A289" s="93">
        <f>'[1]S3 Maquette'!B289</f>
        <v>0</v>
      </c>
      <c r="B289" s="93">
        <f>'[1]S3 Maquette'!C289</f>
        <v>0</v>
      </c>
      <c r="C289" s="40">
        <f>'[1]S3 Maquette'!F289</f>
        <v>0</v>
      </c>
      <c r="D289" s="92"/>
      <c r="E289" s="92"/>
      <c r="F289" s="92"/>
      <c r="G289" s="92"/>
      <c r="H289" s="92"/>
      <c r="I289" s="92"/>
      <c r="J289" s="92"/>
      <c r="K289" s="92"/>
      <c r="L289" s="92"/>
      <c r="M289" s="92"/>
      <c r="N289" s="92"/>
      <c r="O289" s="92"/>
      <c r="P289" s="92"/>
      <c r="Q289" s="92"/>
      <c r="R289" s="92"/>
      <c r="S289" s="92"/>
      <c r="T289" s="43"/>
      <c r="W289"/>
    </row>
    <row r="290" spans="1:23" ht="30.6" customHeight="1" x14ac:dyDescent="0.25">
      <c r="A290" s="93">
        <f>'[1]S3 Maquette'!B290</f>
        <v>0</v>
      </c>
      <c r="B290" s="93">
        <f>'[1]S3 Maquette'!C290</f>
        <v>0</v>
      </c>
      <c r="C290" s="40">
        <f>'[1]S3 Maquette'!F290</f>
        <v>0</v>
      </c>
      <c r="D290" s="92"/>
      <c r="E290" s="92"/>
      <c r="F290" s="92"/>
      <c r="G290" s="92"/>
      <c r="H290" s="92"/>
      <c r="I290" s="92"/>
      <c r="J290" s="92"/>
      <c r="K290" s="92"/>
      <c r="L290" s="92"/>
      <c r="M290" s="92"/>
      <c r="N290" s="92"/>
      <c r="O290" s="92"/>
      <c r="P290" s="92"/>
      <c r="Q290" s="92"/>
      <c r="R290" s="92"/>
      <c r="S290" s="92"/>
      <c r="T290" s="43"/>
      <c r="W290"/>
    </row>
    <row r="291" spans="1:23" ht="30.6" customHeight="1" x14ac:dyDescent="0.25">
      <c r="A291" s="93">
        <f>'[1]S3 Maquette'!B291</f>
        <v>0</v>
      </c>
      <c r="B291" s="93">
        <f>'[1]S3 Maquette'!C291</f>
        <v>0</v>
      </c>
      <c r="C291" s="40">
        <f>'[1]S3 Maquette'!F291</f>
        <v>0</v>
      </c>
      <c r="D291" s="92"/>
      <c r="E291" s="92"/>
      <c r="F291" s="92"/>
      <c r="G291" s="92"/>
      <c r="H291" s="92"/>
      <c r="I291" s="92"/>
      <c r="J291" s="92"/>
      <c r="K291" s="92"/>
      <c r="L291" s="92"/>
      <c r="M291" s="92"/>
      <c r="N291" s="92"/>
      <c r="O291" s="92"/>
      <c r="P291" s="92"/>
      <c r="Q291" s="92"/>
      <c r="R291" s="92"/>
      <c r="S291" s="92"/>
      <c r="T291" s="43"/>
      <c r="W291"/>
    </row>
    <row r="292" spans="1:23" ht="30.6" customHeight="1" x14ac:dyDescent="0.25">
      <c r="A292" s="93">
        <f>'[1]S3 Maquette'!B292</f>
        <v>0</v>
      </c>
      <c r="B292" s="93">
        <f>'[1]S3 Maquette'!C292</f>
        <v>0</v>
      </c>
      <c r="C292" s="40">
        <f>'[1]S3 Maquette'!F292</f>
        <v>0</v>
      </c>
      <c r="D292" s="92"/>
      <c r="E292" s="92"/>
      <c r="F292" s="92"/>
      <c r="G292" s="92"/>
      <c r="H292" s="92"/>
      <c r="I292" s="92"/>
      <c r="J292" s="92"/>
      <c r="K292" s="92"/>
      <c r="L292" s="92"/>
      <c r="M292" s="92"/>
      <c r="N292" s="92"/>
      <c r="O292" s="92"/>
      <c r="P292" s="92"/>
      <c r="Q292" s="92"/>
      <c r="R292" s="92"/>
      <c r="S292" s="92"/>
      <c r="T292" s="43"/>
      <c r="W292"/>
    </row>
    <row r="293" spans="1:23" ht="30.6" customHeight="1" x14ac:dyDescent="0.25">
      <c r="A293" s="93">
        <f>'[1]S3 Maquette'!B293</f>
        <v>0</v>
      </c>
      <c r="B293" s="93">
        <f>'[1]S3 Maquette'!C293</f>
        <v>0</v>
      </c>
      <c r="C293" s="40">
        <f>'[1]S3 Maquette'!F293</f>
        <v>0</v>
      </c>
      <c r="D293" s="92"/>
      <c r="E293" s="92"/>
      <c r="F293" s="92"/>
      <c r="G293" s="92"/>
      <c r="H293" s="92"/>
      <c r="I293" s="92"/>
      <c r="J293" s="92"/>
      <c r="K293" s="92"/>
      <c r="L293" s="92"/>
      <c r="M293" s="92"/>
      <c r="N293" s="92"/>
      <c r="O293" s="92"/>
      <c r="P293" s="92"/>
      <c r="Q293" s="92"/>
      <c r="R293" s="92"/>
      <c r="S293" s="92"/>
      <c r="T293" s="43"/>
      <c r="W293"/>
    </row>
    <row r="294" spans="1:23" ht="30.6" customHeight="1" x14ac:dyDescent="0.25">
      <c r="A294" s="93">
        <f>'[1]S3 Maquette'!B294</f>
        <v>0</v>
      </c>
      <c r="B294" s="93">
        <f>'[1]S3 Maquette'!C294</f>
        <v>0</v>
      </c>
      <c r="C294" s="40">
        <f>'[1]S3 Maquette'!F294</f>
        <v>0</v>
      </c>
      <c r="D294" s="92"/>
      <c r="E294" s="92"/>
      <c r="F294" s="92"/>
      <c r="G294" s="92"/>
      <c r="H294" s="92"/>
      <c r="I294" s="92"/>
      <c r="J294" s="92"/>
      <c r="K294" s="92"/>
      <c r="L294" s="92"/>
      <c r="M294" s="92"/>
      <c r="N294" s="92"/>
      <c r="O294" s="92"/>
      <c r="P294" s="92"/>
      <c r="Q294" s="92"/>
      <c r="R294" s="92"/>
      <c r="S294" s="92"/>
      <c r="T294" s="43"/>
      <c r="W294"/>
    </row>
    <row r="295" spans="1:23" ht="30.6" customHeight="1" x14ac:dyDescent="0.25">
      <c r="A295" s="93">
        <f>'[1]S3 Maquette'!B295</f>
        <v>0</v>
      </c>
      <c r="B295" s="93">
        <f>'[1]S3 Maquette'!C295</f>
        <v>0</v>
      </c>
      <c r="C295" s="40">
        <f>'[1]S3 Maquette'!F295</f>
        <v>0</v>
      </c>
      <c r="D295" s="92"/>
      <c r="E295" s="92"/>
      <c r="F295" s="92"/>
      <c r="G295" s="92"/>
      <c r="H295" s="92"/>
      <c r="I295" s="92"/>
      <c r="J295" s="92"/>
      <c r="K295" s="92"/>
      <c r="L295" s="92"/>
      <c r="M295" s="92"/>
      <c r="N295" s="92"/>
      <c r="O295" s="92"/>
      <c r="P295" s="92"/>
      <c r="Q295" s="92"/>
      <c r="R295" s="92"/>
      <c r="S295" s="92"/>
      <c r="T295" s="43"/>
      <c r="W295"/>
    </row>
    <row r="296" spans="1:23" ht="30.6" customHeight="1" x14ac:dyDescent="0.25">
      <c r="A296" s="93">
        <f>'[1]S3 Maquette'!B296</f>
        <v>0</v>
      </c>
      <c r="B296" s="93">
        <f>'[1]S3 Maquette'!C296</f>
        <v>0</v>
      </c>
      <c r="C296" s="40">
        <f>'[1]S3 Maquette'!F296</f>
        <v>0</v>
      </c>
      <c r="D296" s="92"/>
      <c r="E296" s="92"/>
      <c r="F296" s="92"/>
      <c r="G296" s="92"/>
      <c r="H296" s="92"/>
      <c r="I296" s="92"/>
      <c r="J296" s="92"/>
      <c r="K296" s="92"/>
      <c r="L296" s="92"/>
      <c r="M296" s="92"/>
      <c r="N296" s="92"/>
      <c r="O296" s="92"/>
      <c r="P296" s="92"/>
      <c r="Q296" s="92"/>
      <c r="R296" s="92"/>
      <c r="S296" s="92"/>
      <c r="T296" s="43"/>
      <c r="W296"/>
    </row>
    <row r="297" spans="1:23" ht="30.6" customHeight="1" x14ac:dyDescent="0.25">
      <c r="A297" s="93">
        <f>'[1]S3 Maquette'!B297</f>
        <v>0</v>
      </c>
      <c r="B297" s="93">
        <f>'[1]S3 Maquette'!C297</f>
        <v>0</v>
      </c>
      <c r="C297" s="40">
        <f>'[1]S3 Maquette'!F297</f>
        <v>0</v>
      </c>
      <c r="D297" s="92"/>
      <c r="E297" s="92"/>
      <c r="F297" s="92"/>
      <c r="G297" s="92"/>
      <c r="H297" s="92"/>
      <c r="I297" s="92"/>
      <c r="J297" s="92"/>
      <c r="K297" s="92"/>
      <c r="L297" s="92"/>
      <c r="M297" s="92"/>
      <c r="N297" s="92"/>
      <c r="O297" s="92"/>
      <c r="P297" s="92"/>
      <c r="Q297" s="92"/>
      <c r="R297" s="92"/>
      <c r="S297" s="92"/>
      <c r="T297" s="43"/>
      <c r="W297"/>
    </row>
    <row r="298" spans="1:23" ht="30.6" customHeight="1" x14ac:dyDescent="0.25">
      <c r="A298" s="93">
        <f>'[1]S3 Maquette'!B298</f>
        <v>0</v>
      </c>
      <c r="B298" s="93">
        <f>'[1]S3 Maquette'!C298</f>
        <v>0</v>
      </c>
      <c r="C298" s="40">
        <f>'[1]S3 Maquette'!F298</f>
        <v>0</v>
      </c>
      <c r="D298" s="92"/>
      <c r="E298" s="92"/>
      <c r="F298" s="92"/>
      <c r="G298" s="92"/>
      <c r="H298" s="92"/>
      <c r="I298" s="92"/>
      <c r="J298" s="92"/>
      <c r="K298" s="92"/>
      <c r="L298" s="92"/>
      <c r="M298" s="92"/>
      <c r="N298" s="92"/>
      <c r="O298" s="92"/>
      <c r="P298" s="92"/>
      <c r="Q298" s="92"/>
      <c r="R298" s="92"/>
      <c r="S298" s="92"/>
      <c r="T298" s="43"/>
      <c r="W298"/>
    </row>
    <row r="299" spans="1:23" ht="30.6" customHeight="1" x14ac:dyDescent="0.25">
      <c r="A299" s="93">
        <f>'[1]S3 Maquette'!B299</f>
        <v>0</v>
      </c>
      <c r="B299" s="93">
        <f>'[1]S3 Maquette'!C299</f>
        <v>0</v>
      </c>
      <c r="C299" s="40">
        <f>'[1]S3 Maquette'!F299</f>
        <v>0</v>
      </c>
      <c r="D299" s="92"/>
      <c r="E299" s="92"/>
      <c r="F299" s="92"/>
      <c r="G299" s="92"/>
      <c r="H299" s="92"/>
      <c r="I299" s="92"/>
      <c r="J299" s="92"/>
      <c r="K299" s="92"/>
      <c r="L299" s="92"/>
      <c r="M299" s="92"/>
      <c r="N299" s="92"/>
      <c r="O299" s="92"/>
      <c r="P299" s="92"/>
      <c r="Q299" s="92"/>
      <c r="R299" s="92"/>
      <c r="S299" s="92"/>
      <c r="T299" s="43"/>
      <c r="W299"/>
    </row>
    <row r="300" spans="1:23" ht="30.6" customHeight="1" x14ac:dyDescent="0.25">
      <c r="A300" s="93">
        <f>'[1]S3 Maquette'!B300</f>
        <v>0</v>
      </c>
      <c r="B300" s="93">
        <f>'[1]S3 Maquette'!C300</f>
        <v>0</v>
      </c>
      <c r="C300" s="40">
        <f>'[1]S3 Maquette'!F300</f>
        <v>0</v>
      </c>
      <c r="D300" s="92"/>
      <c r="E300" s="92"/>
      <c r="F300" s="92"/>
      <c r="G300" s="92"/>
      <c r="H300" s="92"/>
      <c r="I300" s="92"/>
      <c r="J300" s="92"/>
      <c r="K300" s="92"/>
      <c r="L300" s="92"/>
      <c r="M300" s="92"/>
      <c r="N300" s="92"/>
      <c r="O300" s="92"/>
      <c r="P300" s="92"/>
      <c r="Q300" s="92"/>
      <c r="R300" s="92"/>
      <c r="S300" s="92"/>
      <c r="T300" s="43"/>
      <c r="W300"/>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A1:A7 A12:A17 A301:A999">
    <cfRule type="expression" dxfId="1756" priority="63">
      <formula>$C1="Parcours Pédagogique"</formula>
    </cfRule>
    <cfRule type="expression" dxfId="1755" priority="64">
      <formula>$C1="BLOC"</formula>
    </cfRule>
    <cfRule type="expression" dxfId="1754" priority="65">
      <formula>$C1="OPTION"</formula>
    </cfRule>
  </conditionalFormatting>
  <conditionalFormatting sqref="A18:S26 A27:L27 I28:L39 I40:S41 I42:L83 A85:S300 T18 A84:C84 A28:H83">
    <cfRule type="expression" dxfId="1753" priority="70">
      <formula>$C18="Modification MCC"</formula>
    </cfRule>
  </conditionalFormatting>
  <conditionalFormatting sqref="B1:S7 C8:S9 C10 E10 J10:S11 B12:M12 P12 B13:L17 N14 P14:S17 B301:S999">
    <cfRule type="expression" dxfId="1752" priority="67">
      <formula>$D1="Modification"</formula>
    </cfRule>
    <cfRule type="expression" dxfId="1751" priority="68">
      <formula>$D1="Création"</formula>
    </cfRule>
    <cfRule type="expression" dxfId="1750" priority="69">
      <formula>$D1="Fermeture"</formula>
    </cfRule>
  </conditionalFormatting>
  <conditionalFormatting sqref="B1:S7 C8:S9 J10:S11 B12:M12 B13:L17 B301:S999 P14:S17 C10 E10 P12 N14">
    <cfRule type="expression" dxfId="1749" priority="66">
      <formula>$D1="Modification MCC"</formula>
    </cfRule>
  </conditionalFormatting>
  <conditionalFormatting sqref="C28:E83 G28:H83 I42:L83">
    <cfRule type="expression" dxfId="1748" priority="39">
      <formula>$B28="Option"</formula>
    </cfRule>
  </conditionalFormatting>
  <conditionalFormatting sqref="C27:R27 M28:S30">
    <cfRule type="expression" dxfId="1747" priority="40">
      <formula>$B27="Option"</formula>
    </cfRule>
  </conditionalFormatting>
  <conditionalFormatting sqref="C1:S9 C10 E10 J10:S11 I28:L39 I40:S41 C84 C85:S1001">
    <cfRule type="expression" dxfId="1746" priority="58">
      <formula>$B1="Option"</formula>
    </cfRule>
  </conditionalFormatting>
  <conditionalFormatting sqref="C12:S26">
    <cfRule type="expression" dxfId="1745" priority="47">
      <formula>$B12="Option"</formula>
    </cfRule>
  </conditionalFormatting>
  <conditionalFormatting sqref="F28:F84">
    <cfRule type="expression" dxfId="1744" priority="53">
      <formula>$B28="Option"</formula>
    </cfRule>
  </conditionalFormatting>
  <conditionalFormatting sqref="F84">
    <cfRule type="expression" dxfId="1743" priority="54">
      <formula>$C84="Modification MCC"</formula>
    </cfRule>
    <cfRule type="expression" dxfId="1742" priority="55">
      <formula>$C84="Modification"</formula>
    </cfRule>
    <cfRule type="expression" dxfId="1741" priority="56">
      <formula>$C84="Création"</formula>
    </cfRule>
    <cfRule type="expression" dxfId="1740" priority="57">
      <formula>$C84="Fermeture"</formula>
    </cfRule>
  </conditionalFormatting>
  <conditionalFormatting sqref="J1:J83 J85:J1001">
    <cfRule type="expression" dxfId="1739" priority="62">
      <formula>$I1="NON"</formula>
    </cfRule>
  </conditionalFormatting>
  <conditionalFormatting sqref="L18:L83 L85:L300">
    <cfRule type="expression" dxfId="1738" priority="75">
      <formula>$K18="CCI (CC Intégral)"</formula>
    </cfRule>
  </conditionalFormatting>
  <conditionalFormatting sqref="L18:M26 L27:L39 L40:M41 L42:L83 L85:L300 M85:M1001 M1:M13">
    <cfRule type="expression" dxfId="1737" priority="74">
      <formula>$K1="CT (Contrôle terminal)"</formula>
    </cfRule>
  </conditionalFormatting>
  <conditionalFormatting sqref="M14:M17">
    <cfRule type="expression" dxfId="1736" priority="48">
      <formula>$D14="Modification MCC"</formula>
    </cfRule>
    <cfRule type="expression" dxfId="1735" priority="49">
      <formula>$D14="Modification"</formula>
    </cfRule>
    <cfRule type="expression" dxfId="1734" priority="50">
      <formula>$D14="Création"</formula>
    </cfRule>
    <cfRule type="expression" dxfId="1733" priority="51">
      <formula>$D14="Fermeture"</formula>
    </cfRule>
    <cfRule type="expression" dxfId="1732" priority="52">
      <formula>$K14="CT (Contrôle terminal)"</formula>
    </cfRule>
  </conditionalFormatting>
  <conditionalFormatting sqref="M27:M30">
    <cfRule type="expression" dxfId="1731" priority="46">
      <formula>$K27="CT (Contrôle terminal)"</formula>
    </cfRule>
  </conditionalFormatting>
  <conditionalFormatting sqref="M31:M34">
    <cfRule type="expression" dxfId="1730" priority="16">
      <formula>$K31="CT (Contrôle terminal)"</formula>
    </cfRule>
  </conditionalFormatting>
  <conditionalFormatting sqref="M35:M39">
    <cfRule type="expression" dxfId="1729" priority="9">
      <formula>$K35="CT (Contrôle terminal)"</formula>
    </cfRule>
  </conditionalFormatting>
  <conditionalFormatting sqref="M42:M81">
    <cfRule type="expression" dxfId="1728" priority="38">
      <formula>$K42="CT (Contrôle terminal)"</formula>
    </cfRule>
  </conditionalFormatting>
  <conditionalFormatting sqref="M82:M83">
    <cfRule type="expression" dxfId="1727" priority="25">
      <formula>$K82="CT (Contrôle terminal)"</formula>
    </cfRule>
  </conditionalFormatting>
  <conditionalFormatting sqref="M27:R27 M28:S30">
    <cfRule type="expression" dxfId="1726" priority="43">
      <formula>$C27="Modification"</formula>
    </cfRule>
    <cfRule type="expression" dxfId="1725" priority="44">
      <formula>$C27="Création"</formula>
    </cfRule>
    <cfRule type="expression" dxfId="1724" priority="45">
      <formula>$C27="Fermeture"</formula>
    </cfRule>
  </conditionalFormatting>
  <conditionalFormatting sqref="M31:R31 M32:S34">
    <cfRule type="expression" dxfId="1723" priority="10">
      <formula>$B31="Option"</formula>
    </cfRule>
    <cfRule type="expression" dxfId="1722" priority="13">
      <formula>$C31="Modification"</formula>
    </cfRule>
    <cfRule type="expression" dxfId="1721" priority="14">
      <formula>$C31="Création"</formula>
    </cfRule>
    <cfRule type="expression" dxfId="1720" priority="15">
      <formula>$C31="Fermeture"</formula>
    </cfRule>
  </conditionalFormatting>
  <conditionalFormatting sqref="M35:R35 M36:S39">
    <cfRule type="expression" dxfId="1719" priority="3">
      <formula>$B35="Option"</formula>
    </cfRule>
    <cfRule type="expression" dxfId="1718" priority="6">
      <formula>$C35="Modification"</formula>
    </cfRule>
    <cfRule type="expression" dxfId="1717" priority="7">
      <formula>$C35="Création"</formula>
    </cfRule>
    <cfRule type="expression" dxfId="1716" priority="8">
      <formula>$C35="Fermeture"</formula>
    </cfRule>
  </conditionalFormatting>
  <conditionalFormatting sqref="M42:R45 M46:S47 M48:R48 M49:S50 M51:R51 M52:S53 M54:R54 M55:S55 M56:R56 M57:S57 M58:R58 M59:S61 M62:R62 M63:S65 M66:R66 M67:S69 M70:R70 M78:R78 M79:S81">
    <cfRule type="expression" dxfId="1715" priority="32">
      <formula>$B42="Option"</formula>
    </cfRule>
    <cfRule type="expression" dxfId="1714" priority="35">
      <formula>$C42="Modification"</formula>
    </cfRule>
    <cfRule type="expression" dxfId="1713" priority="36">
      <formula>$C42="Création"</formula>
    </cfRule>
    <cfRule type="expression" dxfId="1712" priority="37">
      <formula>$C42="Fermeture"</formula>
    </cfRule>
  </conditionalFormatting>
  <conditionalFormatting sqref="M82:R82 M83:S83">
    <cfRule type="expression" dxfId="1711" priority="17">
      <formula>$B82="Option"</formula>
    </cfRule>
    <cfRule type="expression" dxfId="1710" priority="22">
      <formula>$C82="Modification"</formula>
    </cfRule>
    <cfRule type="expression" dxfId="1709" priority="23">
      <formula>$C82="Création"</formula>
    </cfRule>
    <cfRule type="expression" dxfId="1708" priority="24">
      <formula>$C82="Fermeture"</formula>
    </cfRule>
  </conditionalFormatting>
  <conditionalFormatting sqref="M28:S30 M27:R27">
    <cfRule type="expression" dxfId="1707" priority="42">
      <formula>$C27="Modification MCC"</formula>
    </cfRule>
  </conditionalFormatting>
  <conditionalFormatting sqref="M32:S34 M31:R31">
    <cfRule type="expression" dxfId="1706" priority="12">
      <formula>$C31="Modification MCC"</formula>
    </cfRule>
  </conditionalFormatting>
  <conditionalFormatting sqref="M36:S39 M35:R35">
    <cfRule type="expression" dxfId="1705" priority="5">
      <formula>$C35="Modification MCC"</formula>
    </cfRule>
  </conditionalFormatting>
  <conditionalFormatting sqref="M46:S47 M49:S50 M52:S53 M55:S55 M57:S57 M59:S61 M63:S65 M67:S69 M79:S81 M42:R45 M48:R48 M51:R51 M54:R54 M56:R56 M58:R58 M62:R62 M66:R66 M70:R70 M78:R78">
    <cfRule type="expression" dxfId="1704" priority="34">
      <formula>$C42="Modification MCC"</formula>
    </cfRule>
  </conditionalFormatting>
  <conditionalFormatting sqref="M71:S77">
    <cfRule type="expression" dxfId="1703" priority="26">
      <formula>$B71="Option"</formula>
    </cfRule>
    <cfRule type="expression" dxfId="1702" priority="28">
      <formula>$C71="Modification MCC"</formula>
    </cfRule>
    <cfRule type="expression" dxfId="1701" priority="29">
      <formula>$C71="Modification"</formula>
    </cfRule>
    <cfRule type="expression" dxfId="1700" priority="30">
      <formula>$C71="Création"</formula>
    </cfRule>
    <cfRule type="expression" dxfId="1699" priority="31">
      <formula>$C71="Fermeture"</formula>
    </cfRule>
  </conditionalFormatting>
  <conditionalFormatting sqref="M83:S83 M82:R82">
    <cfRule type="expression" dxfId="1698" priority="21">
      <formula>$C82="Modification MCC"</formula>
    </cfRule>
  </conditionalFormatting>
  <conditionalFormatting sqref="N1:O34">
    <cfRule type="expression" dxfId="1697" priority="20">
      <formula>$K1="CCI (CC Intégral)"</formula>
    </cfRule>
  </conditionalFormatting>
  <conditionalFormatting sqref="N35:O83">
    <cfRule type="expression" dxfId="1696" priority="2">
      <formula>$K35="CCI (CC Intégral)"</formula>
    </cfRule>
  </conditionalFormatting>
  <conditionalFormatting sqref="N85:O1001">
    <cfRule type="expression" dxfId="1695" priority="61">
      <formula>$K85="CCI (CC Intégral)"</formula>
    </cfRule>
  </conditionalFormatting>
  <conditionalFormatting sqref="Q1:R34">
    <cfRule type="expression" dxfId="1694" priority="19">
      <formula>$P1="Autres"</formula>
    </cfRule>
  </conditionalFormatting>
  <conditionalFormatting sqref="Q35:R83">
    <cfRule type="expression" dxfId="1693" priority="1">
      <formula>$P35="Autres"</formula>
    </cfRule>
  </conditionalFormatting>
  <conditionalFormatting sqref="Q85:R1001">
    <cfRule type="expression" dxfId="1692" priority="60">
      <formula>$P85="Autres"</formula>
    </cfRule>
  </conditionalFormatting>
  <conditionalFormatting sqref="S1:S26 T18 S85:S1001">
    <cfRule type="expression" dxfId="1691" priority="59">
      <formula>$P1="CT (Contrôle terminal)"</formula>
    </cfRule>
  </conditionalFormatting>
  <conditionalFormatting sqref="S28:S30">
    <cfRule type="expression" dxfId="1690" priority="41">
      <formula>$P28="CT (Contrôle terminal)"</formula>
    </cfRule>
  </conditionalFormatting>
  <conditionalFormatting sqref="S32:S34">
    <cfRule type="expression" dxfId="1689" priority="11">
      <formula>$P32="CT (Contrôle terminal)"</formula>
    </cfRule>
  </conditionalFormatting>
  <conditionalFormatting sqref="S36:S41">
    <cfRule type="expression" dxfId="1688" priority="4">
      <formula>$P36="CT (Contrôle terminal)"</formula>
    </cfRule>
  </conditionalFormatting>
  <conditionalFormatting sqref="S46:S47 S49:S50 S52:S53 S55 S57 S59:S61 S63:S65 S67:S69 S79:S81">
    <cfRule type="expression" dxfId="1687" priority="33">
      <formula>$P46="CT (Contrôle terminal)"</formula>
    </cfRule>
  </conditionalFormatting>
  <conditionalFormatting sqref="S71:S77">
    <cfRule type="expression" dxfId="1686" priority="27">
      <formula>$P71="CT (Contrôle terminal)"</formula>
    </cfRule>
  </conditionalFormatting>
  <conditionalFormatting sqref="S83">
    <cfRule type="expression" dxfId="1685" priority="18">
      <formula>$P83="CT (Contrôle terminal)"</formula>
    </cfRule>
  </conditionalFormatting>
  <conditionalFormatting sqref="T18 A18:S26 A27:L27 I28:L39 A28:H83 I40:S41 I42:L83 A84:C84 A85:S300">
    <cfRule type="expression" dxfId="1684" priority="71">
      <formula>$C18="Modification"</formula>
    </cfRule>
    <cfRule type="expression" dxfId="1683" priority="72">
      <formula>$C18="Création"</formula>
    </cfRule>
    <cfRule type="expression" dxfId="1682" priority="73">
      <formula>$C18="Fermeture"</formula>
    </cfRule>
  </conditionalFormatting>
  <dataValidations count="6">
    <dataValidation type="list" allowBlank="1" showInputMessage="1" showErrorMessage="1" sqref="N85:N300 Q85:Q300 N19:N83 Q19:Q83" xr:uid="{6957788E-2E4B-4016-8159-E4DF54CFA841}">
      <formula1>List_Controle</formula1>
    </dataValidation>
    <dataValidation type="list" allowBlank="1" showInputMessage="1" showErrorMessage="1" sqref="K19:K83 K85:K300" xr:uid="{57BFF7F1-E8E2-4DBC-A196-7E86ABCAAB13}">
      <formula1>List_Controle2</formula1>
    </dataValidation>
    <dataValidation type="list" allowBlank="1" showInputMessage="1" showErrorMessage="1" sqref="C19:C300" xr:uid="{497EF0D0-1AD3-4FC9-B59C-682F54EF9C7B}">
      <formula1>"Modification MCC"</formula1>
    </dataValidation>
    <dataValidation type="list" allowBlank="1" showInputMessage="1" showErrorMessage="1" sqref="D1:D6" xr:uid="{81810B3B-6854-4168-86DD-B529D43AE379}">
      <formula1>"Obligatoire, Facultatif, Complémentaire"</formula1>
    </dataValidation>
    <dataValidation type="list" allowBlank="1" showInputMessage="1" showErrorMessage="1" sqref="P85:P300 P19:P83" xr:uid="{850F5713-B6D4-4B8F-ADAE-B196DAE12038}">
      <formula1>"CT (Contrôle terminal), Autres"</formula1>
    </dataValidation>
    <dataValidation type="list" allowBlank="1" showInputMessage="1" showErrorMessage="1" sqref="E85:I300 E19:E83 F19:F84 G19:I83" xr:uid="{C56DFF30-CD9E-40AC-AD6D-CE5DA5C46B1B}">
      <formula1>"OUI, NON"</formula1>
    </dataValidation>
  </dataValidations>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E51FC-1B2F-44FA-B79D-529E1E0E2B1D}">
  <sheetPr codeName="Feuil10"/>
  <dimension ref="A1:O300"/>
  <sheetViews>
    <sheetView topLeftCell="A33" zoomScaleNormal="100" workbookViewId="0">
      <selection activeCell="B37" sqref="B37"/>
    </sheetView>
  </sheetViews>
  <sheetFormatPr baseColWidth="10" defaultColWidth="11.42578125" defaultRowHeight="15" x14ac:dyDescent="0.25"/>
  <cols>
    <col min="1" max="1" width="18.42578125" style="13" customWidth="1"/>
    <col min="2" max="2" width="53.42578125" style="13" customWidth="1"/>
    <col min="3" max="3" width="18" style="13" customWidth="1"/>
    <col min="4" max="4" width="15.7109375" style="13" customWidth="1"/>
    <col min="5" max="5" width="27.28515625" style="13" customWidth="1"/>
    <col min="6" max="6" width="24.7109375" style="13" customWidth="1"/>
    <col min="7" max="7" width="29.140625" style="13" customWidth="1"/>
    <col min="8" max="8" width="35.85546875" style="13" customWidth="1"/>
    <col min="9" max="9" width="17" style="13" customWidth="1"/>
    <col min="10" max="10" width="14.28515625" style="13" customWidth="1"/>
    <col min="11" max="11" width="14.7109375" style="13" customWidth="1"/>
    <col min="12" max="13" width="21.7109375" style="13" customWidth="1"/>
    <col min="14" max="14" width="47.7109375" style="13" customWidth="1"/>
    <col min="15" max="15" width="54.140625" style="13" customWidth="1"/>
  </cols>
  <sheetData>
    <row r="1" spans="1:10" x14ac:dyDescent="0.25">
      <c r="A1" s="137"/>
      <c r="B1" s="137"/>
      <c r="C1" s="137"/>
      <c r="D1" s="137"/>
      <c r="E1" s="137"/>
      <c r="F1" s="137"/>
      <c r="G1" s="137"/>
      <c r="H1" s="137"/>
      <c r="I1" s="137"/>
      <c r="J1" s="137"/>
    </row>
    <row r="2" spans="1:10" x14ac:dyDescent="0.25">
      <c r="A2" s="137"/>
      <c r="B2" s="137"/>
      <c r="C2" s="137"/>
      <c r="D2" s="137"/>
      <c r="E2" s="137"/>
      <c r="F2" s="137"/>
      <c r="G2" s="137"/>
      <c r="H2" s="137"/>
      <c r="I2" s="137"/>
      <c r="J2" s="137"/>
    </row>
    <row r="3" spans="1:10" x14ac:dyDescent="0.25">
      <c r="A3" s="137"/>
      <c r="B3" s="137"/>
      <c r="C3" s="137"/>
      <c r="D3" s="137"/>
      <c r="E3" s="137"/>
      <c r="F3" s="137"/>
      <c r="G3" s="137"/>
      <c r="H3" s="137"/>
      <c r="I3" s="137"/>
      <c r="J3" s="137"/>
    </row>
    <row r="4" spans="1:10" x14ac:dyDescent="0.25">
      <c r="A4" s="137"/>
      <c r="B4" s="137"/>
      <c r="C4" s="137"/>
      <c r="D4" s="137"/>
      <c r="E4" s="137"/>
      <c r="F4" s="137"/>
      <c r="G4" s="137"/>
      <c r="H4" s="137"/>
      <c r="I4" s="137"/>
      <c r="J4" s="137"/>
    </row>
    <row r="5" spans="1:10" x14ac:dyDescent="0.25">
      <c r="A5" s="137"/>
      <c r="B5" s="137"/>
      <c r="C5" s="137"/>
      <c r="D5" s="137"/>
      <c r="E5" s="137"/>
      <c r="F5" s="137"/>
      <c r="G5" s="137"/>
      <c r="H5" s="137"/>
      <c r="I5" s="137"/>
      <c r="J5" s="137"/>
    </row>
    <row r="6" spans="1:10" x14ac:dyDescent="0.25">
      <c r="A6" s="137"/>
      <c r="B6" s="137"/>
      <c r="C6" s="137"/>
      <c r="D6" s="137"/>
      <c r="E6" s="137"/>
      <c r="F6" s="137"/>
      <c r="G6" s="137"/>
      <c r="H6" s="137"/>
      <c r="I6" s="137"/>
      <c r="J6" s="137"/>
    </row>
    <row r="7" spans="1:10" ht="18" customHeight="1" x14ac:dyDescent="0.25">
      <c r="A7" s="139" t="s">
        <v>177</v>
      </c>
      <c r="B7" s="136" t="str">
        <f>'Fiche Générale'!B3</f>
        <v>Portail_LLAC</v>
      </c>
      <c r="C7" s="139" t="s">
        <v>178</v>
      </c>
      <c r="D7" s="139"/>
      <c r="E7" s="146" t="str">
        <f>'Fiche Générale'!B4</f>
        <v>Langues Etrangères Appliquées</v>
      </c>
      <c r="F7" s="147"/>
      <c r="G7" s="139" t="s">
        <v>179</v>
      </c>
      <c r="H7" s="160">
        <f>'Fiche Générale'!B5</f>
        <v>0</v>
      </c>
      <c r="I7" s="160"/>
      <c r="J7" s="160"/>
    </row>
    <row r="8" spans="1:10" ht="18" customHeight="1" x14ac:dyDescent="0.25">
      <c r="A8" s="139"/>
      <c r="B8" s="136"/>
      <c r="C8" s="139"/>
      <c r="D8" s="139"/>
      <c r="E8" s="148"/>
      <c r="F8" s="149"/>
      <c r="G8" s="139"/>
      <c r="H8" s="160"/>
      <c r="I8" s="160"/>
      <c r="J8" s="160"/>
    </row>
    <row r="9" spans="1:10" ht="18" customHeight="1" x14ac:dyDescent="0.25">
      <c r="A9" s="139"/>
      <c r="B9" s="136"/>
      <c r="C9" s="139"/>
      <c r="D9" s="139"/>
      <c r="E9" s="150"/>
      <c r="F9" s="151"/>
      <c r="G9" s="139"/>
      <c r="H9" s="160"/>
      <c r="I9" s="160"/>
      <c r="J9" s="160"/>
    </row>
    <row r="10" spans="1:10" ht="18" customHeight="1" x14ac:dyDescent="0.25">
      <c r="A10" s="139"/>
      <c r="B10" s="136"/>
      <c r="C10" s="152" t="s">
        <v>180</v>
      </c>
      <c r="D10" s="152"/>
      <c r="E10" s="162" t="str">
        <f>'Fiche Générale'!B9</f>
        <v>LEA Anglais - Chinois</v>
      </c>
      <c r="F10" s="162"/>
      <c r="G10" s="162"/>
      <c r="H10" s="162"/>
      <c r="I10" s="162"/>
      <c r="J10" s="162"/>
    </row>
    <row r="11" spans="1:10" ht="18" customHeight="1" x14ac:dyDescent="0.25">
      <c r="A11" s="139"/>
      <c r="B11" s="136"/>
      <c r="C11" s="152"/>
      <c r="D11" s="152"/>
      <c r="E11" s="162"/>
      <c r="F11" s="162"/>
      <c r="G11" s="162"/>
      <c r="H11" s="162"/>
      <c r="I11" s="162"/>
      <c r="J11" s="162"/>
    </row>
    <row r="12" spans="1:10" x14ac:dyDescent="0.25">
      <c r="C12" s="13" t="s">
        <v>167</v>
      </c>
    </row>
    <row r="13" spans="1:10" x14ac:dyDescent="0.25">
      <c r="A13" s="131" t="s">
        <v>181</v>
      </c>
      <c r="B13" s="100" t="str">
        <f>'S3 Maquette'!B13</f>
        <v>2ème année de Portail</v>
      </c>
      <c r="C13" s="131" t="s">
        <v>183</v>
      </c>
      <c r="D13" s="131"/>
      <c r="E13" s="182">
        <f>'S3 Maquette'!E13</f>
        <v>0</v>
      </c>
      <c r="F13" s="182"/>
      <c r="G13" s="131" t="s">
        <v>389</v>
      </c>
      <c r="H13" s="96">
        <f>Calcul!J7</f>
        <v>1017</v>
      </c>
      <c r="I13" s="96"/>
      <c r="J13" s="26"/>
    </row>
    <row r="14" spans="1:10" x14ac:dyDescent="0.25">
      <c r="A14" s="131"/>
      <c r="B14" s="103"/>
      <c r="C14" s="131"/>
      <c r="D14" s="131"/>
      <c r="E14" s="182"/>
      <c r="F14" s="182"/>
      <c r="G14" s="131"/>
      <c r="H14" s="96"/>
      <c r="I14" s="96"/>
      <c r="J14" s="26"/>
    </row>
    <row r="15" spans="1:10" x14ac:dyDescent="0.25">
      <c r="A15" s="131" t="s">
        <v>185</v>
      </c>
      <c r="B15" s="100" t="s">
        <v>146</v>
      </c>
      <c r="C15" s="132" t="s">
        <v>186</v>
      </c>
      <c r="D15" s="133"/>
      <c r="E15" s="131"/>
      <c r="F15" s="131"/>
      <c r="G15" s="169" t="s">
        <v>326</v>
      </c>
      <c r="H15" s="184">
        <f>Calcul!J20</f>
        <v>402</v>
      </c>
      <c r="I15" s="184"/>
      <c r="J15" s="26"/>
    </row>
    <row r="16" spans="1:10" x14ac:dyDescent="0.25">
      <c r="A16" s="131"/>
      <c r="B16" s="103"/>
      <c r="C16" s="134"/>
      <c r="D16" s="135"/>
      <c r="E16" s="131"/>
      <c r="F16" s="131"/>
      <c r="G16" s="171"/>
      <c r="H16" s="184"/>
      <c r="I16" s="184"/>
      <c r="J16" s="26"/>
    </row>
    <row r="17" spans="1:15" x14ac:dyDescent="0.25">
      <c r="I17" s="14"/>
      <c r="J17" s="14"/>
      <c r="K17" s="14"/>
      <c r="L17" s="14"/>
      <c r="M17" s="14"/>
      <c r="N17" s="14"/>
    </row>
    <row r="18" spans="1:15" ht="49.35" customHeight="1" x14ac:dyDescent="0.25">
      <c r="A18" s="3" t="s">
        <v>188</v>
      </c>
      <c r="B18" s="3" t="s">
        <v>189</v>
      </c>
      <c r="C18" s="3" t="s">
        <v>3</v>
      </c>
      <c r="D18" s="3" t="s">
        <v>190</v>
      </c>
      <c r="E18" s="3" t="s">
        <v>6</v>
      </c>
      <c r="F18" s="3" t="s">
        <v>5</v>
      </c>
      <c r="G18" s="3" t="s">
        <v>191</v>
      </c>
      <c r="H18" s="3" t="s">
        <v>83</v>
      </c>
      <c r="I18" s="3" t="s">
        <v>142</v>
      </c>
      <c r="J18" s="3" t="s">
        <v>147</v>
      </c>
      <c r="K18" s="3" t="s">
        <v>148</v>
      </c>
      <c r="L18" s="3" t="s">
        <v>192</v>
      </c>
      <c r="M18" s="3" t="s">
        <v>4</v>
      </c>
      <c r="N18" s="3" t="s">
        <v>193</v>
      </c>
      <c r="O18" s="4" t="s">
        <v>194</v>
      </c>
    </row>
    <row r="19" spans="1:15" ht="43.35" customHeight="1" x14ac:dyDescent="0.25">
      <c r="A19" s="52">
        <v>0</v>
      </c>
      <c r="B19" s="50" t="s">
        <v>452</v>
      </c>
      <c r="C19" s="52" t="s">
        <v>11</v>
      </c>
      <c r="D19" s="52">
        <v>6</v>
      </c>
      <c r="E19" s="68"/>
      <c r="F19" s="68"/>
      <c r="G19" s="68"/>
      <c r="H19" s="69"/>
      <c r="I19" s="69"/>
      <c r="J19" s="69"/>
      <c r="K19" s="69"/>
      <c r="L19" s="69"/>
      <c r="M19" s="69"/>
      <c r="N19" s="68"/>
      <c r="O19" s="34"/>
    </row>
    <row r="20" spans="1:15" ht="43.35" customHeight="1" x14ac:dyDescent="0.25">
      <c r="A20" s="52" t="s">
        <v>196</v>
      </c>
      <c r="B20" s="50" t="s">
        <v>453</v>
      </c>
      <c r="C20" s="52" t="s">
        <v>19</v>
      </c>
      <c r="D20" s="69"/>
      <c r="E20" s="68"/>
      <c r="F20" s="68"/>
      <c r="G20" s="68"/>
      <c r="H20" s="69"/>
      <c r="I20" s="69"/>
      <c r="J20" s="69"/>
      <c r="K20" s="69"/>
      <c r="L20" s="69"/>
      <c r="M20" s="69"/>
      <c r="N20" s="68"/>
      <c r="O20" s="34"/>
    </row>
    <row r="21" spans="1:15" ht="43.35" customHeight="1" x14ac:dyDescent="0.25">
      <c r="A21" s="52" t="s">
        <v>198</v>
      </c>
      <c r="B21" s="50" t="s">
        <v>454</v>
      </c>
      <c r="C21" s="52" t="s">
        <v>19</v>
      </c>
      <c r="D21" s="69"/>
      <c r="E21" s="68"/>
      <c r="F21" s="68"/>
      <c r="G21" s="68"/>
      <c r="H21" s="69"/>
      <c r="I21" s="69"/>
      <c r="J21" s="69"/>
      <c r="K21" s="69"/>
      <c r="L21" s="69"/>
      <c r="M21" s="69"/>
      <c r="N21" s="68"/>
      <c r="O21" s="34"/>
    </row>
    <row r="22" spans="1:15" ht="43.35" customHeight="1" x14ac:dyDescent="0.25">
      <c r="A22" s="52" t="s">
        <v>200</v>
      </c>
      <c r="B22" s="51" t="s">
        <v>455</v>
      </c>
      <c r="C22" s="52" t="s">
        <v>19</v>
      </c>
      <c r="D22" s="69"/>
      <c r="E22" s="68"/>
      <c r="F22" s="68"/>
      <c r="G22" s="68"/>
      <c r="H22" s="69"/>
      <c r="I22" s="69"/>
      <c r="J22" s="69"/>
      <c r="K22" s="69"/>
      <c r="L22" s="69"/>
      <c r="M22" s="69"/>
      <c r="N22" s="68"/>
      <c r="O22" s="34" t="s">
        <v>202</v>
      </c>
    </row>
    <row r="23" spans="1:15" ht="43.35" customHeight="1" x14ac:dyDescent="0.25">
      <c r="A23" s="55"/>
      <c r="B23" s="51" t="s">
        <v>203</v>
      </c>
      <c r="C23" s="52" t="s">
        <v>29</v>
      </c>
      <c r="D23" s="69"/>
      <c r="E23" s="68"/>
      <c r="F23" s="68"/>
      <c r="G23" s="68"/>
      <c r="H23" s="69"/>
      <c r="I23" s="69"/>
      <c r="J23" s="69"/>
      <c r="K23" s="69"/>
      <c r="L23" s="69"/>
      <c r="M23" s="69"/>
      <c r="N23" s="68"/>
      <c r="O23" s="34" t="s">
        <v>202</v>
      </c>
    </row>
    <row r="24" spans="1:15" ht="43.35" customHeight="1" x14ac:dyDescent="0.25">
      <c r="A24" s="52" t="s">
        <v>204</v>
      </c>
      <c r="B24" s="51" t="s">
        <v>456</v>
      </c>
      <c r="C24" s="52" t="s">
        <v>19</v>
      </c>
      <c r="D24" s="69"/>
      <c r="E24" s="68"/>
      <c r="F24" s="68"/>
      <c r="G24" s="68"/>
      <c r="H24" s="69"/>
      <c r="I24" s="69"/>
      <c r="J24" s="69"/>
      <c r="K24" s="69"/>
      <c r="L24" s="69"/>
      <c r="M24" s="69"/>
      <c r="N24" s="68"/>
      <c r="O24" s="34" t="s">
        <v>202</v>
      </c>
    </row>
    <row r="25" spans="1:15" ht="43.35" customHeight="1" x14ac:dyDescent="0.25">
      <c r="A25" s="52" t="s">
        <v>206</v>
      </c>
      <c r="B25" s="51" t="s">
        <v>207</v>
      </c>
      <c r="C25" s="52" t="s">
        <v>19</v>
      </c>
      <c r="D25" s="69"/>
      <c r="E25" s="68"/>
      <c r="F25" s="68"/>
      <c r="G25" s="68"/>
      <c r="H25" s="69"/>
      <c r="I25" s="69"/>
      <c r="J25" s="69"/>
      <c r="K25" s="69"/>
      <c r="L25" s="69"/>
      <c r="M25" s="69"/>
      <c r="N25" s="68"/>
      <c r="O25" s="34" t="s">
        <v>202</v>
      </c>
    </row>
    <row r="26" spans="1:15" ht="43.35" customHeight="1" x14ac:dyDescent="0.25">
      <c r="A26" s="52" t="s">
        <v>208</v>
      </c>
      <c r="B26" s="51" t="s">
        <v>209</v>
      </c>
      <c r="C26" s="52" t="s">
        <v>19</v>
      </c>
      <c r="D26" s="69"/>
      <c r="E26" s="68"/>
      <c r="F26" s="68"/>
      <c r="G26" s="68"/>
      <c r="H26" s="69"/>
      <c r="I26" s="69"/>
      <c r="J26" s="69"/>
      <c r="K26" s="69"/>
      <c r="L26" s="69"/>
      <c r="M26" s="69"/>
      <c r="N26" s="68"/>
      <c r="O26" s="34" t="s">
        <v>202</v>
      </c>
    </row>
    <row r="27" spans="1:15" ht="43.35" customHeight="1" x14ac:dyDescent="0.25">
      <c r="A27" s="22">
        <v>1</v>
      </c>
      <c r="B27" s="24" t="s">
        <v>457</v>
      </c>
      <c r="C27" s="19" t="s">
        <v>11</v>
      </c>
      <c r="D27" s="19">
        <v>6</v>
      </c>
      <c r="E27" s="5"/>
      <c r="F27" s="5"/>
      <c r="G27" s="5"/>
      <c r="H27" s="19"/>
      <c r="I27" s="19"/>
      <c r="J27" s="19"/>
      <c r="K27" s="19"/>
      <c r="L27" s="19"/>
      <c r="M27" s="19"/>
      <c r="N27" s="5"/>
      <c r="O27" s="5"/>
    </row>
    <row r="28" spans="1:15" ht="43.35" customHeight="1" x14ac:dyDescent="0.25">
      <c r="A28" s="22"/>
      <c r="B28" s="24" t="s">
        <v>458</v>
      </c>
      <c r="C28" s="19" t="s">
        <v>19</v>
      </c>
      <c r="D28" s="19"/>
      <c r="E28" s="5"/>
      <c r="F28" s="5"/>
      <c r="G28" s="5"/>
      <c r="H28" s="19"/>
      <c r="I28" s="19">
        <v>12</v>
      </c>
      <c r="J28" s="19"/>
      <c r="K28" s="19"/>
      <c r="L28" s="19"/>
      <c r="M28" s="19"/>
      <c r="N28" s="5"/>
      <c r="O28" s="5"/>
    </row>
    <row r="29" spans="1:15" ht="43.35" customHeight="1" x14ac:dyDescent="0.25">
      <c r="A29" s="22"/>
      <c r="B29" s="24" t="s">
        <v>459</v>
      </c>
      <c r="C29" s="19" t="s">
        <v>19</v>
      </c>
      <c r="D29" s="19"/>
      <c r="E29" s="5"/>
      <c r="F29" s="5"/>
      <c r="G29" s="5"/>
      <c r="H29" s="19"/>
      <c r="I29" s="19"/>
      <c r="J29" s="19">
        <v>24</v>
      </c>
      <c r="K29" s="19"/>
      <c r="L29" s="19"/>
      <c r="M29" s="19"/>
      <c r="N29" s="5"/>
      <c r="O29" s="5"/>
    </row>
    <row r="30" spans="1:15" ht="43.35" customHeight="1" x14ac:dyDescent="0.25">
      <c r="A30" s="22"/>
      <c r="B30" s="24" t="s">
        <v>460</v>
      </c>
      <c r="C30" s="19" t="s">
        <v>19</v>
      </c>
      <c r="D30" s="19"/>
      <c r="E30" s="5"/>
      <c r="F30" s="5"/>
      <c r="G30" s="5"/>
      <c r="H30" s="19"/>
      <c r="I30" s="19"/>
      <c r="J30" s="19">
        <v>12</v>
      </c>
      <c r="K30" s="19">
        <v>12</v>
      </c>
      <c r="L30" s="19"/>
      <c r="M30" s="19"/>
      <c r="N30" s="5"/>
      <c r="O30" s="5"/>
    </row>
    <row r="31" spans="1:15" ht="43.35" customHeight="1" x14ac:dyDescent="0.25">
      <c r="A31" s="22">
        <v>2</v>
      </c>
      <c r="B31" s="24" t="s">
        <v>461</v>
      </c>
      <c r="C31" s="19" t="s">
        <v>11</v>
      </c>
      <c r="D31" s="19">
        <v>6</v>
      </c>
      <c r="E31" s="6"/>
      <c r="F31" s="6"/>
      <c r="G31" s="6"/>
      <c r="H31" s="10"/>
      <c r="I31" s="19"/>
      <c r="J31" s="19"/>
      <c r="K31" s="19"/>
      <c r="L31" s="19"/>
      <c r="M31" s="19" t="s">
        <v>12</v>
      </c>
      <c r="N31" s="6"/>
      <c r="O31" s="5" t="s">
        <v>401</v>
      </c>
    </row>
    <row r="32" spans="1:15" ht="43.35" customHeight="1" x14ac:dyDescent="0.25">
      <c r="A32" s="22"/>
      <c r="B32" s="24" t="s">
        <v>462</v>
      </c>
      <c r="C32" s="19" t="s">
        <v>19</v>
      </c>
      <c r="D32" s="10"/>
      <c r="E32" s="6"/>
      <c r="F32" s="6"/>
      <c r="G32" s="6"/>
      <c r="H32" s="10"/>
      <c r="I32" s="19">
        <v>12</v>
      </c>
      <c r="J32" s="19"/>
      <c r="K32" s="19"/>
      <c r="L32" s="19"/>
      <c r="M32" s="19" t="s">
        <v>12</v>
      </c>
      <c r="N32" s="6"/>
      <c r="O32" s="5" t="s">
        <v>401</v>
      </c>
    </row>
    <row r="33" spans="1:15" ht="43.35" customHeight="1" x14ac:dyDescent="0.25">
      <c r="A33" s="22"/>
      <c r="B33" s="24" t="s">
        <v>463</v>
      </c>
      <c r="C33" s="19" t="s">
        <v>19</v>
      </c>
      <c r="D33" s="10"/>
      <c r="E33" s="6"/>
      <c r="F33" s="6"/>
      <c r="G33" s="6"/>
      <c r="H33" s="10"/>
      <c r="I33" s="19"/>
      <c r="J33" s="19">
        <v>24</v>
      </c>
      <c r="K33" s="19">
        <v>12</v>
      </c>
      <c r="L33" s="19"/>
      <c r="M33" s="19" t="s">
        <v>12</v>
      </c>
      <c r="N33" s="6"/>
      <c r="O33" s="5" t="s">
        <v>401</v>
      </c>
    </row>
    <row r="34" spans="1:15" ht="43.35" customHeight="1" x14ac:dyDescent="0.25">
      <c r="A34" s="22"/>
      <c r="B34" s="24" t="s">
        <v>464</v>
      </c>
      <c r="C34" s="19" t="s">
        <v>19</v>
      </c>
      <c r="D34" s="10"/>
      <c r="E34" s="6"/>
      <c r="F34" s="6"/>
      <c r="G34" s="6"/>
      <c r="H34" s="10"/>
      <c r="I34" s="19"/>
      <c r="J34" s="19">
        <v>12</v>
      </c>
      <c r="K34" s="19"/>
      <c r="L34" s="19"/>
      <c r="M34" s="19" t="s">
        <v>12</v>
      </c>
      <c r="N34" s="6"/>
      <c r="O34" s="5" t="s">
        <v>401</v>
      </c>
    </row>
    <row r="35" spans="1:15" ht="43.35" customHeight="1" x14ac:dyDescent="0.25">
      <c r="A35" s="22">
        <v>3</v>
      </c>
      <c r="B35" s="24" t="s">
        <v>465</v>
      </c>
      <c r="C35" s="19" t="s">
        <v>11</v>
      </c>
      <c r="D35" s="19">
        <v>6</v>
      </c>
      <c r="E35" s="5"/>
      <c r="F35" s="5"/>
      <c r="G35" s="5"/>
      <c r="H35" s="19"/>
      <c r="I35" s="19"/>
      <c r="J35" s="19"/>
      <c r="K35" s="19"/>
      <c r="L35" s="19"/>
      <c r="M35" s="19"/>
      <c r="N35" s="5"/>
      <c r="O35" s="5"/>
    </row>
    <row r="36" spans="1:15" ht="43.35" customHeight="1" x14ac:dyDescent="0.25">
      <c r="A36" s="22"/>
      <c r="B36" s="5" t="s">
        <v>466</v>
      </c>
      <c r="C36" s="19" t="s">
        <v>19</v>
      </c>
      <c r="D36" s="19"/>
      <c r="E36" s="5"/>
      <c r="F36" s="5"/>
      <c r="G36" s="5"/>
      <c r="H36" s="19"/>
      <c r="I36" s="19">
        <v>12</v>
      </c>
      <c r="J36" s="19">
        <v>12</v>
      </c>
      <c r="K36" s="19"/>
      <c r="L36" s="19"/>
      <c r="M36" s="19"/>
      <c r="N36" s="5"/>
      <c r="O36" s="5"/>
    </row>
    <row r="37" spans="1:15" ht="43.35" customHeight="1" x14ac:dyDescent="0.25">
      <c r="A37" s="22"/>
      <c r="B37" s="5" t="s">
        <v>467</v>
      </c>
      <c r="C37" s="19" t="s">
        <v>19</v>
      </c>
      <c r="D37" s="19"/>
      <c r="E37" s="5"/>
      <c r="F37" s="5"/>
      <c r="G37" s="5"/>
      <c r="H37" s="19"/>
      <c r="I37" s="19"/>
      <c r="J37" s="19">
        <v>12</v>
      </c>
      <c r="K37" s="19"/>
      <c r="L37" s="19"/>
      <c r="M37" s="19"/>
      <c r="N37" s="5"/>
      <c r="O37" s="5"/>
    </row>
    <row r="38" spans="1:15" ht="43.35" customHeight="1" x14ac:dyDescent="0.25">
      <c r="A38" s="22"/>
      <c r="B38" s="24" t="s">
        <v>468</v>
      </c>
      <c r="C38" s="19" t="s">
        <v>19</v>
      </c>
      <c r="D38" s="19"/>
      <c r="E38" s="5"/>
      <c r="F38" s="5"/>
      <c r="G38" s="5"/>
      <c r="H38" s="19"/>
      <c r="I38" s="19"/>
      <c r="J38" s="19">
        <v>12</v>
      </c>
      <c r="K38" s="19"/>
      <c r="L38" s="19"/>
      <c r="M38" s="19"/>
      <c r="N38" s="5"/>
      <c r="O38" s="5"/>
    </row>
    <row r="39" spans="1:15" ht="43.35" customHeight="1" x14ac:dyDescent="0.25">
      <c r="A39" s="22"/>
      <c r="B39" s="24" t="s">
        <v>469</v>
      </c>
      <c r="C39" s="19" t="s">
        <v>19</v>
      </c>
      <c r="D39" s="19"/>
      <c r="E39" s="5"/>
      <c r="F39" s="5"/>
      <c r="G39" s="5"/>
      <c r="H39" s="19"/>
      <c r="I39" s="19"/>
      <c r="J39" s="19">
        <v>12</v>
      </c>
      <c r="K39" s="19"/>
      <c r="L39" s="19"/>
      <c r="M39" s="19"/>
      <c r="N39" s="5"/>
      <c r="O39" s="5"/>
    </row>
    <row r="40" spans="1:15" ht="43.35" customHeight="1" x14ac:dyDescent="0.25">
      <c r="A40" s="72">
        <v>4</v>
      </c>
      <c r="B40" s="73" t="s">
        <v>410</v>
      </c>
      <c r="C40" s="19" t="s">
        <v>11</v>
      </c>
      <c r="D40" s="19"/>
      <c r="E40" s="19"/>
      <c r="F40" s="19"/>
      <c r="G40" s="19"/>
      <c r="H40" s="19"/>
      <c r="I40" s="19"/>
      <c r="J40" s="19"/>
      <c r="K40" s="19"/>
      <c r="L40" s="19"/>
      <c r="M40" s="19"/>
      <c r="N40" s="5"/>
      <c r="O40" s="6"/>
    </row>
    <row r="41" spans="1:15" ht="43.35" customHeight="1" x14ac:dyDescent="0.3">
      <c r="A41" s="74"/>
      <c r="B41" s="73" t="s">
        <v>224</v>
      </c>
      <c r="C41" s="19" t="s">
        <v>29</v>
      </c>
      <c r="D41" s="19"/>
      <c r="E41" s="19"/>
      <c r="F41" s="19"/>
      <c r="G41" s="19"/>
      <c r="H41" s="19"/>
      <c r="I41" s="19"/>
      <c r="J41" s="19"/>
      <c r="K41" s="19"/>
      <c r="L41" s="19"/>
      <c r="M41" s="19"/>
      <c r="N41" s="6"/>
      <c r="O41" s="6"/>
    </row>
    <row r="42" spans="1:15" ht="43.35" customHeight="1" x14ac:dyDescent="0.25">
      <c r="A42" s="72" t="s">
        <v>225</v>
      </c>
      <c r="B42" s="73" t="s">
        <v>470</v>
      </c>
      <c r="C42" s="19" t="s">
        <v>11</v>
      </c>
      <c r="D42" s="19">
        <v>6</v>
      </c>
      <c r="E42" s="6"/>
      <c r="F42" s="6"/>
      <c r="G42" s="6"/>
      <c r="H42" s="10"/>
      <c r="I42" s="19"/>
      <c r="J42" s="19">
        <v>36</v>
      </c>
      <c r="K42" s="19"/>
      <c r="L42" s="19"/>
      <c r="M42" s="19"/>
      <c r="N42" s="6"/>
      <c r="O42" s="6"/>
    </row>
    <row r="43" spans="1:15" ht="43.35" customHeight="1" x14ac:dyDescent="0.25">
      <c r="A43" s="72" t="s">
        <v>228</v>
      </c>
      <c r="B43" s="73" t="s">
        <v>471</v>
      </c>
      <c r="C43" s="19" t="s">
        <v>11</v>
      </c>
      <c r="D43" s="19">
        <v>6</v>
      </c>
      <c r="E43" s="6"/>
      <c r="F43" s="6"/>
      <c r="G43" s="6"/>
      <c r="H43" s="10"/>
      <c r="I43" s="19">
        <v>12</v>
      </c>
      <c r="J43" s="19">
        <v>12</v>
      </c>
      <c r="K43" s="19"/>
      <c r="L43" s="19"/>
      <c r="M43" s="19"/>
      <c r="N43" s="6"/>
      <c r="O43" s="6"/>
    </row>
    <row r="44" spans="1:15" ht="43.35" customHeight="1" x14ac:dyDescent="0.25">
      <c r="A44" s="72" t="s">
        <v>232</v>
      </c>
      <c r="B44" s="73" t="s">
        <v>472</v>
      </c>
      <c r="C44" s="19" t="s">
        <v>11</v>
      </c>
      <c r="D44" s="19">
        <v>6</v>
      </c>
      <c r="E44" s="6"/>
      <c r="F44" s="6"/>
      <c r="G44" s="6"/>
      <c r="H44" s="10"/>
      <c r="I44" s="19">
        <v>12</v>
      </c>
      <c r="J44" s="19">
        <v>12</v>
      </c>
      <c r="K44" s="19"/>
      <c r="L44" s="19"/>
      <c r="M44" s="19"/>
      <c r="N44" s="6"/>
      <c r="O44" s="6"/>
    </row>
    <row r="45" spans="1:15" ht="43.35" customHeight="1" x14ac:dyDescent="0.25">
      <c r="A45" s="72" t="s">
        <v>236</v>
      </c>
      <c r="B45" s="73" t="s">
        <v>473</v>
      </c>
      <c r="C45" s="19" t="s">
        <v>11</v>
      </c>
      <c r="D45" s="19">
        <v>6</v>
      </c>
      <c r="E45" s="6"/>
      <c r="F45" s="6"/>
      <c r="G45" s="6"/>
      <c r="H45" s="10"/>
      <c r="I45" s="11"/>
      <c r="J45" s="11"/>
      <c r="K45" s="19"/>
      <c r="L45" s="19"/>
      <c r="M45" s="19" t="s">
        <v>20</v>
      </c>
      <c r="N45" s="6"/>
      <c r="O45" s="6"/>
    </row>
    <row r="46" spans="1:15" ht="43.35" customHeight="1" x14ac:dyDescent="0.25">
      <c r="A46" s="72"/>
      <c r="B46" s="73" t="s">
        <v>474</v>
      </c>
      <c r="C46" s="19" t="s">
        <v>19</v>
      </c>
      <c r="D46" s="10"/>
      <c r="E46" s="6"/>
      <c r="F46" s="6"/>
      <c r="G46" s="6"/>
      <c r="H46" s="10"/>
      <c r="I46" s="19"/>
      <c r="J46" s="19">
        <v>24</v>
      </c>
      <c r="K46" s="19"/>
      <c r="L46" s="19"/>
      <c r="M46" s="19" t="s">
        <v>20</v>
      </c>
      <c r="N46" s="6" t="s">
        <v>475</v>
      </c>
      <c r="O46" s="6"/>
    </row>
    <row r="47" spans="1:15" ht="43.35" customHeight="1" x14ac:dyDescent="0.25">
      <c r="A47" s="72"/>
      <c r="B47" s="73" t="s">
        <v>476</v>
      </c>
      <c r="C47" s="19" t="s">
        <v>19</v>
      </c>
      <c r="D47" s="10"/>
      <c r="E47" s="6"/>
      <c r="F47" s="6"/>
      <c r="G47" s="6"/>
      <c r="H47" s="10"/>
      <c r="I47" s="19"/>
      <c r="J47" s="19">
        <v>12</v>
      </c>
      <c r="K47" s="19">
        <v>12</v>
      </c>
      <c r="L47" s="19"/>
      <c r="M47" s="19" t="s">
        <v>20</v>
      </c>
      <c r="N47" s="6" t="s">
        <v>477</v>
      </c>
      <c r="O47" s="6"/>
    </row>
    <row r="48" spans="1:15" ht="43.35" customHeight="1" x14ac:dyDescent="0.25">
      <c r="A48" s="72" t="s">
        <v>243</v>
      </c>
      <c r="B48" s="73" t="s">
        <v>478</v>
      </c>
      <c r="C48" s="19" t="s">
        <v>11</v>
      </c>
      <c r="D48" s="20">
        <v>6</v>
      </c>
      <c r="E48" s="7"/>
      <c r="F48" s="7"/>
      <c r="G48" s="7"/>
      <c r="H48" s="76"/>
      <c r="I48" s="20"/>
      <c r="J48" s="20"/>
      <c r="K48" s="20"/>
      <c r="L48" s="20"/>
      <c r="M48" s="20"/>
      <c r="N48" s="7"/>
      <c r="O48" s="7"/>
    </row>
    <row r="49" spans="1:15" ht="43.35" customHeight="1" x14ac:dyDescent="0.25">
      <c r="A49" s="72"/>
      <c r="B49" s="73" t="s">
        <v>479</v>
      </c>
      <c r="C49" s="19" t="s">
        <v>19</v>
      </c>
      <c r="D49" s="10"/>
      <c r="E49" s="6"/>
      <c r="F49" s="6"/>
      <c r="G49" s="6"/>
      <c r="H49" s="10"/>
      <c r="I49" s="19"/>
      <c r="J49" s="19">
        <v>24</v>
      </c>
      <c r="K49" s="19"/>
      <c r="L49" s="19"/>
      <c r="M49" s="19"/>
      <c r="N49" s="6"/>
      <c r="O49" s="6"/>
    </row>
    <row r="50" spans="1:15" ht="43.35" customHeight="1" x14ac:dyDescent="0.25">
      <c r="A50" s="72"/>
      <c r="B50" s="73" t="s">
        <v>480</v>
      </c>
      <c r="C50" s="19" t="s">
        <v>19</v>
      </c>
      <c r="D50" s="10"/>
      <c r="E50" s="6"/>
      <c r="F50" s="6"/>
      <c r="G50" s="6"/>
      <c r="H50" s="10"/>
      <c r="I50" s="19">
        <v>12</v>
      </c>
      <c r="J50" s="19"/>
      <c r="K50" s="19"/>
      <c r="L50" s="19"/>
      <c r="M50" s="19"/>
      <c r="N50" s="6"/>
      <c r="O50" s="6"/>
    </row>
    <row r="51" spans="1:15" ht="43.35" customHeight="1" x14ac:dyDescent="0.25">
      <c r="A51" s="72" t="s">
        <v>247</v>
      </c>
      <c r="B51" s="73" t="s">
        <v>481</v>
      </c>
      <c r="C51" s="19" t="s">
        <v>11</v>
      </c>
      <c r="D51" s="19">
        <v>6</v>
      </c>
      <c r="E51" s="6"/>
      <c r="F51" s="6"/>
      <c r="G51" s="6"/>
      <c r="H51" s="10"/>
      <c r="I51" s="19"/>
      <c r="J51" s="19"/>
      <c r="K51" s="19"/>
      <c r="L51" s="19"/>
      <c r="M51" s="19"/>
      <c r="N51" s="6"/>
      <c r="O51" s="6"/>
    </row>
    <row r="52" spans="1:15" ht="43.35" customHeight="1" x14ac:dyDescent="0.25">
      <c r="A52" s="72"/>
      <c r="B52" s="73" t="s">
        <v>482</v>
      </c>
      <c r="C52" s="19" t="s">
        <v>19</v>
      </c>
      <c r="D52" s="10"/>
      <c r="E52" s="6"/>
      <c r="F52" s="6"/>
      <c r="G52" s="6"/>
      <c r="H52" s="10"/>
      <c r="I52" s="19"/>
      <c r="J52" s="19">
        <v>24</v>
      </c>
      <c r="K52" s="19"/>
      <c r="L52" s="19"/>
      <c r="M52" s="19"/>
      <c r="N52" s="6"/>
      <c r="O52" s="6"/>
    </row>
    <row r="53" spans="1:15" ht="43.35" customHeight="1" x14ac:dyDescent="0.25">
      <c r="A53" s="72"/>
      <c r="B53" s="73" t="s">
        <v>483</v>
      </c>
      <c r="C53" s="19" t="s">
        <v>19</v>
      </c>
      <c r="D53" s="10"/>
      <c r="E53" s="6"/>
      <c r="F53" s="6"/>
      <c r="G53" s="6"/>
      <c r="H53" s="10"/>
      <c r="I53" s="19"/>
      <c r="J53" s="19">
        <v>12</v>
      </c>
      <c r="K53" s="19"/>
      <c r="L53" s="19"/>
      <c r="M53" s="19"/>
      <c r="N53" s="6"/>
      <c r="O53" s="6"/>
    </row>
    <row r="54" spans="1:15" ht="43.35" customHeight="1" x14ac:dyDescent="0.25">
      <c r="A54" s="72" t="s">
        <v>251</v>
      </c>
      <c r="B54" s="73" t="s">
        <v>484</v>
      </c>
      <c r="C54" s="19" t="s">
        <v>11</v>
      </c>
      <c r="D54" s="19">
        <v>6</v>
      </c>
      <c r="E54" s="6"/>
      <c r="F54" s="6"/>
      <c r="G54" s="6"/>
      <c r="H54" s="10"/>
      <c r="I54" s="19"/>
      <c r="J54" s="19"/>
      <c r="K54" s="19"/>
      <c r="L54" s="19"/>
      <c r="M54" s="19" t="s">
        <v>20</v>
      </c>
      <c r="N54" s="6" t="s">
        <v>485</v>
      </c>
      <c r="O54" s="6"/>
    </row>
    <row r="55" spans="1:15" ht="43.35" customHeight="1" x14ac:dyDescent="0.25">
      <c r="A55" s="72"/>
      <c r="B55" s="73" t="s">
        <v>486</v>
      </c>
      <c r="C55" s="19" t="s">
        <v>19</v>
      </c>
      <c r="D55" s="10"/>
      <c r="E55" s="6"/>
      <c r="F55" s="6"/>
      <c r="G55" s="6"/>
      <c r="H55" s="10"/>
      <c r="I55" s="19">
        <v>12</v>
      </c>
      <c r="J55" s="19">
        <v>24</v>
      </c>
      <c r="K55" s="19"/>
      <c r="L55" s="19"/>
      <c r="M55" s="19" t="s">
        <v>20</v>
      </c>
      <c r="N55" s="6" t="s">
        <v>485</v>
      </c>
      <c r="O55" s="6"/>
    </row>
    <row r="56" spans="1:15" ht="43.35" customHeight="1" x14ac:dyDescent="0.25">
      <c r="A56" s="72" t="s">
        <v>254</v>
      </c>
      <c r="B56" s="73" t="s">
        <v>487</v>
      </c>
      <c r="C56" s="19" t="s">
        <v>11</v>
      </c>
      <c r="D56" s="10">
        <v>6</v>
      </c>
      <c r="E56" s="6"/>
      <c r="F56" s="6"/>
      <c r="G56" s="6"/>
      <c r="H56" s="10"/>
      <c r="I56" s="19"/>
      <c r="J56" s="19"/>
      <c r="K56" s="19"/>
      <c r="L56" s="19"/>
      <c r="M56" s="19"/>
      <c r="N56" s="6"/>
      <c r="O56" s="6"/>
    </row>
    <row r="57" spans="1:15" ht="43.35" customHeight="1" x14ac:dyDescent="0.25">
      <c r="A57" s="72"/>
      <c r="B57" s="77" t="s">
        <v>488</v>
      </c>
      <c r="C57" s="19" t="s">
        <v>19</v>
      </c>
      <c r="D57" s="10"/>
      <c r="E57" s="6"/>
      <c r="F57" s="6"/>
      <c r="G57" s="6"/>
      <c r="H57" s="10"/>
      <c r="I57" s="19">
        <v>12</v>
      </c>
      <c r="J57" s="19">
        <v>12</v>
      </c>
      <c r="K57" s="19"/>
      <c r="L57" s="19"/>
      <c r="M57" s="19"/>
      <c r="N57" s="6"/>
      <c r="O57" s="6"/>
    </row>
    <row r="58" spans="1:15" ht="43.35" customHeight="1" x14ac:dyDescent="0.25">
      <c r="A58" s="72" t="s">
        <v>257</v>
      </c>
      <c r="B58" s="73" t="s">
        <v>489</v>
      </c>
      <c r="C58" s="19" t="s">
        <v>11</v>
      </c>
      <c r="D58" s="19">
        <v>6</v>
      </c>
      <c r="E58" s="5"/>
      <c r="F58" s="5"/>
      <c r="G58" s="5"/>
      <c r="H58" s="19"/>
      <c r="I58" s="19"/>
      <c r="J58" s="19"/>
      <c r="K58" s="19"/>
      <c r="L58" s="19"/>
      <c r="M58" s="19" t="s">
        <v>20</v>
      </c>
      <c r="N58" s="6" t="s">
        <v>259</v>
      </c>
      <c r="O58" s="6"/>
    </row>
    <row r="59" spans="1:15" ht="43.35" customHeight="1" x14ac:dyDescent="0.25">
      <c r="A59" s="72"/>
      <c r="B59" s="73" t="s">
        <v>490</v>
      </c>
      <c r="C59" s="19" t="s">
        <v>19</v>
      </c>
      <c r="D59" s="19"/>
      <c r="E59" s="5"/>
      <c r="F59" s="5"/>
      <c r="G59" s="5"/>
      <c r="H59" s="19"/>
      <c r="I59" s="19">
        <v>12</v>
      </c>
      <c r="J59" s="19"/>
      <c r="K59" s="19"/>
      <c r="L59" s="19"/>
      <c r="M59" s="19" t="s">
        <v>20</v>
      </c>
      <c r="N59" s="6" t="s">
        <v>259</v>
      </c>
      <c r="O59" s="6"/>
    </row>
    <row r="60" spans="1:15" ht="43.35" customHeight="1" x14ac:dyDescent="0.25">
      <c r="A60" s="72"/>
      <c r="B60" s="73" t="s">
        <v>491</v>
      </c>
      <c r="C60" s="19" t="s">
        <v>19</v>
      </c>
      <c r="D60" s="19"/>
      <c r="E60" s="5"/>
      <c r="F60" s="5"/>
      <c r="G60" s="5"/>
      <c r="H60" s="19"/>
      <c r="I60" s="19"/>
      <c r="J60" s="19">
        <v>36</v>
      </c>
      <c r="K60" s="19"/>
      <c r="L60" s="19"/>
      <c r="M60" s="19" t="s">
        <v>20</v>
      </c>
      <c r="N60" s="6" t="s">
        <v>259</v>
      </c>
      <c r="O60" s="6"/>
    </row>
    <row r="61" spans="1:15" ht="43.35" customHeight="1" x14ac:dyDescent="0.25">
      <c r="A61" s="72"/>
      <c r="B61" s="73" t="s">
        <v>492</v>
      </c>
      <c r="C61" s="19" t="s">
        <v>19</v>
      </c>
      <c r="D61" s="19"/>
      <c r="E61" s="5"/>
      <c r="F61" s="5"/>
      <c r="G61" s="5"/>
      <c r="H61" s="19"/>
      <c r="I61" s="19"/>
      <c r="J61" s="19">
        <v>36</v>
      </c>
      <c r="K61" s="19">
        <v>12</v>
      </c>
      <c r="L61" s="19"/>
      <c r="M61" s="19" t="s">
        <v>20</v>
      </c>
      <c r="N61" s="6" t="s">
        <v>259</v>
      </c>
      <c r="O61" s="6"/>
    </row>
    <row r="62" spans="1:15" ht="43.35" customHeight="1" x14ac:dyDescent="0.25">
      <c r="A62" s="72" t="s">
        <v>263</v>
      </c>
      <c r="B62" s="73" t="s">
        <v>493</v>
      </c>
      <c r="C62" s="19" t="s">
        <v>11</v>
      </c>
      <c r="D62" s="19">
        <v>6</v>
      </c>
      <c r="E62" s="6"/>
      <c r="F62" s="6"/>
      <c r="G62" s="6"/>
      <c r="H62" s="10"/>
      <c r="I62" s="19"/>
      <c r="J62" s="19"/>
      <c r="K62" s="19"/>
      <c r="L62" s="19"/>
      <c r="M62" s="19" t="s">
        <v>20</v>
      </c>
      <c r="N62" s="6" t="s">
        <v>259</v>
      </c>
      <c r="O62" s="6"/>
    </row>
    <row r="63" spans="1:15" ht="43.35" customHeight="1" x14ac:dyDescent="0.25">
      <c r="A63" s="72"/>
      <c r="B63" s="73" t="s">
        <v>494</v>
      </c>
      <c r="C63" s="19" t="s">
        <v>19</v>
      </c>
      <c r="D63" s="10"/>
      <c r="E63" s="6"/>
      <c r="F63" s="6"/>
      <c r="G63" s="6"/>
      <c r="H63" s="10"/>
      <c r="I63" s="19">
        <v>12</v>
      </c>
      <c r="J63" s="19"/>
      <c r="K63" s="19"/>
      <c r="L63" s="19"/>
      <c r="M63" s="19" t="s">
        <v>20</v>
      </c>
      <c r="N63" s="6" t="s">
        <v>259</v>
      </c>
      <c r="O63" s="6"/>
    </row>
    <row r="64" spans="1:15" ht="43.35" customHeight="1" x14ac:dyDescent="0.25">
      <c r="A64" s="72"/>
      <c r="B64" s="73" t="s">
        <v>495</v>
      </c>
      <c r="C64" s="19" t="s">
        <v>19</v>
      </c>
      <c r="D64" s="10"/>
      <c r="E64" s="6"/>
      <c r="F64" s="6"/>
      <c r="G64" s="6"/>
      <c r="H64" s="10"/>
      <c r="I64" s="19"/>
      <c r="J64" s="19">
        <v>24</v>
      </c>
      <c r="K64" s="19">
        <v>12</v>
      </c>
      <c r="L64" s="19"/>
      <c r="M64" s="19" t="s">
        <v>20</v>
      </c>
      <c r="N64" s="6" t="s">
        <v>259</v>
      </c>
      <c r="O64" s="6"/>
    </row>
    <row r="65" spans="1:15" ht="43.35" customHeight="1" x14ac:dyDescent="0.25">
      <c r="A65" s="72"/>
      <c r="B65" s="73" t="s">
        <v>496</v>
      </c>
      <c r="C65" s="19" t="s">
        <v>19</v>
      </c>
      <c r="D65" s="10"/>
      <c r="E65" s="6"/>
      <c r="F65" s="6"/>
      <c r="G65" s="6"/>
      <c r="H65" s="10"/>
      <c r="I65" s="19"/>
      <c r="J65" s="19">
        <v>12</v>
      </c>
      <c r="K65" s="19"/>
      <c r="L65" s="19"/>
      <c r="M65" s="19" t="s">
        <v>20</v>
      </c>
      <c r="N65" s="6" t="s">
        <v>259</v>
      </c>
      <c r="O65" s="6"/>
    </row>
    <row r="66" spans="1:15" ht="43.35" customHeight="1" x14ac:dyDescent="0.25">
      <c r="A66" s="72" t="s">
        <v>268</v>
      </c>
      <c r="B66" s="73" t="s">
        <v>461</v>
      </c>
      <c r="C66" s="19" t="s">
        <v>11</v>
      </c>
      <c r="D66" s="19">
        <v>6</v>
      </c>
      <c r="E66" s="6"/>
      <c r="F66" s="6"/>
      <c r="G66" s="6"/>
      <c r="H66" s="10"/>
      <c r="I66" s="19"/>
      <c r="J66" s="19"/>
      <c r="K66" s="19"/>
      <c r="L66" s="19"/>
      <c r="M66" s="19" t="s">
        <v>20</v>
      </c>
      <c r="N66" s="6" t="s">
        <v>259</v>
      </c>
      <c r="O66" s="6"/>
    </row>
    <row r="67" spans="1:15" ht="43.35" customHeight="1" x14ac:dyDescent="0.25">
      <c r="A67" s="72"/>
      <c r="B67" s="73" t="s">
        <v>462</v>
      </c>
      <c r="C67" s="19" t="s">
        <v>19</v>
      </c>
      <c r="D67" s="10"/>
      <c r="E67" s="6"/>
      <c r="F67" s="6"/>
      <c r="G67" s="6"/>
      <c r="H67" s="10"/>
      <c r="I67" s="19">
        <v>12</v>
      </c>
      <c r="J67" s="19"/>
      <c r="K67" s="19"/>
      <c r="L67" s="19"/>
      <c r="M67" s="19" t="s">
        <v>20</v>
      </c>
      <c r="N67" s="6" t="s">
        <v>259</v>
      </c>
      <c r="O67" s="6"/>
    </row>
    <row r="68" spans="1:15" ht="43.35" customHeight="1" x14ac:dyDescent="0.25">
      <c r="A68" s="72"/>
      <c r="B68" s="73" t="s">
        <v>463</v>
      </c>
      <c r="C68" s="19" t="s">
        <v>19</v>
      </c>
      <c r="D68" s="10"/>
      <c r="E68" s="6"/>
      <c r="F68" s="6"/>
      <c r="G68" s="6"/>
      <c r="H68" s="10"/>
      <c r="I68" s="19"/>
      <c r="J68" s="19">
        <v>24</v>
      </c>
      <c r="K68" s="19">
        <v>12</v>
      </c>
      <c r="L68" s="19"/>
      <c r="M68" s="19" t="s">
        <v>20</v>
      </c>
      <c r="N68" s="6" t="s">
        <v>259</v>
      </c>
      <c r="O68" s="6"/>
    </row>
    <row r="69" spans="1:15" ht="43.35" customHeight="1" x14ac:dyDescent="0.25">
      <c r="A69" s="72"/>
      <c r="B69" s="73" t="s">
        <v>464</v>
      </c>
      <c r="C69" s="19" t="s">
        <v>19</v>
      </c>
      <c r="D69" s="10"/>
      <c r="E69" s="6"/>
      <c r="F69" s="6"/>
      <c r="G69" s="6"/>
      <c r="H69" s="10"/>
      <c r="I69" s="19"/>
      <c r="J69" s="19">
        <v>12</v>
      </c>
      <c r="K69" s="19"/>
      <c r="L69" s="19"/>
      <c r="M69" s="19" t="s">
        <v>20</v>
      </c>
      <c r="N69" s="6" t="s">
        <v>259</v>
      </c>
      <c r="O69" s="6"/>
    </row>
    <row r="70" spans="1:15" ht="43.35" customHeight="1" x14ac:dyDescent="0.25">
      <c r="A70" s="72" t="s">
        <v>269</v>
      </c>
      <c r="B70" s="73" t="s">
        <v>497</v>
      </c>
      <c r="C70" s="19" t="s">
        <v>11</v>
      </c>
      <c r="D70" s="19">
        <v>6</v>
      </c>
      <c r="E70" s="6"/>
      <c r="F70" s="6"/>
      <c r="G70" s="6"/>
      <c r="H70" s="10"/>
      <c r="I70" s="19"/>
      <c r="J70" s="19"/>
      <c r="K70" s="19"/>
      <c r="L70" s="19"/>
      <c r="M70" s="19" t="s">
        <v>20</v>
      </c>
      <c r="N70" s="6" t="s">
        <v>259</v>
      </c>
      <c r="O70" s="6"/>
    </row>
    <row r="71" spans="1:15" ht="43.35" customHeight="1" x14ac:dyDescent="0.3">
      <c r="A71" s="74"/>
      <c r="B71" s="73" t="s">
        <v>483</v>
      </c>
      <c r="C71" s="19" t="s">
        <v>19</v>
      </c>
      <c r="D71" s="10"/>
      <c r="E71" s="6"/>
      <c r="F71" s="6"/>
      <c r="G71" s="6"/>
      <c r="H71" s="10"/>
      <c r="I71" s="19">
        <v>12</v>
      </c>
      <c r="J71" s="19"/>
      <c r="K71" s="19"/>
      <c r="L71" s="19"/>
      <c r="M71" s="19" t="s">
        <v>20</v>
      </c>
      <c r="N71" s="6" t="s">
        <v>259</v>
      </c>
      <c r="O71" s="6"/>
    </row>
    <row r="72" spans="1:15" ht="43.35" customHeight="1" x14ac:dyDescent="0.25">
      <c r="A72" s="72"/>
      <c r="B72" s="73" t="s">
        <v>498</v>
      </c>
      <c r="C72" s="19" t="s">
        <v>19</v>
      </c>
      <c r="D72" s="10"/>
      <c r="E72" s="6"/>
      <c r="F72" s="6"/>
      <c r="G72" s="6"/>
      <c r="H72" s="10"/>
      <c r="I72" s="19"/>
      <c r="J72" s="19">
        <v>24</v>
      </c>
      <c r="K72" s="19">
        <v>12</v>
      </c>
      <c r="L72" s="19"/>
      <c r="M72" s="19" t="s">
        <v>20</v>
      </c>
      <c r="N72" s="6" t="s">
        <v>259</v>
      </c>
      <c r="O72" s="6"/>
    </row>
    <row r="73" spans="1:15" ht="43.35" customHeight="1" x14ac:dyDescent="0.25">
      <c r="A73" s="72"/>
      <c r="B73" s="73" t="s">
        <v>499</v>
      </c>
      <c r="C73" s="19" t="s">
        <v>19</v>
      </c>
      <c r="D73" s="10"/>
      <c r="E73" s="6"/>
      <c r="F73" s="6"/>
      <c r="G73" s="6"/>
      <c r="H73" s="10"/>
      <c r="I73" s="19"/>
      <c r="J73" s="19">
        <v>12</v>
      </c>
      <c r="K73" s="19"/>
      <c r="L73" s="19"/>
      <c r="M73" s="19" t="s">
        <v>20</v>
      </c>
      <c r="N73" s="6" t="s">
        <v>259</v>
      </c>
      <c r="O73" s="6"/>
    </row>
    <row r="74" spans="1:15" ht="43.35" customHeight="1" x14ac:dyDescent="0.25">
      <c r="A74" s="72" t="s">
        <v>274</v>
      </c>
      <c r="B74" s="73" t="s">
        <v>500</v>
      </c>
      <c r="C74" s="19" t="s">
        <v>11</v>
      </c>
      <c r="D74" s="19">
        <v>6</v>
      </c>
      <c r="E74" s="6"/>
      <c r="F74" s="6"/>
      <c r="G74" s="6"/>
      <c r="H74" s="10"/>
      <c r="I74" s="19"/>
      <c r="J74" s="19"/>
      <c r="K74" s="19"/>
      <c r="L74" s="19"/>
      <c r="M74" s="19" t="s">
        <v>20</v>
      </c>
      <c r="N74" s="6" t="s">
        <v>259</v>
      </c>
      <c r="O74" s="6"/>
    </row>
    <row r="75" spans="1:15" ht="43.35" customHeight="1" x14ac:dyDescent="0.25">
      <c r="A75" s="72"/>
      <c r="B75" s="73" t="s">
        <v>501</v>
      </c>
      <c r="C75" s="19" t="s">
        <v>19</v>
      </c>
      <c r="D75" s="10"/>
      <c r="E75" s="6"/>
      <c r="F75" s="6"/>
      <c r="G75" s="6"/>
      <c r="H75" s="10"/>
      <c r="I75" s="19">
        <v>12</v>
      </c>
      <c r="J75" s="19"/>
      <c r="K75" s="19"/>
      <c r="L75" s="19"/>
      <c r="M75" s="19" t="s">
        <v>20</v>
      </c>
      <c r="N75" s="6" t="s">
        <v>259</v>
      </c>
      <c r="O75" s="6"/>
    </row>
    <row r="76" spans="1:15" ht="43.35" customHeight="1" x14ac:dyDescent="0.25">
      <c r="A76" s="72"/>
      <c r="B76" s="73" t="s">
        <v>502</v>
      </c>
      <c r="C76" s="19" t="s">
        <v>19</v>
      </c>
      <c r="D76" s="10"/>
      <c r="E76" s="6"/>
      <c r="F76" s="6"/>
      <c r="G76" s="6"/>
      <c r="H76" s="10"/>
      <c r="I76" s="19"/>
      <c r="J76" s="19">
        <v>24</v>
      </c>
      <c r="K76" s="19"/>
      <c r="L76" s="19"/>
      <c r="M76" s="19" t="s">
        <v>20</v>
      </c>
      <c r="N76" s="6" t="s">
        <v>259</v>
      </c>
      <c r="O76" s="6"/>
    </row>
    <row r="77" spans="1:15" ht="43.35" customHeight="1" x14ac:dyDescent="0.25">
      <c r="A77" s="72"/>
      <c r="B77" s="73" t="s">
        <v>503</v>
      </c>
      <c r="C77" s="19" t="s">
        <v>19</v>
      </c>
      <c r="D77" s="10"/>
      <c r="E77" s="6"/>
      <c r="F77" s="6"/>
      <c r="G77" s="6"/>
      <c r="H77" s="10"/>
      <c r="I77" s="19">
        <v>12</v>
      </c>
      <c r="J77" s="19">
        <v>24</v>
      </c>
      <c r="K77" s="19"/>
      <c r="L77" s="19"/>
      <c r="M77" s="19" t="s">
        <v>20</v>
      </c>
      <c r="N77" s="6" t="s">
        <v>259</v>
      </c>
      <c r="O77" s="6"/>
    </row>
    <row r="78" spans="1:15" ht="43.35" customHeight="1" x14ac:dyDescent="0.25">
      <c r="A78" s="72" t="s">
        <v>279</v>
      </c>
      <c r="B78" s="73" t="s">
        <v>504</v>
      </c>
      <c r="C78" s="19" t="s">
        <v>11</v>
      </c>
      <c r="D78" s="19">
        <v>6</v>
      </c>
      <c r="E78" s="6"/>
      <c r="F78" s="6"/>
      <c r="G78" s="6"/>
      <c r="H78" s="10"/>
      <c r="I78" s="19"/>
      <c r="J78" s="19"/>
      <c r="K78" s="19"/>
      <c r="L78" s="19"/>
      <c r="M78" s="19" t="s">
        <v>20</v>
      </c>
      <c r="N78" s="6" t="s">
        <v>259</v>
      </c>
      <c r="O78" s="6"/>
    </row>
    <row r="79" spans="1:15" ht="43.35" customHeight="1" x14ac:dyDescent="0.25">
      <c r="A79" s="72"/>
      <c r="B79" s="73" t="s">
        <v>505</v>
      </c>
      <c r="C79" s="19" t="s">
        <v>19</v>
      </c>
      <c r="D79" s="10"/>
      <c r="E79" s="6"/>
      <c r="F79" s="6"/>
      <c r="G79" s="6"/>
      <c r="H79" s="10"/>
      <c r="I79" s="19">
        <v>12</v>
      </c>
      <c r="J79" s="19"/>
      <c r="K79" s="19"/>
      <c r="L79" s="19"/>
      <c r="M79" s="19" t="s">
        <v>20</v>
      </c>
      <c r="N79" s="6" t="s">
        <v>259</v>
      </c>
      <c r="O79" s="6"/>
    </row>
    <row r="80" spans="1:15" ht="43.35" customHeight="1" x14ac:dyDescent="0.25">
      <c r="A80" s="72"/>
      <c r="B80" s="73" t="s">
        <v>506</v>
      </c>
      <c r="C80" s="19" t="s">
        <v>19</v>
      </c>
      <c r="D80" s="10"/>
      <c r="E80" s="6"/>
      <c r="F80" s="6"/>
      <c r="G80" s="6"/>
      <c r="H80" s="10"/>
      <c r="I80" s="19"/>
      <c r="J80" s="19">
        <v>24</v>
      </c>
      <c r="K80" s="19">
        <v>12</v>
      </c>
      <c r="L80" s="19"/>
      <c r="M80" s="19" t="s">
        <v>20</v>
      </c>
      <c r="N80" s="6" t="s">
        <v>259</v>
      </c>
      <c r="O80" s="6"/>
    </row>
    <row r="81" spans="1:15" ht="43.35" customHeight="1" x14ac:dyDescent="0.25">
      <c r="A81" s="72"/>
      <c r="B81" s="73" t="s">
        <v>507</v>
      </c>
      <c r="C81" s="19" t="s">
        <v>19</v>
      </c>
      <c r="D81" s="10"/>
      <c r="E81" s="6"/>
      <c r="F81" s="6"/>
      <c r="G81" s="6"/>
      <c r="H81" s="10"/>
      <c r="I81" s="19">
        <v>12</v>
      </c>
      <c r="J81" s="19">
        <v>24</v>
      </c>
      <c r="K81" s="19"/>
      <c r="L81" s="19"/>
      <c r="M81" s="19" t="s">
        <v>20</v>
      </c>
      <c r="N81" s="6" t="s">
        <v>259</v>
      </c>
      <c r="O81" s="6"/>
    </row>
    <row r="82" spans="1:15" ht="43.35" customHeight="1" x14ac:dyDescent="0.25">
      <c r="A82" s="72" t="s">
        <v>284</v>
      </c>
      <c r="B82" s="73" t="s">
        <v>508</v>
      </c>
      <c r="C82" s="19" t="s">
        <v>11</v>
      </c>
      <c r="D82" s="19">
        <v>6</v>
      </c>
      <c r="E82" s="6"/>
      <c r="F82" s="6"/>
      <c r="G82" s="6"/>
      <c r="H82" s="10"/>
      <c r="I82" s="19"/>
      <c r="J82" s="19"/>
      <c r="K82" s="19"/>
      <c r="L82" s="19"/>
      <c r="M82" s="19" t="s">
        <v>20</v>
      </c>
      <c r="N82" s="6" t="s">
        <v>286</v>
      </c>
      <c r="O82" s="6"/>
    </row>
    <row r="83" spans="1:15" ht="43.35" customHeight="1" x14ac:dyDescent="0.25">
      <c r="A83" s="72"/>
      <c r="B83" s="73" t="s">
        <v>508</v>
      </c>
      <c r="C83" s="19" t="s">
        <v>19</v>
      </c>
      <c r="D83" s="19"/>
      <c r="E83" s="5"/>
      <c r="F83" s="5"/>
      <c r="G83" s="5"/>
      <c r="H83" s="19"/>
      <c r="I83" s="19">
        <v>18</v>
      </c>
      <c r="J83" s="19">
        <v>18</v>
      </c>
      <c r="K83" s="19"/>
      <c r="L83" s="19"/>
      <c r="M83" s="19" t="s">
        <v>20</v>
      </c>
      <c r="N83" s="6" t="s">
        <v>286</v>
      </c>
      <c r="O83" s="6"/>
    </row>
    <row r="84" spans="1:15" ht="43.35" customHeight="1" x14ac:dyDescent="0.25">
      <c r="A84" s="22" t="s">
        <v>287</v>
      </c>
      <c r="B84" s="24" t="s">
        <v>288</v>
      </c>
      <c r="C84" s="19" t="s">
        <v>11</v>
      </c>
      <c r="D84" s="19">
        <v>6</v>
      </c>
      <c r="E84" s="19"/>
      <c r="F84" s="19"/>
      <c r="G84" s="19"/>
      <c r="H84" s="19"/>
      <c r="I84" s="19"/>
      <c r="J84" s="19"/>
      <c r="K84" s="19"/>
      <c r="L84" s="19"/>
      <c r="M84" s="19"/>
      <c r="N84" s="6"/>
      <c r="O84" s="6"/>
    </row>
    <row r="85" spans="1:15" ht="43.35" customHeight="1" x14ac:dyDescent="0.25">
      <c r="A85" s="22"/>
      <c r="B85" s="24"/>
      <c r="C85" s="19"/>
      <c r="D85" s="19"/>
      <c r="E85" s="5"/>
      <c r="F85" s="5"/>
      <c r="G85" s="5"/>
      <c r="H85" s="19"/>
      <c r="I85" s="19"/>
      <c r="J85" s="19"/>
      <c r="K85" s="19"/>
      <c r="L85" s="19"/>
      <c r="M85" s="19"/>
      <c r="N85" s="6"/>
      <c r="O85" s="6"/>
    </row>
    <row r="86" spans="1:15" ht="43.35" customHeight="1" x14ac:dyDescent="0.25">
      <c r="A86" s="22"/>
      <c r="B86" s="24"/>
      <c r="C86" s="19"/>
      <c r="D86" s="19"/>
      <c r="E86" s="5"/>
      <c r="F86" s="5"/>
      <c r="G86" s="5"/>
      <c r="H86" s="19"/>
      <c r="I86" s="19"/>
      <c r="J86" s="19"/>
      <c r="K86" s="19"/>
      <c r="L86" s="19"/>
      <c r="M86" s="19"/>
      <c r="N86" s="6"/>
      <c r="O86" s="6"/>
    </row>
    <row r="87" spans="1:15" ht="43.35" customHeight="1" x14ac:dyDescent="0.25">
      <c r="A87" s="22"/>
      <c r="B87" s="24"/>
      <c r="C87" s="19"/>
      <c r="D87" s="19"/>
      <c r="E87" s="5"/>
      <c r="F87" s="5"/>
      <c r="G87" s="5"/>
      <c r="H87" s="19"/>
      <c r="I87" s="19"/>
      <c r="J87" s="19"/>
      <c r="K87" s="19"/>
      <c r="L87" s="19"/>
      <c r="M87" s="19"/>
      <c r="N87" s="6"/>
      <c r="O87" s="6"/>
    </row>
    <row r="88" spans="1:15" ht="43.35" customHeight="1" x14ac:dyDescent="0.25">
      <c r="A88" s="22"/>
      <c r="B88" s="24"/>
      <c r="C88" s="19"/>
      <c r="D88" s="19"/>
      <c r="E88" s="5"/>
      <c r="F88" s="5"/>
      <c r="G88" s="5"/>
      <c r="H88" s="19"/>
      <c r="I88" s="19"/>
      <c r="J88" s="19"/>
      <c r="K88" s="19"/>
      <c r="L88" s="19"/>
      <c r="M88" s="19"/>
      <c r="N88" s="6"/>
      <c r="O88" s="6"/>
    </row>
    <row r="89" spans="1:15" ht="43.35" customHeight="1" x14ac:dyDescent="0.25">
      <c r="A89" s="22"/>
      <c r="B89" s="24"/>
      <c r="C89" s="19"/>
      <c r="D89" s="19"/>
      <c r="E89" s="6"/>
      <c r="F89" s="6"/>
      <c r="G89" s="6"/>
      <c r="H89" s="10"/>
      <c r="I89" s="19"/>
      <c r="J89" s="19"/>
      <c r="K89" s="19"/>
      <c r="L89" s="19"/>
      <c r="M89" s="19"/>
      <c r="N89" s="6"/>
      <c r="O89" s="5"/>
    </row>
    <row r="90" spans="1:15" ht="43.35" customHeight="1" x14ac:dyDescent="0.25">
      <c r="A90" s="22"/>
      <c r="B90" s="24"/>
      <c r="C90" s="19"/>
      <c r="D90" s="10"/>
      <c r="E90" s="6"/>
      <c r="F90" s="6"/>
      <c r="G90" s="6"/>
      <c r="H90" s="10"/>
      <c r="I90" s="19"/>
      <c r="J90" s="19"/>
      <c r="K90" s="19"/>
      <c r="L90" s="19"/>
      <c r="M90" s="19"/>
      <c r="N90" s="6"/>
      <c r="O90" s="5"/>
    </row>
    <row r="91" spans="1:15" ht="43.35" customHeight="1" x14ac:dyDescent="0.25">
      <c r="A91" s="22"/>
      <c r="B91" s="24"/>
      <c r="C91" s="19"/>
      <c r="D91" s="10"/>
      <c r="E91" s="6"/>
      <c r="F91" s="6"/>
      <c r="G91" s="6"/>
      <c r="H91" s="10"/>
      <c r="I91" s="19"/>
      <c r="J91" s="19"/>
      <c r="K91" s="19"/>
      <c r="L91" s="19"/>
      <c r="M91" s="19"/>
      <c r="N91" s="6"/>
      <c r="O91" s="5"/>
    </row>
    <row r="92" spans="1:15" ht="43.35" customHeight="1" x14ac:dyDescent="0.25">
      <c r="A92" s="22"/>
      <c r="B92" s="24"/>
      <c r="C92" s="19"/>
      <c r="D92" s="10"/>
      <c r="E92" s="6"/>
      <c r="F92" s="6"/>
      <c r="G92" s="6"/>
      <c r="H92" s="10"/>
      <c r="I92" s="19"/>
      <c r="J92" s="19"/>
      <c r="K92" s="19"/>
      <c r="L92" s="19"/>
      <c r="M92" s="19"/>
      <c r="N92" s="6"/>
      <c r="O92" s="5"/>
    </row>
    <row r="93" spans="1:15" ht="43.35" customHeight="1" x14ac:dyDescent="0.25">
      <c r="A93" s="22"/>
      <c r="B93" s="24"/>
      <c r="C93" s="19"/>
      <c r="D93" s="19"/>
      <c r="E93" s="5"/>
      <c r="F93" s="5"/>
      <c r="G93" s="5"/>
      <c r="H93" s="19"/>
      <c r="I93" s="19"/>
      <c r="J93" s="19"/>
      <c r="K93" s="19"/>
      <c r="L93" s="19"/>
      <c r="M93" s="19"/>
      <c r="N93" s="5"/>
      <c r="O93" s="6"/>
    </row>
    <row r="94" spans="1:15" ht="43.35" customHeight="1" x14ac:dyDescent="0.25">
      <c r="A94" s="22"/>
      <c r="B94" s="24"/>
      <c r="C94" s="19"/>
      <c r="D94" s="19"/>
      <c r="E94" s="5"/>
      <c r="F94" s="5"/>
      <c r="G94" s="5"/>
      <c r="H94" s="19"/>
      <c r="I94" s="19"/>
      <c r="J94" s="19"/>
      <c r="K94" s="19"/>
      <c r="L94" s="19"/>
      <c r="M94" s="19"/>
      <c r="N94" s="5"/>
      <c r="O94" s="6"/>
    </row>
    <row r="95" spans="1:15" ht="43.35" customHeight="1" x14ac:dyDescent="0.25">
      <c r="A95" s="22"/>
      <c r="B95" s="24"/>
      <c r="C95" s="19"/>
      <c r="D95" s="19"/>
      <c r="E95" s="5"/>
      <c r="F95" s="5"/>
      <c r="G95" s="5"/>
      <c r="H95" s="19"/>
      <c r="I95" s="19"/>
      <c r="J95" s="19"/>
      <c r="K95" s="19"/>
      <c r="L95" s="19"/>
      <c r="M95" s="19"/>
      <c r="N95" s="5"/>
      <c r="O95" s="6"/>
    </row>
    <row r="96" spans="1:15" ht="43.35" customHeight="1" x14ac:dyDescent="0.25">
      <c r="A96" s="22"/>
      <c r="B96" s="24"/>
      <c r="C96" s="19"/>
      <c r="D96" s="19"/>
      <c r="E96" s="5"/>
      <c r="F96" s="5"/>
      <c r="G96" s="5"/>
      <c r="H96" s="19"/>
      <c r="I96" s="19"/>
      <c r="J96" s="19"/>
      <c r="K96" s="19"/>
      <c r="L96" s="19"/>
      <c r="M96" s="19"/>
      <c r="N96" s="5"/>
      <c r="O96" s="6"/>
    </row>
    <row r="97" spans="1:15" ht="43.35" customHeight="1" x14ac:dyDescent="0.25">
      <c r="A97" s="22"/>
      <c r="B97" s="24"/>
      <c r="C97" s="19"/>
      <c r="D97" s="19"/>
      <c r="E97" s="5"/>
      <c r="F97" s="5"/>
      <c r="G97" s="5"/>
      <c r="H97" s="19"/>
      <c r="I97" s="19"/>
      <c r="J97" s="19"/>
      <c r="K97" s="19"/>
      <c r="L97" s="19"/>
      <c r="M97" s="19"/>
      <c r="N97" s="5"/>
      <c r="O97" s="6"/>
    </row>
    <row r="98" spans="1:15" ht="43.35" customHeight="1" x14ac:dyDescent="0.25">
      <c r="A98" s="22"/>
      <c r="B98" s="24"/>
      <c r="C98" s="19"/>
      <c r="D98" s="19"/>
      <c r="E98" s="19"/>
      <c r="F98" s="19"/>
      <c r="G98" s="19"/>
      <c r="H98" s="19"/>
      <c r="I98" s="19"/>
      <c r="J98" s="19"/>
      <c r="K98" s="19"/>
      <c r="L98" s="19"/>
      <c r="M98" s="19"/>
      <c r="N98" s="5"/>
      <c r="O98" s="6"/>
    </row>
    <row r="99" spans="1:15" ht="43.35" customHeight="1" x14ac:dyDescent="0.3">
      <c r="A99" s="23"/>
      <c r="B99" s="24"/>
      <c r="C99" s="19"/>
      <c r="D99" s="19"/>
      <c r="E99" s="19"/>
      <c r="F99" s="19"/>
      <c r="G99" s="19"/>
      <c r="H99" s="19"/>
      <c r="I99" s="19"/>
      <c r="J99" s="19"/>
      <c r="K99" s="19"/>
      <c r="L99" s="19"/>
      <c r="M99" s="19"/>
      <c r="N99" s="6"/>
      <c r="O99" s="6"/>
    </row>
    <row r="100" spans="1:15" ht="43.35" customHeight="1" x14ac:dyDescent="0.25">
      <c r="A100" s="22"/>
      <c r="B100" s="78"/>
      <c r="C100" s="19"/>
      <c r="D100" s="19"/>
      <c r="E100" s="6"/>
      <c r="F100" s="6"/>
      <c r="G100" s="6"/>
      <c r="H100" s="10"/>
      <c r="I100" s="19"/>
      <c r="J100" s="19"/>
      <c r="K100" s="19"/>
      <c r="L100" s="19"/>
      <c r="M100" s="19"/>
      <c r="N100" s="6"/>
      <c r="O100" s="6"/>
    </row>
    <row r="101" spans="1:15" ht="43.35" customHeight="1" x14ac:dyDescent="0.25">
      <c r="A101" s="22"/>
      <c r="B101" s="24"/>
      <c r="C101" s="19"/>
      <c r="D101" s="10"/>
      <c r="E101" s="6"/>
      <c r="F101" s="6"/>
      <c r="G101" s="6"/>
      <c r="H101" s="10"/>
      <c r="I101" s="19"/>
      <c r="J101" s="19"/>
      <c r="K101" s="19"/>
      <c r="L101" s="19"/>
      <c r="M101" s="19"/>
      <c r="N101" s="6"/>
      <c r="O101" s="6"/>
    </row>
    <row r="102" spans="1:15" ht="43.35" customHeight="1" x14ac:dyDescent="0.25">
      <c r="A102" s="22"/>
      <c r="B102" s="24"/>
      <c r="C102" s="19"/>
      <c r="D102" s="19"/>
      <c r="E102" s="5"/>
      <c r="F102" s="5"/>
      <c r="G102" s="5"/>
      <c r="H102" s="19"/>
      <c r="I102" s="19"/>
      <c r="J102" s="19"/>
      <c r="K102" s="19"/>
      <c r="L102" s="19"/>
      <c r="M102" s="19"/>
      <c r="N102" s="6"/>
      <c r="O102" s="6"/>
    </row>
    <row r="103" spans="1:15" ht="43.35" customHeight="1" x14ac:dyDescent="0.25">
      <c r="A103" s="22"/>
      <c r="B103" s="24"/>
      <c r="C103" s="19"/>
      <c r="D103" s="19"/>
      <c r="E103" s="5"/>
      <c r="F103" s="5"/>
      <c r="G103" s="5"/>
      <c r="H103" s="19"/>
      <c r="I103" s="19"/>
      <c r="J103" s="19"/>
      <c r="K103" s="19"/>
      <c r="L103" s="19"/>
      <c r="M103" s="19"/>
      <c r="N103" s="6"/>
      <c r="O103" s="6"/>
    </row>
    <row r="104" spans="1:15" ht="43.35" customHeight="1" x14ac:dyDescent="0.25">
      <c r="A104" s="22"/>
      <c r="B104" s="24"/>
      <c r="C104" s="19"/>
      <c r="D104" s="19"/>
      <c r="E104" s="5"/>
      <c r="F104" s="5"/>
      <c r="G104" s="5"/>
      <c r="H104" s="19"/>
      <c r="I104" s="19"/>
      <c r="J104" s="19"/>
      <c r="K104" s="19"/>
      <c r="L104" s="19"/>
      <c r="M104" s="19"/>
      <c r="N104" s="6"/>
      <c r="O104" s="6"/>
    </row>
    <row r="105" spans="1:15" ht="43.35" customHeight="1" x14ac:dyDescent="0.25">
      <c r="A105" s="22"/>
      <c r="B105" s="24"/>
      <c r="C105" s="19"/>
      <c r="D105" s="19"/>
      <c r="E105" s="5"/>
      <c r="F105" s="5"/>
      <c r="G105" s="5"/>
      <c r="H105" s="19"/>
      <c r="I105" s="19"/>
      <c r="J105" s="19"/>
      <c r="K105" s="19"/>
      <c r="L105" s="19"/>
      <c r="M105" s="19"/>
      <c r="N105" s="6"/>
      <c r="O105" s="6"/>
    </row>
    <row r="106" spans="1:15" ht="43.35" customHeight="1" x14ac:dyDescent="0.25">
      <c r="A106" s="22"/>
      <c r="B106" s="24"/>
      <c r="C106" s="19"/>
      <c r="D106" s="19"/>
      <c r="E106" s="6"/>
      <c r="F106" s="6"/>
      <c r="G106" s="6"/>
      <c r="H106" s="10"/>
      <c r="I106" s="19"/>
      <c r="J106" s="19"/>
      <c r="K106" s="19"/>
      <c r="L106" s="19"/>
      <c r="M106" s="19"/>
      <c r="N106" s="6"/>
      <c r="O106" s="5"/>
    </row>
    <row r="107" spans="1:15" ht="43.35" customHeight="1" x14ac:dyDescent="0.25">
      <c r="A107" s="22"/>
      <c r="B107" s="24"/>
      <c r="C107" s="19"/>
      <c r="D107" s="10"/>
      <c r="E107" s="6"/>
      <c r="F107" s="6"/>
      <c r="G107" s="6"/>
      <c r="H107" s="10"/>
      <c r="I107" s="19"/>
      <c r="J107" s="19"/>
      <c r="K107" s="19"/>
      <c r="L107" s="19"/>
      <c r="M107" s="19"/>
      <c r="N107" s="6"/>
      <c r="O107" s="5"/>
    </row>
    <row r="108" spans="1:15" ht="43.35" customHeight="1" x14ac:dyDescent="0.25">
      <c r="A108" s="22"/>
      <c r="B108" s="24"/>
      <c r="C108" s="19"/>
      <c r="D108" s="10"/>
      <c r="E108" s="6"/>
      <c r="F108" s="6"/>
      <c r="G108" s="6"/>
      <c r="H108" s="10"/>
      <c r="I108" s="19"/>
      <c r="J108" s="19"/>
      <c r="K108" s="19"/>
      <c r="L108" s="19"/>
      <c r="M108" s="19"/>
      <c r="N108" s="6"/>
      <c r="O108" s="5"/>
    </row>
    <row r="109" spans="1:15" ht="43.35" customHeight="1" x14ac:dyDescent="0.25">
      <c r="A109" s="22"/>
      <c r="B109" s="24"/>
      <c r="C109" s="19"/>
      <c r="D109" s="10"/>
      <c r="E109" s="6"/>
      <c r="F109" s="6"/>
      <c r="G109" s="6"/>
      <c r="H109" s="10"/>
      <c r="I109" s="19"/>
      <c r="J109" s="19"/>
      <c r="K109" s="19"/>
      <c r="L109" s="19"/>
      <c r="M109" s="19"/>
      <c r="N109" s="6"/>
      <c r="O109" s="5"/>
    </row>
    <row r="110" spans="1:15" ht="43.35" customHeight="1" x14ac:dyDescent="0.25">
      <c r="A110" s="22"/>
      <c r="B110" s="24"/>
      <c r="C110" s="19"/>
      <c r="D110" s="19"/>
      <c r="E110" s="5"/>
      <c r="F110" s="5"/>
      <c r="G110" s="5"/>
      <c r="H110" s="19"/>
      <c r="I110" s="19"/>
      <c r="J110" s="19"/>
      <c r="K110" s="19"/>
      <c r="L110" s="19"/>
      <c r="M110" s="19"/>
      <c r="N110" s="5"/>
      <c r="O110" s="6"/>
    </row>
    <row r="111" spans="1:15" ht="43.35" customHeight="1" x14ac:dyDescent="0.25">
      <c r="A111" s="22"/>
      <c r="B111" s="24"/>
      <c r="C111" s="19"/>
      <c r="D111" s="19"/>
      <c r="E111" s="5"/>
      <c r="F111" s="5"/>
      <c r="G111" s="5"/>
      <c r="H111" s="19"/>
      <c r="I111" s="19"/>
      <c r="J111" s="19"/>
      <c r="K111" s="19"/>
      <c r="L111" s="19"/>
      <c r="M111" s="19"/>
      <c r="N111" s="5"/>
      <c r="O111" s="6"/>
    </row>
    <row r="112" spans="1:15" ht="43.35" customHeight="1" x14ac:dyDescent="0.25">
      <c r="A112" s="22"/>
      <c r="B112" s="24"/>
      <c r="C112" s="19"/>
      <c r="D112" s="19"/>
      <c r="E112" s="5"/>
      <c r="F112" s="5"/>
      <c r="G112" s="5"/>
      <c r="H112" s="19"/>
      <c r="I112" s="19"/>
      <c r="J112" s="19"/>
      <c r="K112" s="19"/>
      <c r="L112" s="19"/>
      <c r="M112" s="19"/>
      <c r="N112" s="5"/>
      <c r="O112" s="6"/>
    </row>
    <row r="113" spans="1:15" ht="43.35" customHeight="1" x14ac:dyDescent="0.25">
      <c r="A113" s="22"/>
      <c r="B113" s="24"/>
      <c r="C113" s="19"/>
      <c r="D113" s="19"/>
      <c r="E113" s="5"/>
      <c r="F113" s="5"/>
      <c r="G113" s="5"/>
      <c r="H113" s="19"/>
      <c r="I113" s="19"/>
      <c r="J113" s="19"/>
      <c r="K113" s="19"/>
      <c r="L113" s="19"/>
      <c r="M113" s="19"/>
      <c r="N113" s="5"/>
      <c r="O113" s="6"/>
    </row>
    <row r="114" spans="1:15" ht="43.35" customHeight="1" x14ac:dyDescent="0.25">
      <c r="A114" s="22"/>
      <c r="B114" s="24"/>
      <c r="C114" s="19"/>
      <c r="D114" s="19"/>
      <c r="E114" s="5"/>
      <c r="F114" s="5"/>
      <c r="G114" s="5"/>
      <c r="H114" s="19"/>
      <c r="I114" s="19"/>
      <c r="J114" s="19"/>
      <c r="K114" s="19"/>
      <c r="L114" s="19"/>
      <c r="M114" s="19"/>
      <c r="N114" s="5"/>
      <c r="O114" s="6"/>
    </row>
    <row r="115" spans="1:15" ht="43.35" customHeight="1" x14ac:dyDescent="0.25">
      <c r="A115" s="22"/>
      <c r="B115" s="24"/>
      <c r="C115" s="19"/>
      <c r="D115" s="19"/>
      <c r="E115" s="19"/>
      <c r="F115" s="19"/>
      <c r="G115" s="19"/>
      <c r="H115" s="19"/>
      <c r="I115" s="19"/>
      <c r="J115" s="19"/>
      <c r="K115" s="19"/>
      <c r="L115" s="19"/>
      <c r="M115" s="19"/>
      <c r="N115" s="5"/>
      <c r="O115" s="6"/>
    </row>
    <row r="116" spans="1:15" ht="43.35" customHeight="1" x14ac:dyDescent="0.3">
      <c r="A116" s="23"/>
      <c r="B116" s="24"/>
      <c r="C116" s="19"/>
      <c r="D116" s="19"/>
      <c r="E116" s="19"/>
      <c r="F116" s="19"/>
      <c r="G116" s="19"/>
      <c r="H116" s="19"/>
      <c r="I116" s="19"/>
      <c r="J116" s="19"/>
      <c r="K116" s="19"/>
      <c r="L116" s="19"/>
      <c r="M116" s="19"/>
      <c r="N116" s="6"/>
      <c r="O116" s="6"/>
    </row>
    <row r="117" spans="1:15" ht="43.35" customHeight="1" x14ac:dyDescent="0.25">
      <c r="A117" s="22"/>
      <c r="B117" s="78"/>
      <c r="C117" s="19"/>
      <c r="D117" s="19"/>
      <c r="E117" s="6"/>
      <c r="F117" s="6"/>
      <c r="G117" s="6"/>
      <c r="H117" s="10"/>
      <c r="I117" s="19"/>
      <c r="J117" s="19"/>
      <c r="K117" s="19"/>
      <c r="L117" s="19"/>
      <c r="M117" s="19"/>
      <c r="N117" s="6"/>
      <c r="O117" s="6"/>
    </row>
    <row r="118" spans="1:15" ht="43.35" customHeight="1" x14ac:dyDescent="0.25">
      <c r="A118" s="22"/>
      <c r="B118" s="24"/>
      <c r="C118" s="19"/>
      <c r="D118" s="10"/>
      <c r="E118" s="6"/>
      <c r="F118" s="6"/>
      <c r="G118" s="6"/>
      <c r="H118" s="10"/>
      <c r="I118" s="19"/>
      <c r="J118" s="19"/>
      <c r="K118" s="19"/>
      <c r="L118" s="19"/>
      <c r="M118" s="19"/>
      <c r="N118" s="6"/>
      <c r="O118" s="6"/>
    </row>
    <row r="119" spans="1:15" ht="43.35" customHeight="1" x14ac:dyDescent="0.25">
      <c r="A119" s="22"/>
      <c r="B119" s="24"/>
      <c r="C119" s="19"/>
      <c r="D119" s="19"/>
      <c r="E119" s="5"/>
      <c r="F119" s="5"/>
      <c r="G119" s="5"/>
      <c r="H119" s="19"/>
      <c r="I119" s="19"/>
      <c r="J119" s="19"/>
      <c r="K119" s="19"/>
      <c r="L119" s="19"/>
      <c r="M119" s="19"/>
      <c r="N119" s="6"/>
      <c r="O119" s="6"/>
    </row>
    <row r="120" spans="1:15" ht="43.35" customHeight="1" x14ac:dyDescent="0.25">
      <c r="A120" s="22"/>
      <c r="B120" s="24"/>
      <c r="C120" s="19"/>
      <c r="D120" s="19"/>
      <c r="E120" s="5"/>
      <c r="F120" s="5"/>
      <c r="G120" s="5"/>
      <c r="H120" s="19"/>
      <c r="I120" s="19"/>
      <c r="J120" s="19"/>
      <c r="K120" s="19"/>
      <c r="L120" s="19"/>
      <c r="M120" s="19"/>
      <c r="N120" s="6"/>
      <c r="O120" s="6"/>
    </row>
    <row r="121" spans="1:15" ht="43.35" customHeight="1" x14ac:dyDescent="0.25">
      <c r="A121" s="22"/>
      <c r="B121" s="24"/>
      <c r="C121" s="19"/>
      <c r="D121" s="19"/>
      <c r="E121" s="5"/>
      <c r="F121" s="5"/>
      <c r="G121" s="5"/>
      <c r="H121" s="19"/>
      <c r="I121" s="19"/>
      <c r="J121" s="19"/>
      <c r="K121" s="19"/>
      <c r="L121" s="19"/>
      <c r="M121" s="19"/>
      <c r="N121" s="6"/>
      <c r="O121" s="6"/>
    </row>
    <row r="122" spans="1:15" ht="43.35" customHeight="1" x14ac:dyDescent="0.25">
      <c r="A122" s="22"/>
      <c r="B122" s="24"/>
      <c r="C122" s="19"/>
      <c r="D122" s="19"/>
      <c r="E122" s="5"/>
      <c r="F122" s="5"/>
      <c r="G122" s="5"/>
      <c r="H122" s="19"/>
      <c r="I122" s="19"/>
      <c r="J122" s="19"/>
      <c r="K122" s="19"/>
      <c r="L122" s="19"/>
      <c r="M122" s="19"/>
      <c r="N122" s="6"/>
      <c r="O122" s="6"/>
    </row>
    <row r="123" spans="1:15" ht="43.35" customHeight="1" x14ac:dyDescent="0.25">
      <c r="A123" s="22"/>
      <c r="B123" s="24"/>
      <c r="C123" s="19"/>
      <c r="D123" s="19"/>
      <c r="E123" s="6"/>
      <c r="F123" s="6"/>
      <c r="G123" s="6"/>
      <c r="H123" s="10"/>
      <c r="I123" s="19"/>
      <c r="J123" s="19"/>
      <c r="K123" s="19"/>
      <c r="L123" s="19"/>
      <c r="M123" s="19"/>
      <c r="N123" s="6"/>
      <c r="O123" s="6"/>
    </row>
    <row r="124" spans="1:15" ht="43.35" customHeight="1" x14ac:dyDescent="0.25">
      <c r="A124" s="22"/>
      <c r="B124" s="24"/>
      <c r="C124" s="19"/>
      <c r="D124" s="10"/>
      <c r="E124" s="6"/>
      <c r="F124" s="6"/>
      <c r="G124" s="6"/>
      <c r="H124" s="10"/>
      <c r="I124" s="19"/>
      <c r="J124" s="19"/>
      <c r="K124" s="19"/>
      <c r="L124" s="19"/>
      <c r="M124" s="19"/>
      <c r="N124" s="6"/>
      <c r="O124" s="6"/>
    </row>
    <row r="125" spans="1:15" ht="43.35" customHeight="1" x14ac:dyDescent="0.25">
      <c r="A125" s="22"/>
      <c r="B125" s="24"/>
      <c r="C125" s="19"/>
      <c r="D125" s="10"/>
      <c r="E125" s="6"/>
      <c r="F125" s="6"/>
      <c r="G125" s="6"/>
      <c r="H125" s="10"/>
      <c r="I125" s="19"/>
      <c r="J125" s="19"/>
      <c r="K125" s="19"/>
      <c r="L125" s="19"/>
      <c r="M125" s="19"/>
      <c r="N125" s="6"/>
      <c r="O125" s="6"/>
    </row>
    <row r="126" spans="1:15" ht="43.35" customHeight="1" x14ac:dyDescent="0.25">
      <c r="A126" s="22"/>
      <c r="B126" s="24"/>
      <c r="C126" s="19"/>
      <c r="D126" s="10"/>
      <c r="E126" s="6"/>
      <c r="F126" s="6"/>
      <c r="G126" s="6"/>
      <c r="H126" s="10"/>
      <c r="I126" s="19"/>
      <c r="J126" s="19"/>
      <c r="K126" s="19"/>
      <c r="L126" s="19"/>
      <c r="M126" s="19"/>
      <c r="N126" s="6"/>
      <c r="O126" s="6"/>
    </row>
    <row r="127" spans="1:15" ht="43.35" customHeight="1" x14ac:dyDescent="0.25">
      <c r="A127" s="22"/>
      <c r="B127" s="24"/>
      <c r="C127" s="19"/>
      <c r="D127" s="19"/>
      <c r="E127" s="5"/>
      <c r="F127" s="5"/>
      <c r="G127" s="5"/>
      <c r="H127" s="19"/>
      <c r="I127" s="19"/>
      <c r="J127" s="19"/>
      <c r="K127" s="19"/>
      <c r="L127" s="19"/>
      <c r="M127" s="19"/>
      <c r="N127" s="5"/>
      <c r="O127" s="6"/>
    </row>
    <row r="128" spans="1:15" ht="43.35" customHeight="1" x14ac:dyDescent="0.25">
      <c r="A128" s="22"/>
      <c r="B128" s="24"/>
      <c r="C128" s="19"/>
      <c r="D128" s="19"/>
      <c r="E128" s="5"/>
      <c r="F128" s="5"/>
      <c r="G128" s="5"/>
      <c r="H128" s="19"/>
      <c r="I128" s="19"/>
      <c r="J128" s="19"/>
      <c r="K128" s="19"/>
      <c r="L128" s="19"/>
      <c r="M128" s="19"/>
      <c r="N128" s="5"/>
      <c r="O128" s="6"/>
    </row>
    <row r="129" spans="1:15" ht="43.35" customHeight="1" x14ac:dyDescent="0.25">
      <c r="A129" s="22"/>
      <c r="B129" s="24"/>
      <c r="C129" s="19"/>
      <c r="D129" s="19"/>
      <c r="E129" s="5"/>
      <c r="F129" s="5"/>
      <c r="G129" s="5"/>
      <c r="H129" s="19"/>
      <c r="I129" s="19"/>
      <c r="J129" s="19"/>
      <c r="K129" s="19"/>
      <c r="L129" s="19"/>
      <c r="M129" s="19"/>
      <c r="N129" s="5"/>
      <c r="O129" s="6"/>
    </row>
    <row r="130" spans="1:15" ht="43.35" customHeight="1" x14ac:dyDescent="0.25">
      <c r="A130" s="22"/>
      <c r="B130" s="24"/>
      <c r="C130" s="19"/>
      <c r="D130" s="19"/>
      <c r="E130" s="5"/>
      <c r="F130" s="5"/>
      <c r="G130" s="5"/>
      <c r="H130" s="19"/>
      <c r="I130" s="19"/>
      <c r="J130" s="19"/>
      <c r="K130" s="19"/>
      <c r="L130" s="19"/>
      <c r="M130" s="19"/>
      <c r="N130" s="5"/>
      <c r="O130" s="6"/>
    </row>
    <row r="131" spans="1:15" ht="43.35" customHeight="1" x14ac:dyDescent="0.25">
      <c r="A131" s="22"/>
      <c r="B131" s="24"/>
      <c r="C131" s="19"/>
      <c r="D131" s="19"/>
      <c r="E131" s="5"/>
      <c r="F131" s="5"/>
      <c r="G131" s="5"/>
      <c r="H131" s="19"/>
      <c r="I131" s="19"/>
      <c r="J131" s="19"/>
      <c r="K131" s="19"/>
      <c r="L131" s="19"/>
      <c r="M131" s="19"/>
      <c r="N131" s="5"/>
      <c r="O131" s="6"/>
    </row>
    <row r="132" spans="1:15" ht="43.35" customHeight="1" x14ac:dyDescent="0.25">
      <c r="A132" s="22"/>
      <c r="B132" s="24"/>
      <c r="C132" s="19"/>
      <c r="D132" s="19"/>
      <c r="E132" s="19"/>
      <c r="F132" s="19"/>
      <c r="G132" s="19"/>
      <c r="H132" s="19"/>
      <c r="I132" s="19"/>
      <c r="J132" s="19"/>
      <c r="K132" s="19"/>
      <c r="L132" s="19"/>
      <c r="M132" s="19"/>
      <c r="N132" s="5"/>
      <c r="O132" s="6"/>
    </row>
    <row r="133" spans="1:15" ht="43.35" customHeight="1" x14ac:dyDescent="0.3">
      <c r="A133" s="23"/>
      <c r="B133" s="24"/>
      <c r="C133" s="19"/>
      <c r="D133" s="19"/>
      <c r="E133" s="19"/>
      <c r="F133" s="19"/>
      <c r="G133" s="19"/>
      <c r="H133" s="19"/>
      <c r="I133" s="19"/>
      <c r="J133" s="19"/>
      <c r="K133" s="19"/>
      <c r="L133" s="19"/>
      <c r="M133" s="19"/>
      <c r="N133" s="6"/>
      <c r="O133" s="6"/>
    </row>
    <row r="134" spans="1:15" ht="43.35" customHeight="1" x14ac:dyDescent="0.25">
      <c r="A134" s="22"/>
      <c r="B134" s="78"/>
      <c r="C134" s="19"/>
      <c r="D134" s="19"/>
      <c r="E134" s="6"/>
      <c r="F134" s="6"/>
      <c r="G134" s="6"/>
      <c r="H134" s="10"/>
      <c r="I134" s="19"/>
      <c r="J134" s="19"/>
      <c r="K134" s="19"/>
      <c r="L134" s="19"/>
      <c r="M134" s="19"/>
      <c r="N134" s="6"/>
      <c r="O134" s="6"/>
    </row>
    <row r="135" spans="1:15" ht="43.35" customHeight="1" x14ac:dyDescent="0.3">
      <c r="A135" s="23"/>
      <c r="B135" s="25"/>
      <c r="C135" s="19"/>
      <c r="D135" s="10"/>
      <c r="E135" s="6"/>
      <c r="F135" s="6"/>
      <c r="G135" s="6"/>
      <c r="H135" s="10"/>
      <c r="I135" s="19"/>
      <c r="J135" s="19"/>
      <c r="K135" s="19"/>
      <c r="L135" s="19"/>
      <c r="M135" s="19"/>
      <c r="N135" s="6"/>
      <c r="O135" s="6"/>
    </row>
    <row r="136" spans="1:15" ht="43.35" customHeight="1" x14ac:dyDescent="0.25">
      <c r="A136" s="22"/>
      <c r="B136" s="24"/>
      <c r="C136" s="19"/>
      <c r="D136" s="19"/>
      <c r="E136" s="5"/>
      <c r="F136" s="5"/>
      <c r="G136" s="5"/>
      <c r="H136" s="19"/>
      <c r="I136" s="19"/>
      <c r="J136" s="19"/>
      <c r="K136" s="19"/>
      <c r="L136" s="19"/>
      <c r="M136" s="19"/>
      <c r="N136" s="6"/>
      <c r="O136" s="6"/>
    </row>
    <row r="137" spans="1:15" ht="43.35" customHeight="1" x14ac:dyDescent="0.25">
      <c r="A137" s="22"/>
      <c r="B137" s="24"/>
      <c r="C137" s="19"/>
      <c r="D137" s="19"/>
      <c r="E137" s="5"/>
      <c r="F137" s="5"/>
      <c r="G137" s="5"/>
      <c r="H137" s="19"/>
      <c r="I137" s="19"/>
      <c r="J137" s="19"/>
      <c r="K137" s="19"/>
      <c r="L137" s="19"/>
      <c r="M137" s="19"/>
      <c r="N137" s="6"/>
      <c r="O137" s="6"/>
    </row>
    <row r="138" spans="1:15" ht="43.35" customHeight="1" x14ac:dyDescent="0.25">
      <c r="A138" s="22"/>
      <c r="B138" s="24"/>
      <c r="C138" s="19"/>
      <c r="D138" s="19"/>
      <c r="E138" s="5"/>
      <c r="F138" s="5"/>
      <c r="G138" s="5"/>
      <c r="H138" s="19"/>
      <c r="I138" s="19"/>
      <c r="J138" s="19"/>
      <c r="K138" s="19"/>
      <c r="L138" s="19"/>
      <c r="M138" s="19"/>
      <c r="N138" s="6"/>
      <c r="O138" s="6"/>
    </row>
    <row r="139" spans="1:15" ht="43.35" customHeight="1" x14ac:dyDescent="0.25">
      <c r="A139" s="22"/>
      <c r="B139" s="24"/>
      <c r="C139" s="19"/>
      <c r="D139" s="19"/>
      <c r="E139" s="5"/>
      <c r="F139" s="5"/>
      <c r="G139" s="5"/>
      <c r="H139" s="19"/>
      <c r="I139" s="19"/>
      <c r="J139" s="19"/>
      <c r="K139" s="19"/>
      <c r="L139" s="19"/>
      <c r="M139" s="19"/>
      <c r="N139" s="6"/>
      <c r="O139" s="6"/>
    </row>
    <row r="140" spans="1:15" ht="43.35" customHeight="1" x14ac:dyDescent="0.25">
      <c r="A140" s="22"/>
      <c r="B140" s="24"/>
      <c r="C140" s="19"/>
      <c r="D140" s="19"/>
      <c r="E140" s="6"/>
      <c r="F140" s="6"/>
      <c r="G140" s="6"/>
      <c r="H140" s="10"/>
      <c r="I140" s="19"/>
      <c r="J140" s="19"/>
      <c r="K140" s="19"/>
      <c r="L140" s="19"/>
      <c r="M140" s="19"/>
      <c r="N140" s="6"/>
      <c r="O140" s="6"/>
    </row>
    <row r="141" spans="1:15" ht="43.35" customHeight="1" x14ac:dyDescent="0.25">
      <c r="A141" s="22"/>
      <c r="B141" s="24"/>
      <c r="C141" s="19"/>
      <c r="D141" s="10"/>
      <c r="E141" s="6"/>
      <c r="F141" s="6"/>
      <c r="G141" s="6"/>
      <c r="H141" s="10"/>
      <c r="I141" s="19"/>
      <c r="J141" s="19"/>
      <c r="K141" s="19"/>
      <c r="L141" s="19"/>
      <c r="M141" s="19"/>
      <c r="N141" s="6"/>
      <c r="O141" s="6"/>
    </row>
    <row r="142" spans="1:15" ht="43.35" customHeight="1" x14ac:dyDescent="0.25">
      <c r="A142" s="22"/>
      <c r="B142" s="24"/>
      <c r="C142" s="19"/>
      <c r="D142" s="10"/>
      <c r="E142" s="6"/>
      <c r="F142" s="6"/>
      <c r="G142" s="6"/>
      <c r="H142" s="10"/>
      <c r="I142" s="19"/>
      <c r="J142" s="19"/>
      <c r="K142" s="19"/>
      <c r="L142" s="19"/>
      <c r="M142" s="19"/>
      <c r="N142" s="6"/>
      <c r="O142" s="6"/>
    </row>
    <row r="143" spans="1:15" ht="43.35" customHeight="1" x14ac:dyDescent="0.25">
      <c r="A143" s="22"/>
      <c r="B143" s="24"/>
      <c r="C143" s="19"/>
      <c r="D143" s="10"/>
      <c r="E143" s="6"/>
      <c r="F143" s="6"/>
      <c r="G143" s="6"/>
      <c r="H143" s="10"/>
      <c r="I143" s="19"/>
      <c r="J143" s="19"/>
      <c r="K143" s="19"/>
      <c r="L143" s="19"/>
      <c r="M143" s="19"/>
      <c r="N143" s="6"/>
      <c r="O143" s="6"/>
    </row>
    <row r="144" spans="1:15" ht="43.35" customHeight="1" x14ac:dyDescent="0.25">
      <c r="A144" s="22"/>
      <c r="B144" s="24"/>
      <c r="C144" s="19"/>
      <c r="D144" s="19"/>
      <c r="E144" s="5"/>
      <c r="F144" s="5"/>
      <c r="G144" s="5"/>
      <c r="H144" s="19"/>
      <c r="I144" s="19"/>
      <c r="J144" s="19"/>
      <c r="K144" s="19"/>
      <c r="L144" s="19"/>
      <c r="M144" s="19"/>
      <c r="N144" s="6"/>
      <c r="O144" s="6"/>
    </row>
    <row r="145" spans="1:15" ht="43.35" customHeight="1" x14ac:dyDescent="0.25">
      <c r="A145" s="22"/>
      <c r="B145" s="24"/>
      <c r="C145" s="19"/>
      <c r="D145" s="19"/>
      <c r="E145" s="5"/>
      <c r="F145" s="5"/>
      <c r="G145" s="5"/>
      <c r="H145" s="19"/>
      <c r="I145" s="19"/>
      <c r="J145" s="19"/>
      <c r="K145" s="19"/>
      <c r="L145" s="19"/>
      <c r="M145" s="19"/>
      <c r="N145" s="6"/>
      <c r="O145" s="6"/>
    </row>
    <row r="146" spans="1:15" ht="43.35" customHeight="1" x14ac:dyDescent="0.25">
      <c r="A146" s="22"/>
      <c r="B146" s="24"/>
      <c r="C146" s="19"/>
      <c r="D146" s="19"/>
      <c r="E146" s="5"/>
      <c r="F146" s="5"/>
      <c r="G146" s="5"/>
      <c r="H146" s="19"/>
      <c r="I146" s="19"/>
      <c r="J146" s="19"/>
      <c r="K146" s="19"/>
      <c r="L146" s="19"/>
      <c r="M146" s="19"/>
      <c r="N146" s="6"/>
      <c r="O146" s="6"/>
    </row>
    <row r="147" spans="1:15" ht="43.35" customHeight="1" x14ac:dyDescent="0.25">
      <c r="A147" s="22"/>
      <c r="B147" s="24"/>
      <c r="C147" s="19"/>
      <c r="D147" s="19"/>
      <c r="E147" s="5"/>
      <c r="F147" s="5"/>
      <c r="G147" s="5"/>
      <c r="H147" s="19"/>
      <c r="I147" s="19"/>
      <c r="J147" s="19"/>
      <c r="K147" s="19"/>
      <c r="L147" s="19"/>
      <c r="M147" s="19"/>
      <c r="N147" s="6"/>
      <c r="O147" s="6"/>
    </row>
    <row r="148" spans="1:15" ht="43.35" customHeight="1" x14ac:dyDescent="0.25">
      <c r="A148" s="22"/>
      <c r="B148" s="24"/>
      <c r="C148" s="19"/>
      <c r="D148" s="19"/>
      <c r="E148" s="5"/>
      <c r="F148" s="5"/>
      <c r="G148" s="5"/>
      <c r="H148" s="19"/>
      <c r="I148" s="19"/>
      <c r="J148" s="19"/>
      <c r="K148" s="19"/>
      <c r="L148" s="19"/>
      <c r="M148" s="19"/>
      <c r="N148" s="6"/>
      <c r="O148" s="6"/>
    </row>
    <row r="149" spans="1:15" ht="43.35" customHeight="1" x14ac:dyDescent="0.25">
      <c r="A149" s="22"/>
      <c r="B149" s="24"/>
      <c r="C149" s="19"/>
      <c r="D149" s="19"/>
      <c r="E149" s="19"/>
      <c r="F149" s="19"/>
      <c r="G149" s="19"/>
      <c r="H149" s="19"/>
      <c r="I149" s="19"/>
      <c r="J149" s="19"/>
      <c r="K149" s="19"/>
      <c r="L149" s="19"/>
      <c r="M149" s="19"/>
      <c r="N149" s="6"/>
      <c r="O149" s="6"/>
    </row>
    <row r="150" spans="1:15" ht="43.35" customHeight="1" x14ac:dyDescent="0.3">
      <c r="A150" s="23"/>
      <c r="B150" s="24"/>
      <c r="C150" s="19"/>
      <c r="D150" s="19"/>
      <c r="E150" s="19"/>
      <c r="F150" s="19"/>
      <c r="G150" s="19"/>
      <c r="H150" s="19"/>
      <c r="I150" s="19"/>
      <c r="J150" s="19"/>
      <c r="K150" s="19"/>
      <c r="L150" s="19"/>
      <c r="M150" s="19"/>
      <c r="N150" s="6"/>
      <c r="O150" s="6"/>
    </row>
    <row r="151" spans="1:15" ht="43.35" customHeight="1" x14ac:dyDescent="0.25">
      <c r="A151" s="22"/>
      <c r="B151" s="78"/>
      <c r="C151" s="19"/>
      <c r="D151" s="19"/>
      <c r="E151" s="6"/>
      <c r="F151" s="6"/>
      <c r="G151" s="6"/>
      <c r="H151" s="10"/>
      <c r="I151" s="19"/>
      <c r="J151" s="19"/>
      <c r="K151" s="19"/>
      <c r="L151" s="19"/>
      <c r="M151" s="19"/>
      <c r="N151" s="6"/>
      <c r="O151" s="6"/>
    </row>
    <row r="152" spans="1:15" ht="43.35" customHeight="1" x14ac:dyDescent="0.3">
      <c r="A152" s="23"/>
      <c r="B152" s="25"/>
      <c r="C152" s="19"/>
      <c r="D152" s="10"/>
      <c r="E152" s="6"/>
      <c r="F152" s="6"/>
      <c r="G152" s="6"/>
      <c r="H152" s="10"/>
      <c r="I152" s="19"/>
      <c r="J152" s="19"/>
      <c r="K152" s="19"/>
      <c r="L152" s="19"/>
      <c r="M152" s="19"/>
      <c r="N152" s="6"/>
      <c r="O152" s="6"/>
    </row>
    <row r="153" spans="1:15" ht="43.35" customHeight="1" x14ac:dyDescent="0.25">
      <c r="A153" s="22"/>
      <c r="B153" s="24"/>
      <c r="C153" s="19"/>
      <c r="D153" s="19"/>
      <c r="E153" s="5"/>
      <c r="F153" s="5"/>
      <c r="G153" s="5"/>
      <c r="H153" s="19"/>
      <c r="I153" s="19"/>
      <c r="J153" s="19"/>
      <c r="K153" s="19"/>
      <c r="L153" s="19"/>
      <c r="M153" s="19"/>
      <c r="N153" s="6"/>
      <c r="O153" s="6"/>
    </row>
    <row r="154" spans="1:15" ht="43.35" customHeight="1" x14ac:dyDescent="0.25">
      <c r="A154" s="22"/>
      <c r="B154" s="24"/>
      <c r="C154" s="19"/>
      <c r="D154" s="19"/>
      <c r="E154" s="5"/>
      <c r="F154" s="5"/>
      <c r="G154" s="5"/>
      <c r="H154" s="19"/>
      <c r="I154" s="19"/>
      <c r="J154" s="19"/>
      <c r="K154" s="19"/>
      <c r="L154" s="19"/>
      <c r="M154" s="19"/>
      <c r="N154" s="6"/>
      <c r="O154" s="6"/>
    </row>
    <row r="155" spans="1:15" ht="43.35" customHeight="1" x14ac:dyDescent="0.25">
      <c r="A155" s="22"/>
      <c r="B155" s="24"/>
      <c r="C155" s="19"/>
      <c r="D155" s="19"/>
      <c r="E155" s="5"/>
      <c r="F155" s="5"/>
      <c r="G155" s="5"/>
      <c r="H155" s="19"/>
      <c r="I155" s="19"/>
      <c r="J155" s="19"/>
      <c r="K155" s="19"/>
      <c r="L155" s="19"/>
      <c r="M155" s="19"/>
      <c r="N155" s="6"/>
      <c r="O155" s="6"/>
    </row>
    <row r="156" spans="1:15" ht="43.35" customHeight="1" x14ac:dyDescent="0.25">
      <c r="A156" s="22"/>
      <c r="B156" s="24"/>
      <c r="C156" s="19"/>
      <c r="D156" s="19"/>
      <c r="E156" s="5"/>
      <c r="F156" s="5"/>
      <c r="G156" s="5"/>
      <c r="H156" s="19"/>
      <c r="I156" s="19"/>
      <c r="J156" s="19"/>
      <c r="K156" s="19"/>
      <c r="L156" s="19"/>
      <c r="M156" s="19"/>
      <c r="N156" s="6"/>
      <c r="O156" s="6"/>
    </row>
    <row r="157" spans="1:15" ht="43.35" customHeight="1" x14ac:dyDescent="0.25">
      <c r="A157" s="22"/>
      <c r="B157" s="24"/>
      <c r="C157" s="19"/>
      <c r="D157" s="19"/>
      <c r="E157" s="6"/>
      <c r="F157" s="6"/>
      <c r="G157" s="6"/>
      <c r="H157" s="10"/>
      <c r="I157" s="19"/>
      <c r="J157" s="19"/>
      <c r="K157" s="19"/>
      <c r="L157" s="19"/>
      <c r="M157" s="19"/>
      <c r="N157" s="6"/>
      <c r="O157" s="5"/>
    </row>
    <row r="158" spans="1:15" ht="43.35" customHeight="1" x14ac:dyDescent="0.3">
      <c r="A158" s="23"/>
      <c r="B158" s="24"/>
      <c r="C158" s="19"/>
      <c r="D158" s="10"/>
      <c r="E158" s="6"/>
      <c r="F158" s="6"/>
      <c r="G158" s="6"/>
      <c r="H158" s="10"/>
      <c r="I158" s="19"/>
      <c r="J158" s="19"/>
      <c r="K158" s="19"/>
      <c r="L158" s="19"/>
      <c r="M158" s="19"/>
      <c r="N158" s="6"/>
      <c r="O158" s="5"/>
    </row>
    <row r="159" spans="1:15" ht="43.35" customHeight="1" x14ac:dyDescent="0.25">
      <c r="A159" s="22"/>
      <c r="B159" s="24"/>
      <c r="C159" s="19"/>
      <c r="D159" s="10"/>
      <c r="E159" s="6"/>
      <c r="F159" s="6"/>
      <c r="G159" s="6"/>
      <c r="H159" s="10"/>
      <c r="I159" s="19"/>
      <c r="J159" s="19"/>
      <c r="K159" s="19"/>
      <c r="L159" s="19"/>
      <c r="M159" s="19"/>
      <c r="N159" s="6"/>
      <c r="O159" s="5"/>
    </row>
    <row r="160" spans="1:15" ht="43.35" customHeight="1" x14ac:dyDescent="0.25">
      <c r="A160" s="22"/>
      <c r="B160" s="24"/>
      <c r="C160" s="19"/>
      <c r="D160" s="10"/>
      <c r="E160" s="6"/>
      <c r="F160" s="6"/>
      <c r="G160" s="6"/>
      <c r="H160" s="10"/>
      <c r="I160" s="19"/>
      <c r="J160" s="19"/>
      <c r="K160" s="19"/>
      <c r="L160" s="19"/>
      <c r="M160" s="19"/>
      <c r="N160" s="6"/>
      <c r="O160" s="5"/>
    </row>
    <row r="161" spans="1:15" ht="43.35" customHeight="1" x14ac:dyDescent="0.25">
      <c r="A161" s="22"/>
      <c r="B161" s="24"/>
      <c r="C161" s="19"/>
      <c r="D161" s="19"/>
      <c r="E161" s="5"/>
      <c r="F161" s="5"/>
      <c r="G161" s="5"/>
      <c r="H161" s="19"/>
      <c r="I161" s="19"/>
      <c r="J161" s="19"/>
      <c r="K161" s="19"/>
      <c r="L161" s="19"/>
      <c r="M161" s="19"/>
      <c r="N161" s="6"/>
      <c r="O161" s="6"/>
    </row>
    <row r="162" spans="1:15" ht="43.35" customHeight="1" x14ac:dyDescent="0.25">
      <c r="A162" s="22"/>
      <c r="B162" s="24"/>
      <c r="C162" s="19"/>
      <c r="D162" s="19"/>
      <c r="E162" s="5"/>
      <c r="F162" s="5"/>
      <c r="G162" s="5"/>
      <c r="H162" s="19"/>
      <c r="I162" s="19"/>
      <c r="J162" s="19"/>
      <c r="K162" s="19"/>
      <c r="L162" s="19"/>
      <c r="M162" s="19"/>
      <c r="N162" s="6"/>
      <c r="O162" s="6"/>
    </row>
    <row r="163" spans="1:15" ht="43.35" customHeight="1" x14ac:dyDescent="0.25">
      <c r="A163" s="22"/>
      <c r="B163" s="24"/>
      <c r="C163" s="19"/>
      <c r="D163" s="19"/>
      <c r="E163" s="5"/>
      <c r="F163" s="5"/>
      <c r="G163" s="5"/>
      <c r="H163" s="19"/>
      <c r="I163" s="19"/>
      <c r="J163" s="19"/>
      <c r="K163" s="19"/>
      <c r="L163" s="19"/>
      <c r="M163" s="19"/>
      <c r="N163" s="6"/>
      <c r="O163" s="6"/>
    </row>
    <row r="164" spans="1:15" ht="43.35" customHeight="1" x14ac:dyDescent="0.25">
      <c r="A164" s="22"/>
      <c r="B164" s="24"/>
      <c r="C164" s="19"/>
      <c r="D164" s="19"/>
      <c r="E164" s="5"/>
      <c r="F164" s="5"/>
      <c r="G164" s="5"/>
      <c r="H164" s="19"/>
      <c r="I164" s="19"/>
      <c r="J164" s="19"/>
      <c r="K164" s="19"/>
      <c r="L164" s="19"/>
      <c r="M164" s="19"/>
      <c r="N164" s="6"/>
      <c r="O164" s="6"/>
    </row>
    <row r="165" spans="1:15" ht="43.35" customHeight="1" x14ac:dyDescent="0.25">
      <c r="A165" s="22"/>
      <c r="B165" s="24"/>
      <c r="C165" s="19"/>
      <c r="D165" s="19"/>
      <c r="E165" s="5"/>
      <c r="F165" s="5"/>
      <c r="G165" s="5"/>
      <c r="H165" s="19"/>
      <c r="I165" s="19"/>
      <c r="J165" s="19"/>
      <c r="K165" s="19"/>
      <c r="L165" s="19"/>
      <c r="M165" s="19"/>
      <c r="N165" s="6"/>
      <c r="O165" s="6"/>
    </row>
    <row r="166" spans="1:15" ht="43.35" customHeight="1" x14ac:dyDescent="0.25">
      <c r="A166" s="22"/>
      <c r="B166" s="24"/>
      <c r="C166" s="19"/>
      <c r="D166" s="19"/>
      <c r="E166" s="19"/>
      <c r="F166" s="19"/>
      <c r="G166" s="19"/>
      <c r="H166" s="19"/>
      <c r="I166" s="19"/>
      <c r="J166" s="19"/>
      <c r="K166" s="19"/>
      <c r="L166" s="19"/>
      <c r="M166" s="19"/>
      <c r="N166" s="6"/>
      <c r="O166" s="6"/>
    </row>
    <row r="167" spans="1:15" ht="43.35" customHeight="1" x14ac:dyDescent="0.3">
      <c r="A167" s="23"/>
      <c r="B167" s="24"/>
      <c r="C167" s="19"/>
      <c r="D167" s="19"/>
      <c r="E167" s="19"/>
      <c r="F167" s="19"/>
      <c r="G167" s="19"/>
      <c r="H167" s="19"/>
      <c r="I167" s="19"/>
      <c r="J167" s="19"/>
      <c r="K167" s="19"/>
      <c r="L167" s="19"/>
      <c r="M167" s="19"/>
      <c r="N167" s="6"/>
      <c r="O167" s="6"/>
    </row>
    <row r="168" spans="1:15" ht="43.35" customHeight="1" x14ac:dyDescent="0.25">
      <c r="A168" s="22"/>
      <c r="B168" s="78"/>
      <c r="C168" s="19"/>
      <c r="D168" s="19"/>
      <c r="E168" s="6"/>
      <c r="F168" s="6"/>
      <c r="G168" s="6"/>
      <c r="H168" s="10"/>
      <c r="I168" s="19"/>
      <c r="J168" s="19"/>
      <c r="K168" s="19"/>
      <c r="L168" s="19"/>
      <c r="M168" s="19"/>
      <c r="N168" s="6"/>
      <c r="O168" s="6"/>
    </row>
    <row r="169" spans="1:15" ht="43.35" customHeight="1" x14ac:dyDescent="0.3">
      <c r="A169" s="23"/>
      <c r="B169" s="25"/>
      <c r="C169" s="19"/>
      <c r="D169" s="10"/>
      <c r="E169" s="6"/>
      <c r="F169" s="6"/>
      <c r="G169" s="6"/>
      <c r="H169" s="6"/>
      <c r="I169" s="19"/>
      <c r="J169" s="19"/>
      <c r="K169" s="19"/>
      <c r="L169" s="19"/>
      <c r="M169" s="19"/>
      <c r="N169" s="6"/>
      <c r="O169" s="6"/>
    </row>
    <row r="170" spans="1:15" ht="43.35" customHeight="1" x14ac:dyDescent="0.25">
      <c r="A170" s="22"/>
      <c r="B170" s="24"/>
      <c r="C170" s="19"/>
      <c r="D170" s="19"/>
      <c r="E170" s="5"/>
      <c r="F170" s="5"/>
      <c r="G170" s="5"/>
      <c r="H170" s="19"/>
      <c r="I170" s="19"/>
      <c r="J170" s="19"/>
      <c r="K170" s="19"/>
      <c r="L170" s="19"/>
      <c r="M170" s="19"/>
      <c r="N170" s="6"/>
      <c r="O170" s="6"/>
    </row>
    <row r="171" spans="1:15" ht="43.35" customHeight="1" x14ac:dyDescent="0.25">
      <c r="A171" s="22"/>
      <c r="B171" s="24"/>
      <c r="C171" s="19"/>
      <c r="D171" s="19"/>
      <c r="E171" s="5"/>
      <c r="F171" s="5"/>
      <c r="G171" s="5"/>
      <c r="H171" s="19"/>
      <c r="I171" s="19"/>
      <c r="J171" s="19"/>
      <c r="K171" s="19"/>
      <c r="L171" s="19"/>
      <c r="M171" s="19"/>
      <c r="N171" s="6"/>
      <c r="O171" s="6"/>
    </row>
    <row r="172" spans="1:15" ht="43.35" customHeight="1" x14ac:dyDescent="0.25">
      <c r="A172" s="22"/>
      <c r="B172" s="24"/>
      <c r="C172" s="19"/>
      <c r="D172" s="19"/>
      <c r="E172" s="5"/>
      <c r="F172" s="5"/>
      <c r="G172" s="5"/>
      <c r="H172" s="19"/>
      <c r="I172" s="19"/>
      <c r="J172" s="19"/>
      <c r="K172" s="19"/>
      <c r="L172" s="19"/>
      <c r="M172" s="19"/>
      <c r="N172" s="6"/>
      <c r="O172" s="6"/>
    </row>
    <row r="173" spans="1:15" ht="43.35" customHeight="1" x14ac:dyDescent="0.25">
      <c r="A173" s="22"/>
      <c r="B173" s="24"/>
      <c r="C173" s="19"/>
      <c r="D173" s="19"/>
      <c r="E173" s="5"/>
      <c r="F173" s="5"/>
      <c r="G173" s="5"/>
      <c r="H173" s="19"/>
      <c r="I173" s="19"/>
      <c r="J173" s="19"/>
      <c r="K173" s="19"/>
      <c r="L173" s="19"/>
      <c r="M173" s="19"/>
      <c r="N173" s="6"/>
      <c r="O173" s="6"/>
    </row>
    <row r="174" spans="1:15" ht="43.35" customHeight="1" x14ac:dyDescent="0.3">
      <c r="A174" s="23"/>
      <c r="B174" s="24"/>
      <c r="C174" s="19"/>
      <c r="D174" s="10"/>
      <c r="E174" s="6"/>
      <c r="F174" s="6"/>
      <c r="G174" s="6"/>
      <c r="H174" s="6"/>
      <c r="I174" s="19"/>
      <c r="J174" s="19"/>
      <c r="K174" s="19"/>
      <c r="L174" s="19"/>
      <c r="M174" s="19"/>
      <c r="N174" s="6"/>
      <c r="O174" s="6"/>
    </row>
    <row r="175" spans="1:15" ht="43.35" customHeight="1" x14ac:dyDescent="0.3">
      <c r="A175" s="23"/>
      <c r="B175" s="24"/>
      <c r="C175" s="19"/>
      <c r="D175" s="10"/>
      <c r="E175" s="6"/>
      <c r="F175" s="6"/>
      <c r="G175" s="6"/>
      <c r="H175" s="6"/>
      <c r="I175" s="19"/>
      <c r="J175" s="19"/>
      <c r="K175" s="19"/>
      <c r="L175" s="19"/>
      <c r="M175" s="19"/>
      <c r="N175" s="6"/>
      <c r="O175" s="6"/>
    </row>
    <row r="176" spans="1:15" ht="43.35" customHeight="1" x14ac:dyDescent="0.25">
      <c r="A176" s="22"/>
      <c r="B176" s="24"/>
      <c r="C176" s="19"/>
      <c r="D176" s="19"/>
      <c r="E176" s="6"/>
      <c r="F176" s="6"/>
      <c r="G176" s="6"/>
      <c r="H176" s="10"/>
      <c r="I176" s="19"/>
      <c r="J176" s="19"/>
      <c r="K176" s="19"/>
      <c r="L176" s="19"/>
      <c r="M176" s="19"/>
      <c r="N176" s="6"/>
      <c r="O176" s="5"/>
    </row>
    <row r="177" spans="1:15" ht="43.35" customHeight="1" x14ac:dyDescent="0.25">
      <c r="A177" s="22"/>
      <c r="B177" s="24"/>
      <c r="C177" s="19"/>
      <c r="D177" s="10"/>
      <c r="E177" s="6"/>
      <c r="F177" s="6"/>
      <c r="G177" s="6"/>
      <c r="H177" s="10"/>
      <c r="I177" s="19"/>
      <c r="J177" s="19"/>
      <c r="K177" s="19"/>
      <c r="L177" s="19"/>
      <c r="M177" s="19"/>
      <c r="N177" s="6"/>
      <c r="O177" s="5"/>
    </row>
    <row r="178" spans="1:15" ht="43.35" customHeight="1" x14ac:dyDescent="0.25">
      <c r="A178" s="22"/>
      <c r="B178" s="24"/>
      <c r="C178" s="19"/>
      <c r="D178" s="10"/>
      <c r="E178" s="6"/>
      <c r="F178" s="6"/>
      <c r="G178" s="6"/>
      <c r="H178" s="10"/>
      <c r="I178" s="19"/>
      <c r="J178" s="19"/>
      <c r="K178" s="19"/>
      <c r="L178" s="19"/>
      <c r="M178" s="19"/>
      <c r="N178" s="6"/>
      <c r="O178" s="5"/>
    </row>
    <row r="179" spans="1:15" ht="43.35" customHeight="1" x14ac:dyDescent="0.25">
      <c r="A179" s="22"/>
      <c r="B179" s="24"/>
      <c r="C179" s="19"/>
      <c r="D179" s="10"/>
      <c r="E179" s="6"/>
      <c r="F179" s="6"/>
      <c r="G179" s="6"/>
      <c r="H179" s="10"/>
      <c r="I179" s="19"/>
      <c r="J179" s="19"/>
      <c r="K179" s="19"/>
      <c r="L179" s="19"/>
      <c r="M179" s="19"/>
      <c r="N179" s="6"/>
      <c r="O179" s="5"/>
    </row>
    <row r="180" spans="1:15" ht="43.35" customHeight="1" x14ac:dyDescent="0.25">
      <c r="A180" s="22"/>
      <c r="B180" s="24"/>
      <c r="C180" s="19"/>
      <c r="D180" s="19"/>
      <c r="E180" s="6"/>
      <c r="F180" s="6"/>
      <c r="G180" s="6"/>
      <c r="H180" s="10"/>
      <c r="I180" s="19"/>
      <c r="J180" s="19"/>
      <c r="K180" s="19"/>
      <c r="L180" s="19"/>
      <c r="M180" s="19"/>
      <c r="N180" s="6"/>
      <c r="O180" s="5"/>
    </row>
    <row r="181" spans="1:15" ht="43.35" customHeight="1" x14ac:dyDescent="0.25">
      <c r="A181" s="22"/>
      <c r="B181" s="24"/>
      <c r="C181" s="19"/>
      <c r="D181" s="10"/>
      <c r="E181" s="6"/>
      <c r="F181" s="6"/>
      <c r="G181" s="6"/>
      <c r="H181" s="10"/>
      <c r="I181" s="19"/>
      <c r="J181" s="19"/>
      <c r="K181" s="19"/>
      <c r="L181" s="19"/>
      <c r="M181" s="19"/>
      <c r="N181" s="6"/>
      <c r="O181" s="6"/>
    </row>
    <row r="182" spans="1:15" ht="43.35" customHeight="1" x14ac:dyDescent="0.25">
      <c r="A182" s="22"/>
      <c r="B182" s="24"/>
      <c r="C182" s="19"/>
      <c r="D182" s="10"/>
      <c r="E182" s="6"/>
      <c r="F182" s="6"/>
      <c r="G182" s="6"/>
      <c r="H182" s="10"/>
      <c r="I182" s="19"/>
      <c r="J182" s="19"/>
      <c r="K182" s="19"/>
      <c r="L182" s="19"/>
      <c r="M182" s="19"/>
      <c r="N182" s="6"/>
      <c r="O182" s="5"/>
    </row>
    <row r="183" spans="1:15" ht="43.35" customHeight="1" x14ac:dyDescent="0.25">
      <c r="A183" s="22"/>
      <c r="B183" s="24"/>
      <c r="C183" s="19"/>
      <c r="D183" s="10"/>
      <c r="E183" s="6"/>
      <c r="F183" s="6"/>
      <c r="G183" s="6"/>
      <c r="H183" s="10"/>
      <c r="I183" s="19"/>
      <c r="J183" s="19"/>
      <c r="K183" s="19"/>
      <c r="L183" s="19"/>
      <c r="M183" s="19"/>
      <c r="N183" s="6"/>
      <c r="O183" s="6"/>
    </row>
    <row r="184" spans="1:15" ht="43.35" customHeight="1" x14ac:dyDescent="0.3">
      <c r="A184" s="23"/>
      <c r="B184" s="24"/>
      <c r="C184" s="19"/>
      <c r="D184" s="19"/>
      <c r="E184" s="5"/>
      <c r="F184" s="5"/>
      <c r="G184" s="5"/>
      <c r="H184" s="19"/>
      <c r="I184" s="19"/>
      <c r="J184" s="19"/>
      <c r="K184" s="19"/>
      <c r="L184" s="19"/>
      <c r="M184" s="19"/>
      <c r="N184" s="6"/>
      <c r="O184" s="6"/>
    </row>
    <row r="185" spans="1:15" ht="43.35" customHeight="1" x14ac:dyDescent="0.3">
      <c r="A185" s="23"/>
      <c r="B185" s="24"/>
      <c r="C185" s="19"/>
      <c r="D185" s="19"/>
      <c r="E185" s="5"/>
      <c r="F185" s="5"/>
      <c r="G185" s="5"/>
      <c r="H185" s="19"/>
      <c r="I185" s="19"/>
      <c r="J185" s="19"/>
      <c r="K185" s="19"/>
      <c r="L185" s="19"/>
      <c r="M185" s="19"/>
      <c r="N185" s="6"/>
      <c r="O185" s="6"/>
    </row>
    <row r="186" spans="1:15" ht="43.35" customHeight="1" x14ac:dyDescent="0.3">
      <c r="A186" s="23"/>
      <c r="B186" s="24"/>
      <c r="C186" s="19"/>
      <c r="D186" s="19"/>
      <c r="E186" s="5"/>
      <c r="F186" s="5"/>
      <c r="G186" s="5"/>
      <c r="H186" s="19"/>
      <c r="I186" s="19"/>
      <c r="J186" s="19"/>
      <c r="K186" s="19"/>
      <c r="L186" s="19"/>
      <c r="M186" s="19"/>
      <c r="N186" s="6"/>
      <c r="O186" s="6"/>
    </row>
    <row r="187" spans="1:15" ht="43.35" customHeight="1" x14ac:dyDescent="0.3">
      <c r="A187" s="23"/>
      <c r="B187" s="24"/>
      <c r="C187" s="19"/>
      <c r="D187" s="19"/>
      <c r="E187" s="5"/>
      <c r="F187" s="5"/>
      <c r="G187" s="5"/>
      <c r="H187" s="19"/>
      <c r="I187" s="19"/>
      <c r="J187" s="19"/>
      <c r="K187" s="19"/>
      <c r="L187" s="19"/>
      <c r="M187" s="19"/>
      <c r="N187" s="6"/>
      <c r="O187" s="6"/>
    </row>
    <row r="188" spans="1:15" ht="43.35" customHeight="1" x14ac:dyDescent="0.3">
      <c r="A188" s="23"/>
      <c r="B188" s="24"/>
      <c r="C188" s="19"/>
      <c r="D188" s="19"/>
      <c r="E188" s="5"/>
      <c r="F188" s="5"/>
      <c r="G188" s="5"/>
      <c r="H188" s="19"/>
      <c r="I188" s="19"/>
      <c r="J188" s="19"/>
      <c r="K188" s="19"/>
      <c r="L188" s="19"/>
      <c r="M188" s="19"/>
      <c r="N188" s="6"/>
      <c r="O188" s="6"/>
    </row>
    <row r="189" spans="1:15" ht="43.35" customHeight="1" x14ac:dyDescent="0.3">
      <c r="A189" s="23"/>
      <c r="B189" s="24"/>
      <c r="C189" s="19"/>
      <c r="D189" s="19"/>
      <c r="E189" s="19"/>
      <c r="F189" s="19"/>
      <c r="G189" s="19"/>
      <c r="H189" s="19"/>
      <c r="I189" s="19"/>
      <c r="J189" s="19"/>
      <c r="K189" s="19"/>
      <c r="L189" s="19"/>
      <c r="M189" s="19"/>
      <c r="N189" s="6"/>
      <c r="O189" s="6"/>
    </row>
    <row r="190" spans="1:15" ht="43.35" customHeight="1" x14ac:dyDescent="0.3">
      <c r="A190" s="23"/>
      <c r="B190" s="24"/>
      <c r="C190" s="19"/>
      <c r="D190" s="19"/>
      <c r="E190" s="19"/>
      <c r="F190" s="19"/>
      <c r="G190" s="19"/>
      <c r="H190" s="19"/>
      <c r="I190" s="19"/>
      <c r="J190" s="19"/>
      <c r="K190" s="19"/>
      <c r="L190" s="19"/>
      <c r="M190" s="19"/>
      <c r="N190" s="6"/>
      <c r="O190" s="6"/>
    </row>
    <row r="191" spans="1:15" ht="43.35" customHeight="1" x14ac:dyDescent="0.3">
      <c r="A191" s="23"/>
      <c r="B191" s="78"/>
      <c r="C191" s="19"/>
      <c r="D191" s="19"/>
      <c r="E191" s="6"/>
      <c r="F191" s="6"/>
      <c r="G191" s="6"/>
      <c r="H191" s="10"/>
      <c r="I191" s="19"/>
      <c r="J191" s="19"/>
      <c r="K191" s="19"/>
      <c r="L191" s="19"/>
      <c r="M191" s="19"/>
      <c r="N191" s="6"/>
      <c r="O191" s="6"/>
    </row>
    <row r="192" spans="1:15" ht="43.35" customHeight="1" x14ac:dyDescent="0.3">
      <c r="A192" s="23"/>
      <c r="B192" s="24"/>
      <c r="C192" s="19"/>
      <c r="D192" s="19"/>
      <c r="E192" s="5"/>
      <c r="F192" s="5"/>
      <c r="G192" s="5"/>
      <c r="H192" s="19"/>
      <c r="I192" s="19"/>
      <c r="J192" s="19"/>
      <c r="K192" s="19"/>
      <c r="L192" s="19"/>
      <c r="M192" s="19"/>
      <c r="N192" s="6"/>
      <c r="O192" s="6"/>
    </row>
    <row r="193" spans="1:15" ht="43.35" customHeight="1" x14ac:dyDescent="0.3">
      <c r="A193" s="23"/>
      <c r="B193" s="24"/>
      <c r="C193" s="19"/>
      <c r="D193" s="19"/>
      <c r="E193" s="5"/>
      <c r="F193" s="5"/>
      <c r="G193" s="5"/>
      <c r="H193" s="19"/>
      <c r="I193" s="19"/>
      <c r="J193" s="19"/>
      <c r="K193" s="19"/>
      <c r="L193" s="19"/>
      <c r="M193" s="19"/>
      <c r="N193" s="6"/>
      <c r="O193" s="6"/>
    </row>
    <row r="194" spans="1:15" ht="43.35" customHeight="1" x14ac:dyDescent="0.3">
      <c r="A194" s="23"/>
      <c r="B194" s="24"/>
      <c r="C194" s="19"/>
      <c r="D194" s="19"/>
      <c r="E194" s="5"/>
      <c r="F194" s="5"/>
      <c r="G194" s="5"/>
      <c r="H194" s="19"/>
      <c r="I194" s="19"/>
      <c r="J194" s="19"/>
      <c r="K194" s="19"/>
      <c r="L194" s="19"/>
      <c r="M194" s="19"/>
      <c r="N194" s="6"/>
      <c r="O194" s="6"/>
    </row>
    <row r="195" spans="1:15" ht="43.35" customHeight="1" x14ac:dyDescent="0.3">
      <c r="A195" s="23"/>
      <c r="B195" s="24"/>
      <c r="C195" s="19"/>
      <c r="D195" s="19"/>
      <c r="E195" s="5"/>
      <c r="F195" s="5"/>
      <c r="G195" s="5"/>
      <c r="H195" s="19"/>
      <c r="I195" s="19"/>
      <c r="J195" s="19"/>
      <c r="K195" s="19"/>
      <c r="L195" s="19"/>
      <c r="M195" s="19"/>
      <c r="N195" s="6"/>
      <c r="O195" s="6"/>
    </row>
    <row r="196" spans="1:15" ht="43.35" customHeight="1" x14ac:dyDescent="0.3">
      <c r="A196" s="23"/>
      <c r="B196" s="24"/>
      <c r="C196" s="19"/>
      <c r="D196" s="19"/>
      <c r="E196" s="19"/>
      <c r="F196" s="19"/>
      <c r="G196" s="19"/>
      <c r="H196" s="19"/>
      <c r="I196" s="19"/>
      <c r="J196" s="19"/>
      <c r="K196" s="19"/>
      <c r="L196" s="19"/>
      <c r="M196" s="19"/>
      <c r="N196" s="6"/>
      <c r="O196" s="6"/>
    </row>
    <row r="197" spans="1:15" ht="43.35" customHeight="1" x14ac:dyDescent="0.3">
      <c r="A197" s="23"/>
      <c r="B197" s="24"/>
      <c r="C197" s="19"/>
      <c r="D197" s="19"/>
      <c r="E197" s="19"/>
      <c r="F197" s="19"/>
      <c r="G197" s="19"/>
      <c r="H197" s="19"/>
      <c r="I197" s="19"/>
      <c r="J197" s="19"/>
      <c r="K197" s="19"/>
      <c r="L197" s="19"/>
      <c r="M197" s="19"/>
      <c r="N197" s="6"/>
      <c r="O197" s="6"/>
    </row>
    <row r="198" spans="1:15" ht="43.35" customHeight="1" x14ac:dyDescent="0.3">
      <c r="A198" s="23"/>
      <c r="B198" s="78"/>
      <c r="C198" s="19"/>
      <c r="D198" s="19"/>
      <c r="E198" s="6"/>
      <c r="F198" s="6"/>
      <c r="G198" s="6"/>
      <c r="H198" s="10"/>
      <c r="I198" s="19"/>
      <c r="J198" s="19"/>
      <c r="K198" s="19"/>
      <c r="L198" s="19"/>
      <c r="M198" s="19"/>
      <c r="N198" s="6"/>
      <c r="O198" s="6"/>
    </row>
    <row r="199" spans="1:15" ht="43.35" customHeight="1" x14ac:dyDescent="0.3">
      <c r="A199" s="23"/>
      <c r="B199" s="25"/>
      <c r="C199" s="19"/>
      <c r="D199" s="10"/>
      <c r="E199" s="6"/>
      <c r="F199" s="6"/>
      <c r="G199" s="6"/>
      <c r="H199" s="6"/>
      <c r="I199" s="19"/>
      <c r="J199" s="19"/>
      <c r="K199" s="19"/>
      <c r="L199" s="19"/>
      <c r="M199" s="19"/>
      <c r="N199" s="6"/>
      <c r="O199" s="6"/>
    </row>
    <row r="200" spans="1:15" ht="43.35" customHeight="1" x14ac:dyDescent="0.3">
      <c r="A200" s="23"/>
      <c r="B200" s="25"/>
      <c r="C200" s="19"/>
      <c r="D200" s="10"/>
      <c r="E200" s="6"/>
      <c r="F200" s="6"/>
      <c r="G200" s="6"/>
      <c r="H200" s="6"/>
      <c r="I200" s="19"/>
      <c r="J200" s="19"/>
      <c r="K200" s="19"/>
      <c r="L200" s="19"/>
      <c r="M200" s="19"/>
      <c r="N200" s="6"/>
      <c r="O200" s="6"/>
    </row>
    <row r="201" spans="1:15" ht="43.35" customHeight="1" x14ac:dyDescent="0.3">
      <c r="A201" s="23"/>
      <c r="B201" s="25"/>
      <c r="C201" s="19"/>
      <c r="D201" s="10"/>
      <c r="E201" s="6"/>
      <c r="F201" s="6"/>
      <c r="G201" s="6"/>
      <c r="H201" s="6"/>
      <c r="I201" s="19"/>
      <c r="J201" s="19"/>
      <c r="K201" s="19"/>
      <c r="L201" s="19"/>
      <c r="M201" s="19"/>
      <c r="N201" s="6"/>
      <c r="O201" s="6"/>
    </row>
    <row r="202" spans="1:15" ht="43.35" customHeight="1" x14ac:dyDescent="0.3">
      <c r="A202" s="23"/>
      <c r="B202" s="25"/>
      <c r="C202" s="19"/>
      <c r="D202" s="10"/>
      <c r="E202" s="6"/>
      <c r="F202" s="6"/>
      <c r="G202" s="6"/>
      <c r="H202" s="6"/>
      <c r="I202" s="19"/>
      <c r="J202" s="19"/>
      <c r="K202" s="19"/>
      <c r="L202" s="19"/>
      <c r="M202" s="19"/>
      <c r="N202" s="6"/>
      <c r="O202" s="6"/>
    </row>
    <row r="203" spans="1:15" ht="43.35" customHeight="1" x14ac:dyDescent="0.3">
      <c r="A203" s="23"/>
      <c r="B203" s="25"/>
      <c r="C203" s="19"/>
      <c r="D203" s="10"/>
      <c r="E203" s="6"/>
      <c r="F203" s="6"/>
      <c r="G203" s="6"/>
      <c r="H203" s="6"/>
      <c r="I203" s="19"/>
      <c r="J203" s="19"/>
      <c r="K203" s="19"/>
      <c r="L203" s="19"/>
      <c r="M203" s="19"/>
      <c r="N203" s="6"/>
      <c r="O203" s="6"/>
    </row>
    <row r="204" spans="1:15" ht="43.35" customHeight="1" x14ac:dyDescent="0.3">
      <c r="A204" s="23"/>
      <c r="B204" s="25"/>
      <c r="C204" s="19"/>
      <c r="D204" s="10"/>
      <c r="E204" s="6"/>
      <c r="F204" s="6"/>
      <c r="G204" s="6"/>
      <c r="H204" s="6"/>
      <c r="I204" s="19"/>
      <c r="J204" s="19"/>
      <c r="K204" s="19"/>
      <c r="L204" s="19"/>
      <c r="M204" s="19"/>
      <c r="N204" s="6"/>
      <c r="O204" s="6"/>
    </row>
    <row r="205" spans="1:15" ht="43.35" customHeight="1" x14ac:dyDescent="0.3">
      <c r="A205" s="23"/>
      <c r="B205" s="25"/>
      <c r="C205" s="19"/>
      <c r="D205" s="10"/>
      <c r="E205" s="6"/>
      <c r="F205" s="6"/>
      <c r="G205" s="6"/>
      <c r="H205" s="6"/>
      <c r="I205" s="19"/>
      <c r="J205" s="19"/>
      <c r="K205" s="19"/>
      <c r="L205" s="19"/>
      <c r="M205" s="19"/>
      <c r="N205" s="6"/>
      <c r="O205" s="6"/>
    </row>
    <row r="206" spans="1:15" ht="43.35" customHeight="1" x14ac:dyDescent="0.3">
      <c r="A206" s="23"/>
      <c r="B206" s="25"/>
      <c r="C206" s="19"/>
      <c r="D206" s="10"/>
      <c r="E206" s="6"/>
      <c r="F206" s="6"/>
      <c r="G206" s="6"/>
      <c r="H206" s="6"/>
      <c r="I206" s="19"/>
      <c r="J206" s="19"/>
      <c r="K206" s="19"/>
      <c r="L206" s="19"/>
      <c r="M206" s="19"/>
      <c r="N206" s="6"/>
      <c r="O206" s="6"/>
    </row>
    <row r="207" spans="1:15" ht="43.35" customHeight="1" x14ac:dyDescent="0.3">
      <c r="A207" s="23"/>
      <c r="B207" s="25"/>
      <c r="C207" s="19"/>
      <c r="D207" s="10"/>
      <c r="E207" s="6"/>
      <c r="F207" s="6"/>
      <c r="G207" s="6"/>
      <c r="H207" s="6"/>
      <c r="I207" s="19"/>
      <c r="J207" s="19"/>
      <c r="K207" s="19"/>
      <c r="L207" s="19"/>
      <c r="M207" s="19"/>
      <c r="N207" s="6"/>
      <c r="O207" s="6"/>
    </row>
    <row r="208" spans="1:15" ht="43.35" customHeight="1" x14ac:dyDescent="0.3">
      <c r="A208" s="23"/>
      <c r="B208" s="25"/>
      <c r="C208" s="19"/>
      <c r="D208" s="10"/>
      <c r="E208" s="6"/>
      <c r="F208" s="6"/>
      <c r="G208" s="6"/>
      <c r="H208" s="6"/>
      <c r="I208" s="19"/>
      <c r="J208" s="19"/>
      <c r="K208" s="19"/>
      <c r="L208" s="19"/>
      <c r="M208" s="19"/>
      <c r="N208" s="6"/>
      <c r="O208" s="6"/>
    </row>
    <row r="209" spans="1:15" ht="43.35" customHeight="1" x14ac:dyDescent="0.3">
      <c r="A209" s="23"/>
      <c r="B209" s="25"/>
      <c r="C209" s="19"/>
      <c r="D209" s="10"/>
      <c r="E209" s="6"/>
      <c r="F209" s="6"/>
      <c r="G209" s="6"/>
      <c r="H209" s="6"/>
      <c r="I209" s="19"/>
      <c r="J209" s="19"/>
      <c r="K209" s="19"/>
      <c r="L209" s="19"/>
      <c r="M209" s="19"/>
      <c r="N209" s="6"/>
      <c r="O209" s="6"/>
    </row>
    <row r="210" spans="1:15" ht="43.35" customHeight="1" x14ac:dyDescent="0.3">
      <c r="A210" s="23"/>
      <c r="B210" s="25"/>
      <c r="C210" s="19"/>
      <c r="D210" s="10"/>
      <c r="E210" s="6"/>
      <c r="F210" s="6"/>
      <c r="G210" s="6"/>
      <c r="H210" s="6"/>
      <c r="I210" s="19"/>
      <c r="J210" s="19"/>
      <c r="K210" s="19"/>
      <c r="L210" s="19"/>
      <c r="M210" s="19"/>
      <c r="N210" s="6"/>
      <c r="O210" s="6"/>
    </row>
    <row r="211" spans="1:15" ht="43.35" customHeight="1" x14ac:dyDescent="0.3">
      <c r="A211" s="23"/>
      <c r="B211" s="25"/>
      <c r="C211" s="19"/>
      <c r="D211" s="10"/>
      <c r="E211" s="6"/>
      <c r="F211" s="6"/>
      <c r="G211" s="6"/>
      <c r="H211" s="6"/>
      <c r="I211" s="19"/>
      <c r="J211" s="19"/>
      <c r="K211" s="19"/>
      <c r="L211" s="19"/>
      <c r="M211" s="19"/>
      <c r="N211" s="6"/>
      <c r="O211" s="6"/>
    </row>
    <row r="212" spans="1:15" ht="43.35" customHeight="1" x14ac:dyDescent="0.3">
      <c r="A212" s="23"/>
      <c r="B212" s="25"/>
      <c r="C212" s="19"/>
      <c r="D212" s="10"/>
      <c r="E212" s="6"/>
      <c r="F212" s="6"/>
      <c r="G212" s="6"/>
      <c r="H212" s="6"/>
      <c r="I212" s="19"/>
      <c r="J212" s="19"/>
      <c r="K212" s="19"/>
      <c r="L212" s="19"/>
      <c r="M212" s="19"/>
      <c r="N212" s="6"/>
      <c r="O212" s="6"/>
    </row>
    <row r="213" spans="1:15" ht="43.35" customHeight="1" x14ac:dyDescent="0.3">
      <c r="A213" s="23"/>
      <c r="B213" s="25"/>
      <c r="C213" s="19"/>
      <c r="D213" s="10"/>
      <c r="E213" s="6"/>
      <c r="F213" s="6"/>
      <c r="G213" s="6"/>
      <c r="H213" s="6"/>
      <c r="I213" s="19"/>
      <c r="J213" s="19"/>
      <c r="K213" s="19"/>
      <c r="L213" s="19"/>
      <c r="M213" s="19"/>
      <c r="N213" s="6"/>
      <c r="O213" s="6"/>
    </row>
    <row r="214" spans="1:15" ht="43.35" customHeight="1" x14ac:dyDescent="0.3">
      <c r="A214" s="23"/>
      <c r="B214" s="25"/>
      <c r="C214" s="19"/>
      <c r="D214" s="10"/>
      <c r="E214" s="6"/>
      <c r="F214" s="6"/>
      <c r="G214" s="6"/>
      <c r="H214" s="6"/>
      <c r="I214" s="19"/>
      <c r="J214" s="19"/>
      <c r="K214" s="19"/>
      <c r="L214" s="19"/>
      <c r="M214" s="19"/>
      <c r="N214" s="6"/>
      <c r="O214" s="6"/>
    </row>
    <row r="215" spans="1:15" ht="43.35" customHeight="1" x14ac:dyDescent="0.3">
      <c r="A215" s="23"/>
      <c r="B215" s="25"/>
      <c r="C215" s="19"/>
      <c r="D215" s="10"/>
      <c r="E215" s="6"/>
      <c r="F215" s="6"/>
      <c r="G215" s="6"/>
      <c r="H215" s="6"/>
      <c r="I215" s="19"/>
      <c r="J215" s="19"/>
      <c r="K215" s="19"/>
      <c r="L215" s="19"/>
      <c r="M215" s="19"/>
      <c r="N215" s="6"/>
      <c r="O215" s="6"/>
    </row>
    <row r="216" spans="1:15" ht="43.35" customHeight="1" x14ac:dyDescent="0.3">
      <c r="A216" s="23"/>
      <c r="B216" s="25"/>
      <c r="C216" s="19"/>
      <c r="D216" s="10"/>
      <c r="E216" s="6"/>
      <c r="F216" s="6"/>
      <c r="G216" s="6"/>
      <c r="H216" s="6"/>
      <c r="I216" s="19"/>
      <c r="J216" s="19"/>
      <c r="K216" s="19"/>
      <c r="L216" s="19"/>
      <c r="M216" s="19"/>
      <c r="N216" s="6"/>
      <c r="O216" s="6"/>
    </row>
    <row r="217" spans="1:15" ht="43.35" customHeight="1" x14ac:dyDescent="0.3">
      <c r="A217" s="23"/>
      <c r="B217" s="25"/>
      <c r="C217" s="19"/>
      <c r="D217" s="10"/>
      <c r="E217" s="6"/>
      <c r="F217" s="6"/>
      <c r="G217" s="6"/>
      <c r="H217" s="6"/>
      <c r="I217" s="19"/>
      <c r="J217" s="19"/>
      <c r="K217" s="19"/>
      <c r="L217" s="19"/>
      <c r="M217" s="19"/>
      <c r="N217" s="6"/>
      <c r="O217" s="6"/>
    </row>
    <row r="218" spans="1:15" ht="43.35" customHeight="1" x14ac:dyDescent="0.3">
      <c r="A218" s="23"/>
      <c r="B218" s="25"/>
      <c r="C218" s="19"/>
      <c r="D218" s="10"/>
      <c r="E218" s="6"/>
      <c r="F218" s="6"/>
      <c r="G218" s="6"/>
      <c r="H218" s="6"/>
      <c r="I218" s="19"/>
      <c r="J218" s="19"/>
      <c r="K218" s="19"/>
      <c r="L218" s="19"/>
      <c r="M218" s="19"/>
      <c r="N218" s="6"/>
      <c r="O218" s="6"/>
    </row>
    <row r="219" spans="1:15" ht="43.35" customHeight="1" x14ac:dyDescent="0.3">
      <c r="A219" s="23"/>
      <c r="B219" s="25"/>
      <c r="C219" s="19"/>
      <c r="D219" s="10"/>
      <c r="E219" s="6"/>
      <c r="F219" s="6"/>
      <c r="G219" s="6"/>
      <c r="H219" s="6"/>
      <c r="I219" s="19"/>
      <c r="J219" s="19"/>
      <c r="K219" s="19"/>
      <c r="L219" s="19"/>
      <c r="M219" s="19"/>
      <c r="N219" s="6"/>
      <c r="O219" s="6"/>
    </row>
    <row r="220" spans="1:15" ht="43.35" customHeight="1" x14ac:dyDescent="0.3">
      <c r="A220" s="23"/>
      <c r="B220" s="25"/>
      <c r="C220" s="19"/>
      <c r="D220" s="10"/>
      <c r="E220" s="6"/>
      <c r="F220" s="6"/>
      <c r="G220" s="6"/>
      <c r="H220" s="6"/>
      <c r="I220" s="19"/>
      <c r="J220" s="19"/>
      <c r="K220" s="19"/>
      <c r="L220" s="19"/>
      <c r="M220" s="19"/>
      <c r="N220" s="6"/>
      <c r="O220" s="6"/>
    </row>
    <row r="221" spans="1:15" ht="43.35" customHeight="1" x14ac:dyDescent="0.3">
      <c r="A221" s="23"/>
      <c r="B221" s="25"/>
      <c r="C221" s="19"/>
      <c r="D221" s="10"/>
      <c r="E221" s="6"/>
      <c r="F221" s="6"/>
      <c r="G221" s="6"/>
      <c r="H221" s="6"/>
      <c r="I221" s="19"/>
      <c r="J221" s="19"/>
      <c r="K221" s="19"/>
      <c r="L221" s="19"/>
      <c r="M221" s="19"/>
      <c r="N221" s="6"/>
      <c r="O221" s="6"/>
    </row>
    <row r="222" spans="1:15" ht="43.35" customHeight="1" x14ac:dyDescent="0.3">
      <c r="A222" s="23"/>
      <c r="B222" s="25"/>
      <c r="C222" s="19"/>
      <c r="D222" s="10"/>
      <c r="E222" s="6"/>
      <c r="F222" s="6"/>
      <c r="G222" s="6"/>
      <c r="H222" s="6"/>
      <c r="I222" s="19"/>
      <c r="J222" s="19"/>
      <c r="K222" s="19"/>
      <c r="L222" s="19"/>
      <c r="M222" s="19"/>
      <c r="N222" s="6"/>
      <c r="O222" s="6"/>
    </row>
    <row r="223" spans="1:15" ht="43.35" customHeight="1" x14ac:dyDescent="0.3">
      <c r="A223" s="23"/>
      <c r="B223" s="25"/>
      <c r="C223" s="19"/>
      <c r="D223" s="10"/>
      <c r="E223" s="6"/>
      <c r="F223" s="6"/>
      <c r="G223" s="6"/>
      <c r="H223" s="6"/>
      <c r="I223" s="19"/>
      <c r="J223" s="19"/>
      <c r="K223" s="19"/>
      <c r="L223" s="19"/>
      <c r="M223" s="19"/>
      <c r="N223" s="6"/>
      <c r="O223" s="6"/>
    </row>
    <row r="224" spans="1:15" ht="43.35" customHeight="1" x14ac:dyDescent="0.3">
      <c r="A224" s="23"/>
      <c r="B224" s="25"/>
      <c r="C224" s="19"/>
      <c r="D224" s="10"/>
      <c r="E224" s="6"/>
      <c r="F224" s="6"/>
      <c r="G224" s="6"/>
      <c r="H224" s="6"/>
      <c r="I224" s="19"/>
      <c r="J224" s="19"/>
      <c r="K224" s="19"/>
      <c r="L224" s="19"/>
      <c r="M224" s="19"/>
      <c r="N224" s="6"/>
      <c r="O224" s="6"/>
    </row>
    <row r="225" spans="1:15" ht="43.35" customHeight="1" x14ac:dyDescent="0.3">
      <c r="A225" s="23"/>
      <c r="B225" s="25"/>
      <c r="C225" s="19"/>
      <c r="D225" s="10"/>
      <c r="E225" s="6"/>
      <c r="F225" s="6"/>
      <c r="G225" s="6"/>
      <c r="H225" s="6"/>
      <c r="I225" s="19"/>
      <c r="J225" s="19"/>
      <c r="K225" s="19"/>
      <c r="L225" s="19"/>
      <c r="M225" s="19"/>
      <c r="N225" s="6"/>
      <c r="O225" s="6"/>
    </row>
    <row r="226" spans="1:15" ht="43.35" customHeight="1" x14ac:dyDescent="0.3">
      <c r="A226" s="23"/>
      <c r="B226" s="25"/>
      <c r="C226" s="19"/>
      <c r="D226" s="10"/>
      <c r="E226" s="6"/>
      <c r="F226" s="6"/>
      <c r="G226" s="6"/>
      <c r="H226" s="6"/>
      <c r="I226" s="19"/>
      <c r="J226" s="19"/>
      <c r="K226" s="19"/>
      <c r="L226" s="19"/>
      <c r="M226" s="19"/>
      <c r="N226" s="6"/>
      <c r="O226" s="6"/>
    </row>
    <row r="227" spans="1:15" ht="43.35" customHeight="1" x14ac:dyDescent="0.3">
      <c r="A227" s="23"/>
      <c r="B227" s="25"/>
      <c r="C227" s="19"/>
      <c r="D227" s="10"/>
      <c r="E227" s="6"/>
      <c r="F227" s="6"/>
      <c r="G227" s="6"/>
      <c r="H227" s="6"/>
      <c r="I227" s="19"/>
      <c r="J227" s="19"/>
      <c r="K227" s="19"/>
      <c r="L227" s="19"/>
      <c r="M227" s="19"/>
      <c r="N227" s="6"/>
      <c r="O227" s="6"/>
    </row>
    <row r="228" spans="1:15" ht="43.35" customHeight="1" x14ac:dyDescent="0.3">
      <c r="A228" s="23"/>
      <c r="B228" s="25"/>
      <c r="C228" s="19"/>
      <c r="D228" s="10"/>
      <c r="E228" s="6"/>
      <c r="F228" s="6"/>
      <c r="G228" s="6"/>
      <c r="H228" s="6"/>
      <c r="I228" s="19"/>
      <c r="J228" s="19"/>
      <c r="K228" s="19"/>
      <c r="L228" s="19"/>
      <c r="M228" s="19"/>
      <c r="N228" s="6"/>
      <c r="O228" s="6"/>
    </row>
    <row r="229" spans="1:15" ht="43.35" customHeight="1" x14ac:dyDescent="0.3">
      <c r="A229" s="23"/>
      <c r="B229" s="25"/>
      <c r="C229" s="19"/>
      <c r="D229" s="10"/>
      <c r="E229" s="6"/>
      <c r="F229" s="6"/>
      <c r="G229" s="6"/>
      <c r="H229" s="6"/>
      <c r="I229" s="19"/>
      <c r="J229" s="19"/>
      <c r="K229" s="19"/>
      <c r="L229" s="19"/>
      <c r="M229" s="19"/>
      <c r="N229" s="6"/>
      <c r="O229" s="6"/>
    </row>
    <row r="230" spans="1:15" ht="43.35" customHeight="1" x14ac:dyDescent="0.3">
      <c r="A230" s="23"/>
      <c r="B230" s="25"/>
      <c r="C230" s="19"/>
      <c r="D230" s="10"/>
      <c r="E230" s="6"/>
      <c r="F230" s="6"/>
      <c r="G230" s="6"/>
      <c r="H230" s="6"/>
      <c r="I230" s="19"/>
      <c r="J230" s="19"/>
      <c r="K230" s="19"/>
      <c r="L230" s="19"/>
      <c r="M230" s="19"/>
      <c r="N230" s="6"/>
      <c r="O230" s="6"/>
    </row>
    <row r="231" spans="1:15" ht="43.35" customHeight="1" x14ac:dyDescent="0.3">
      <c r="A231" s="23"/>
      <c r="B231" s="25"/>
      <c r="C231" s="19"/>
      <c r="D231" s="10"/>
      <c r="E231" s="6"/>
      <c r="F231" s="6"/>
      <c r="G231" s="6"/>
      <c r="H231" s="6"/>
      <c r="I231" s="19"/>
      <c r="J231" s="19"/>
      <c r="K231" s="19"/>
      <c r="L231" s="19"/>
      <c r="M231" s="19"/>
      <c r="N231" s="6"/>
      <c r="O231" s="6"/>
    </row>
    <row r="232" spans="1:15" ht="43.35" customHeight="1" x14ac:dyDescent="0.3">
      <c r="A232" s="23"/>
      <c r="B232" s="25"/>
      <c r="C232" s="19"/>
      <c r="D232" s="10"/>
      <c r="E232" s="6"/>
      <c r="F232" s="6"/>
      <c r="G232" s="6"/>
      <c r="H232" s="6"/>
      <c r="I232" s="19"/>
      <c r="J232" s="19"/>
      <c r="K232" s="19"/>
      <c r="L232" s="19"/>
      <c r="M232" s="19"/>
      <c r="N232" s="6"/>
      <c r="O232" s="6"/>
    </row>
    <row r="233" spans="1:15" ht="43.35" customHeight="1" x14ac:dyDescent="0.3">
      <c r="A233" s="23"/>
      <c r="B233" s="25"/>
      <c r="C233" s="19"/>
      <c r="D233" s="10"/>
      <c r="E233" s="6"/>
      <c r="F233" s="6"/>
      <c r="G233" s="6"/>
      <c r="H233" s="6"/>
      <c r="I233" s="19"/>
      <c r="J233" s="19"/>
      <c r="K233" s="19"/>
      <c r="L233" s="19"/>
      <c r="M233" s="19"/>
      <c r="N233" s="6"/>
      <c r="O233" s="6"/>
    </row>
    <row r="234" spans="1:15" ht="43.35" customHeight="1" x14ac:dyDescent="0.3">
      <c r="A234" s="23"/>
      <c r="B234" s="25"/>
      <c r="C234" s="19"/>
      <c r="D234" s="10"/>
      <c r="E234" s="6"/>
      <c r="F234" s="6"/>
      <c r="G234" s="6"/>
      <c r="H234" s="6"/>
      <c r="I234" s="19"/>
      <c r="J234" s="19"/>
      <c r="K234" s="19"/>
      <c r="L234" s="19"/>
      <c r="M234" s="19"/>
      <c r="N234" s="6"/>
      <c r="O234" s="6"/>
    </row>
    <row r="235" spans="1:15" ht="43.35" customHeight="1" x14ac:dyDescent="0.3">
      <c r="A235" s="23"/>
      <c r="B235" s="25"/>
      <c r="C235" s="19"/>
      <c r="D235" s="10"/>
      <c r="E235" s="6"/>
      <c r="F235" s="6"/>
      <c r="G235" s="6"/>
      <c r="H235" s="6"/>
      <c r="I235" s="19"/>
      <c r="J235" s="19"/>
      <c r="K235" s="19"/>
      <c r="L235" s="19"/>
      <c r="M235" s="19"/>
      <c r="N235" s="6"/>
      <c r="O235" s="6"/>
    </row>
    <row r="236" spans="1:15" ht="43.35" customHeight="1" x14ac:dyDescent="0.3">
      <c r="A236" s="23"/>
      <c r="B236" s="25"/>
      <c r="C236" s="19"/>
      <c r="D236" s="10"/>
      <c r="E236" s="6"/>
      <c r="F236" s="6"/>
      <c r="G236" s="6"/>
      <c r="H236" s="6"/>
      <c r="I236" s="19"/>
      <c r="J236" s="19"/>
      <c r="K236" s="19"/>
      <c r="L236" s="19"/>
      <c r="M236" s="19"/>
      <c r="N236" s="6"/>
      <c r="O236" s="6"/>
    </row>
    <row r="237" spans="1:15" ht="43.35" customHeight="1" x14ac:dyDescent="0.3">
      <c r="A237" s="23"/>
      <c r="B237" s="25"/>
      <c r="C237" s="19"/>
      <c r="D237" s="10"/>
      <c r="E237" s="6"/>
      <c r="F237" s="6"/>
      <c r="G237" s="6"/>
      <c r="H237" s="6"/>
      <c r="I237" s="19"/>
      <c r="J237" s="19"/>
      <c r="K237" s="19"/>
      <c r="L237" s="19"/>
      <c r="M237" s="19"/>
      <c r="N237" s="6"/>
      <c r="O237" s="6"/>
    </row>
    <row r="238" spans="1:15" ht="43.35" customHeight="1" x14ac:dyDescent="0.3">
      <c r="A238" s="23"/>
      <c r="B238" s="25"/>
      <c r="C238" s="19"/>
      <c r="D238" s="10"/>
      <c r="E238" s="6"/>
      <c r="F238" s="6"/>
      <c r="G238" s="6"/>
      <c r="H238" s="6"/>
      <c r="I238" s="19"/>
      <c r="J238" s="19"/>
      <c r="K238" s="19"/>
      <c r="L238" s="19"/>
      <c r="M238" s="19"/>
      <c r="N238" s="6"/>
      <c r="O238" s="6"/>
    </row>
    <row r="239" spans="1:15" ht="43.35" customHeight="1" x14ac:dyDescent="0.3">
      <c r="A239" s="23"/>
      <c r="B239" s="25"/>
      <c r="C239" s="19"/>
      <c r="D239" s="10"/>
      <c r="E239" s="6"/>
      <c r="F239" s="6"/>
      <c r="G239" s="6"/>
      <c r="H239" s="6"/>
      <c r="I239" s="19"/>
      <c r="J239" s="19"/>
      <c r="K239" s="19"/>
      <c r="L239" s="19"/>
      <c r="M239" s="19"/>
      <c r="N239" s="6"/>
      <c r="O239" s="6"/>
    </row>
    <row r="240" spans="1:15" ht="43.35" customHeight="1" x14ac:dyDescent="0.3">
      <c r="A240" s="23"/>
      <c r="B240" s="25"/>
      <c r="C240" s="19"/>
      <c r="D240" s="10"/>
      <c r="E240" s="6"/>
      <c r="F240" s="6"/>
      <c r="G240" s="6"/>
      <c r="H240" s="6"/>
      <c r="I240" s="19"/>
      <c r="J240" s="19"/>
      <c r="K240" s="19"/>
      <c r="L240" s="19"/>
      <c r="M240" s="19"/>
      <c r="N240" s="6"/>
      <c r="O240" s="6"/>
    </row>
    <row r="241" spans="1:15" ht="43.35" customHeight="1" x14ac:dyDescent="0.3">
      <c r="A241" s="23"/>
      <c r="B241" s="25"/>
      <c r="C241" s="19"/>
      <c r="D241" s="10"/>
      <c r="E241" s="6"/>
      <c r="F241" s="6"/>
      <c r="G241" s="6"/>
      <c r="H241" s="6"/>
      <c r="I241" s="19"/>
      <c r="J241" s="19"/>
      <c r="K241" s="19"/>
      <c r="L241" s="19"/>
      <c r="M241" s="19"/>
      <c r="N241" s="6"/>
      <c r="O241" s="6"/>
    </row>
    <row r="242" spans="1:15" ht="43.35" customHeight="1" x14ac:dyDescent="0.3">
      <c r="A242" s="23"/>
      <c r="B242" s="25"/>
      <c r="C242" s="19"/>
      <c r="D242" s="10"/>
      <c r="E242" s="6"/>
      <c r="F242" s="6"/>
      <c r="G242" s="6"/>
      <c r="H242" s="6"/>
      <c r="I242" s="19"/>
      <c r="J242" s="19"/>
      <c r="K242" s="19"/>
      <c r="L242" s="19"/>
      <c r="M242" s="19"/>
      <c r="N242" s="6"/>
      <c r="O242" s="6"/>
    </row>
    <row r="243" spans="1:15" ht="43.35" customHeight="1" x14ac:dyDescent="0.3">
      <c r="A243" s="23"/>
      <c r="B243" s="25"/>
      <c r="C243" s="19"/>
      <c r="D243" s="10"/>
      <c r="E243" s="6"/>
      <c r="F243" s="6"/>
      <c r="G243" s="6"/>
      <c r="H243" s="6"/>
      <c r="I243" s="19"/>
      <c r="J243" s="19"/>
      <c r="K243" s="19"/>
      <c r="L243" s="19"/>
      <c r="M243" s="19"/>
      <c r="N243" s="6"/>
      <c r="O243" s="6"/>
    </row>
    <row r="244" spans="1:15" ht="43.35" customHeight="1" x14ac:dyDescent="0.3">
      <c r="A244" s="23"/>
      <c r="B244" s="25"/>
      <c r="C244" s="19"/>
      <c r="D244" s="10"/>
      <c r="E244" s="6"/>
      <c r="F244" s="6"/>
      <c r="G244" s="6"/>
      <c r="H244" s="6"/>
      <c r="I244" s="19"/>
      <c r="J244" s="19"/>
      <c r="K244" s="19"/>
      <c r="L244" s="19"/>
      <c r="M244" s="19"/>
      <c r="N244" s="6"/>
      <c r="O244" s="6"/>
    </row>
    <row r="245" spans="1:15" ht="43.35" customHeight="1" x14ac:dyDescent="0.3">
      <c r="A245" s="23"/>
      <c r="B245" s="25"/>
      <c r="C245" s="19"/>
      <c r="D245" s="10"/>
      <c r="E245" s="6"/>
      <c r="F245" s="6"/>
      <c r="G245" s="6"/>
      <c r="H245" s="6"/>
      <c r="I245" s="19"/>
      <c r="J245" s="19"/>
      <c r="K245" s="19"/>
      <c r="L245" s="19"/>
      <c r="M245" s="19"/>
      <c r="N245" s="6"/>
      <c r="O245" s="6"/>
    </row>
    <row r="246" spans="1:15" ht="43.35" customHeight="1" x14ac:dyDescent="0.3">
      <c r="A246" s="23"/>
      <c r="B246" s="25"/>
      <c r="C246" s="19"/>
      <c r="D246" s="10"/>
      <c r="E246" s="6"/>
      <c r="F246" s="6"/>
      <c r="G246" s="6"/>
      <c r="H246" s="6"/>
      <c r="I246" s="19"/>
      <c r="J246" s="19"/>
      <c r="K246" s="19"/>
      <c r="L246" s="19"/>
      <c r="M246" s="19"/>
      <c r="N246" s="6"/>
      <c r="O246" s="6"/>
    </row>
    <row r="247" spans="1:15" ht="43.35" customHeight="1" x14ac:dyDescent="0.3">
      <c r="A247" s="23"/>
      <c r="B247" s="25"/>
      <c r="C247" s="19"/>
      <c r="D247" s="10"/>
      <c r="E247" s="6"/>
      <c r="F247" s="6"/>
      <c r="G247" s="6"/>
      <c r="H247" s="6"/>
      <c r="I247" s="19"/>
      <c r="J247" s="19"/>
      <c r="K247" s="19"/>
      <c r="L247" s="19"/>
      <c r="M247" s="19"/>
      <c r="N247" s="6"/>
      <c r="O247" s="6"/>
    </row>
    <row r="248" spans="1:15" ht="43.35" customHeight="1" x14ac:dyDescent="0.3">
      <c r="A248" s="23"/>
      <c r="B248" s="25"/>
      <c r="C248" s="19"/>
      <c r="D248" s="10"/>
      <c r="E248" s="6"/>
      <c r="F248" s="6"/>
      <c r="G248" s="6"/>
      <c r="H248" s="6"/>
      <c r="I248" s="19"/>
      <c r="J248" s="19"/>
      <c r="K248" s="19"/>
      <c r="L248" s="19"/>
      <c r="M248" s="19"/>
      <c r="N248" s="6"/>
      <c r="O248" s="6"/>
    </row>
    <row r="249" spans="1:15" ht="43.35" customHeight="1" x14ac:dyDescent="0.3">
      <c r="A249" s="23"/>
      <c r="B249" s="25"/>
      <c r="C249" s="19"/>
      <c r="D249" s="10"/>
      <c r="E249" s="6"/>
      <c r="F249" s="6"/>
      <c r="G249" s="6"/>
      <c r="H249" s="6"/>
      <c r="I249" s="19"/>
      <c r="J249" s="19"/>
      <c r="K249" s="19"/>
      <c r="L249" s="19"/>
      <c r="M249" s="19"/>
      <c r="N249" s="6"/>
      <c r="O249" s="6"/>
    </row>
    <row r="250" spans="1:15" ht="43.35" customHeight="1" x14ac:dyDescent="0.3">
      <c r="A250" s="23"/>
      <c r="B250" s="25"/>
      <c r="C250" s="19"/>
      <c r="D250" s="10"/>
      <c r="E250" s="6"/>
      <c r="F250" s="6"/>
      <c r="G250" s="6"/>
      <c r="H250" s="6"/>
      <c r="I250" s="19"/>
      <c r="J250" s="19"/>
      <c r="K250" s="19"/>
      <c r="L250" s="19"/>
      <c r="M250" s="19"/>
      <c r="N250" s="6"/>
      <c r="O250" s="6"/>
    </row>
    <row r="251" spans="1:15" ht="43.35" customHeight="1" x14ac:dyDescent="0.3">
      <c r="A251" s="23"/>
      <c r="B251" s="25"/>
      <c r="C251" s="19"/>
      <c r="D251" s="10"/>
      <c r="E251" s="6"/>
      <c r="F251" s="6"/>
      <c r="G251" s="6"/>
      <c r="H251" s="6"/>
      <c r="I251" s="19"/>
      <c r="J251" s="19"/>
      <c r="K251" s="19"/>
      <c r="L251" s="19"/>
      <c r="M251" s="19"/>
      <c r="N251" s="6"/>
      <c r="O251" s="6"/>
    </row>
    <row r="252" spans="1:15" ht="43.35" customHeight="1" x14ac:dyDescent="0.3">
      <c r="A252" s="23"/>
      <c r="B252" s="25"/>
      <c r="C252" s="19"/>
      <c r="D252" s="10"/>
      <c r="E252" s="6"/>
      <c r="F252" s="6"/>
      <c r="G252" s="6"/>
      <c r="H252" s="6"/>
      <c r="I252" s="19"/>
      <c r="J252" s="19"/>
      <c r="K252" s="19"/>
      <c r="L252" s="19"/>
      <c r="M252" s="19"/>
      <c r="N252" s="6"/>
      <c r="O252" s="6"/>
    </row>
    <row r="253" spans="1:15" ht="43.35" customHeight="1" x14ac:dyDescent="0.3">
      <c r="A253" s="23"/>
      <c r="B253" s="25"/>
      <c r="C253" s="19"/>
      <c r="D253" s="10"/>
      <c r="E253" s="6"/>
      <c r="F253" s="6"/>
      <c r="G253" s="6"/>
      <c r="H253" s="6"/>
      <c r="I253" s="19"/>
      <c r="J253" s="19"/>
      <c r="K253" s="19"/>
      <c r="L253" s="19"/>
      <c r="M253" s="19"/>
      <c r="N253" s="6"/>
      <c r="O253" s="6"/>
    </row>
    <row r="254" spans="1:15" ht="43.35" customHeight="1" x14ac:dyDescent="0.3">
      <c r="A254" s="23"/>
      <c r="B254" s="25"/>
      <c r="C254" s="19"/>
      <c r="D254" s="10"/>
      <c r="E254" s="6"/>
      <c r="F254" s="6"/>
      <c r="G254" s="6"/>
      <c r="H254" s="6"/>
      <c r="I254" s="19"/>
      <c r="J254" s="19"/>
      <c r="K254" s="19"/>
      <c r="L254" s="19"/>
      <c r="M254" s="19"/>
      <c r="N254" s="6"/>
      <c r="O254" s="6"/>
    </row>
    <row r="255" spans="1:15" ht="43.35" customHeight="1" x14ac:dyDescent="0.3">
      <c r="A255" s="23"/>
      <c r="B255" s="25"/>
      <c r="C255" s="19"/>
      <c r="D255" s="10"/>
      <c r="E255" s="6"/>
      <c r="F255" s="6"/>
      <c r="G255" s="6"/>
      <c r="H255" s="6"/>
      <c r="I255" s="19"/>
      <c r="J255" s="19"/>
      <c r="K255" s="19"/>
      <c r="L255" s="19"/>
      <c r="M255" s="19"/>
      <c r="N255" s="6"/>
      <c r="O255" s="6"/>
    </row>
    <row r="256" spans="1:15" ht="43.35" customHeight="1" x14ac:dyDescent="0.3">
      <c r="A256" s="23"/>
      <c r="B256" s="25"/>
      <c r="C256" s="19"/>
      <c r="D256" s="10"/>
      <c r="E256" s="6"/>
      <c r="F256" s="6"/>
      <c r="G256" s="6"/>
      <c r="H256" s="6"/>
      <c r="I256" s="19"/>
      <c r="J256" s="19"/>
      <c r="K256" s="19"/>
      <c r="L256" s="19"/>
      <c r="M256" s="19"/>
      <c r="N256" s="6"/>
      <c r="O256" s="6"/>
    </row>
    <row r="257" spans="1:15" ht="43.35" customHeight="1" x14ac:dyDescent="0.3">
      <c r="A257" s="23"/>
      <c r="B257" s="25"/>
      <c r="C257" s="19"/>
      <c r="D257" s="10"/>
      <c r="E257" s="6"/>
      <c r="F257" s="6"/>
      <c r="G257" s="6"/>
      <c r="H257" s="6"/>
      <c r="I257" s="19"/>
      <c r="J257" s="19"/>
      <c r="K257" s="19"/>
      <c r="L257" s="19"/>
      <c r="M257" s="19"/>
      <c r="N257" s="6"/>
      <c r="O257" s="6"/>
    </row>
    <row r="258" spans="1:15" ht="43.35" customHeight="1" x14ac:dyDescent="0.3">
      <c r="A258" s="23"/>
      <c r="B258" s="25"/>
      <c r="C258" s="19"/>
      <c r="D258" s="10"/>
      <c r="E258" s="6"/>
      <c r="F258" s="6"/>
      <c r="G258" s="6"/>
      <c r="H258" s="6"/>
      <c r="I258" s="19"/>
      <c r="J258" s="19"/>
      <c r="K258" s="19"/>
      <c r="L258" s="19"/>
      <c r="M258" s="19"/>
      <c r="N258" s="6"/>
      <c r="O258" s="6"/>
    </row>
    <row r="259" spans="1:15" ht="43.35" customHeight="1" x14ac:dyDescent="0.3">
      <c r="A259" s="23"/>
      <c r="B259" s="25"/>
      <c r="C259" s="19"/>
      <c r="D259" s="10"/>
      <c r="E259" s="6"/>
      <c r="F259" s="6"/>
      <c r="G259" s="6"/>
      <c r="H259" s="6"/>
      <c r="I259" s="19"/>
      <c r="J259" s="19"/>
      <c r="K259" s="19"/>
      <c r="L259" s="19"/>
      <c r="M259" s="19"/>
      <c r="N259" s="6"/>
      <c r="O259" s="6"/>
    </row>
    <row r="260" spans="1:15" ht="43.35" customHeight="1" x14ac:dyDescent="0.3">
      <c r="A260" s="23"/>
      <c r="B260" s="25"/>
      <c r="C260" s="19"/>
      <c r="D260" s="10"/>
      <c r="E260" s="6"/>
      <c r="F260" s="6"/>
      <c r="G260" s="6"/>
      <c r="H260" s="6"/>
      <c r="I260" s="19"/>
      <c r="J260" s="19"/>
      <c r="K260" s="19"/>
      <c r="L260" s="19"/>
      <c r="M260" s="19"/>
      <c r="N260" s="6"/>
      <c r="O260" s="6"/>
    </row>
    <row r="261" spans="1:15" ht="43.35" customHeight="1" x14ac:dyDescent="0.3">
      <c r="A261" s="23"/>
      <c r="B261" s="25"/>
      <c r="C261" s="19"/>
      <c r="D261" s="10"/>
      <c r="E261" s="6"/>
      <c r="F261" s="6"/>
      <c r="G261" s="6"/>
      <c r="H261" s="6"/>
      <c r="I261" s="19"/>
      <c r="J261" s="19"/>
      <c r="K261" s="19"/>
      <c r="L261" s="19"/>
      <c r="M261" s="19"/>
      <c r="N261" s="6"/>
      <c r="O261" s="6"/>
    </row>
    <row r="262" spans="1:15" ht="43.35" customHeight="1" x14ac:dyDescent="0.3">
      <c r="A262" s="23"/>
      <c r="B262" s="25"/>
      <c r="C262" s="19"/>
      <c r="D262" s="10"/>
      <c r="E262" s="6"/>
      <c r="F262" s="6"/>
      <c r="G262" s="6"/>
      <c r="H262" s="6"/>
      <c r="I262" s="19"/>
      <c r="J262" s="19"/>
      <c r="K262" s="19"/>
      <c r="L262" s="19"/>
      <c r="M262" s="19"/>
      <c r="N262" s="6"/>
      <c r="O262" s="6"/>
    </row>
    <row r="263" spans="1:15" ht="43.35" customHeight="1" x14ac:dyDescent="0.3">
      <c r="A263" s="23"/>
      <c r="B263" s="25"/>
      <c r="C263" s="19"/>
      <c r="D263" s="10"/>
      <c r="E263" s="6"/>
      <c r="F263" s="6"/>
      <c r="G263" s="6"/>
      <c r="H263" s="6"/>
      <c r="I263" s="19"/>
      <c r="J263" s="19"/>
      <c r="K263" s="19"/>
      <c r="L263" s="19"/>
      <c r="M263" s="19"/>
      <c r="N263" s="6"/>
      <c r="O263" s="6"/>
    </row>
    <row r="264" spans="1:15" ht="43.35" customHeight="1" x14ac:dyDescent="0.3">
      <c r="A264" s="23"/>
      <c r="B264" s="25"/>
      <c r="C264" s="19"/>
      <c r="D264" s="10"/>
      <c r="E264" s="6"/>
      <c r="F264" s="6"/>
      <c r="G264" s="6"/>
      <c r="H264" s="6"/>
      <c r="I264" s="19"/>
      <c r="J264" s="19"/>
      <c r="K264" s="19"/>
      <c r="L264" s="19"/>
      <c r="M264" s="19"/>
      <c r="N264" s="6"/>
      <c r="O264" s="6"/>
    </row>
    <row r="265" spans="1:15" ht="43.35" customHeight="1" x14ac:dyDescent="0.3">
      <c r="A265" s="23"/>
      <c r="B265" s="25"/>
      <c r="C265" s="19"/>
      <c r="D265" s="10"/>
      <c r="E265" s="6"/>
      <c r="F265" s="6"/>
      <c r="G265" s="6"/>
      <c r="H265" s="6"/>
      <c r="I265" s="19"/>
      <c r="J265" s="19"/>
      <c r="K265" s="19"/>
      <c r="L265" s="19"/>
      <c r="M265" s="19"/>
      <c r="N265" s="6"/>
      <c r="O265" s="6"/>
    </row>
    <row r="266" spans="1:15" ht="43.35" customHeight="1" x14ac:dyDescent="0.3">
      <c r="A266" s="23"/>
      <c r="B266" s="25"/>
      <c r="C266" s="19"/>
      <c r="D266" s="10"/>
      <c r="E266" s="6"/>
      <c r="F266" s="6"/>
      <c r="G266" s="6"/>
      <c r="H266" s="6"/>
      <c r="I266" s="19"/>
      <c r="J266" s="19"/>
      <c r="K266" s="19"/>
      <c r="L266" s="19"/>
      <c r="M266" s="19"/>
      <c r="N266" s="6"/>
      <c r="O266" s="6"/>
    </row>
    <row r="267" spans="1:15" ht="43.35" customHeight="1" x14ac:dyDescent="0.3">
      <c r="A267" s="23"/>
      <c r="B267" s="25"/>
      <c r="C267" s="19"/>
      <c r="D267" s="10"/>
      <c r="E267" s="6"/>
      <c r="F267" s="6"/>
      <c r="G267" s="6"/>
      <c r="H267" s="6"/>
      <c r="I267" s="19"/>
      <c r="J267" s="19"/>
      <c r="K267" s="19"/>
      <c r="L267" s="19"/>
      <c r="M267" s="19"/>
      <c r="N267" s="6"/>
      <c r="O267" s="6"/>
    </row>
    <row r="268" spans="1:15" ht="43.35" customHeight="1" x14ac:dyDescent="0.3">
      <c r="A268" s="23"/>
      <c r="B268" s="25"/>
      <c r="C268" s="19"/>
      <c r="D268" s="10"/>
      <c r="E268" s="6"/>
      <c r="F268" s="6"/>
      <c r="G268" s="6"/>
      <c r="H268" s="6"/>
      <c r="I268" s="19"/>
      <c r="J268" s="19"/>
      <c r="K268" s="19"/>
      <c r="L268" s="19"/>
      <c r="M268" s="19"/>
      <c r="N268" s="6"/>
      <c r="O268" s="6"/>
    </row>
    <row r="269" spans="1:15" ht="43.35" customHeight="1" x14ac:dyDescent="0.3">
      <c r="A269" s="23"/>
      <c r="B269" s="25"/>
      <c r="C269" s="19"/>
      <c r="D269" s="10"/>
      <c r="E269" s="6"/>
      <c r="F269" s="6"/>
      <c r="G269" s="6"/>
      <c r="H269" s="6"/>
      <c r="I269" s="19"/>
      <c r="J269" s="19"/>
      <c r="K269" s="19"/>
      <c r="L269" s="19"/>
      <c r="M269" s="19"/>
      <c r="N269" s="6"/>
      <c r="O269" s="6"/>
    </row>
    <row r="270" spans="1:15" ht="43.35" customHeight="1" x14ac:dyDescent="0.3">
      <c r="A270" s="23"/>
      <c r="B270" s="25"/>
      <c r="C270" s="19"/>
      <c r="D270" s="10"/>
      <c r="E270" s="6"/>
      <c r="F270" s="6"/>
      <c r="G270" s="6"/>
      <c r="H270" s="6"/>
      <c r="I270" s="19"/>
      <c r="J270" s="19"/>
      <c r="K270" s="19"/>
      <c r="L270" s="19"/>
      <c r="M270" s="19"/>
      <c r="N270" s="6"/>
      <c r="O270" s="6"/>
    </row>
    <row r="271" spans="1:15" ht="43.35" customHeight="1" x14ac:dyDescent="0.3">
      <c r="A271" s="23"/>
      <c r="B271" s="25"/>
      <c r="C271" s="19"/>
      <c r="D271" s="10"/>
      <c r="E271" s="6"/>
      <c r="F271" s="6"/>
      <c r="G271" s="6"/>
      <c r="H271" s="6"/>
      <c r="I271" s="19"/>
      <c r="J271" s="19"/>
      <c r="K271" s="19"/>
      <c r="L271" s="19"/>
      <c r="M271" s="19"/>
      <c r="N271" s="6"/>
      <c r="O271" s="6"/>
    </row>
    <row r="272" spans="1:15" ht="43.35" customHeight="1" x14ac:dyDescent="0.3">
      <c r="A272" s="23"/>
      <c r="B272" s="25"/>
      <c r="C272" s="19"/>
      <c r="D272" s="10"/>
      <c r="E272" s="6"/>
      <c r="F272" s="6"/>
      <c r="G272" s="6"/>
      <c r="H272" s="6"/>
      <c r="I272" s="19"/>
      <c r="J272" s="19"/>
      <c r="K272" s="19"/>
      <c r="L272" s="19"/>
      <c r="M272" s="19"/>
      <c r="N272" s="6"/>
      <c r="O272" s="6"/>
    </row>
    <row r="273" spans="1:15" ht="43.35" customHeight="1" x14ac:dyDescent="0.3">
      <c r="A273" s="23"/>
      <c r="B273" s="25"/>
      <c r="C273" s="19"/>
      <c r="D273" s="10"/>
      <c r="E273" s="6"/>
      <c r="F273" s="6"/>
      <c r="G273" s="6"/>
      <c r="H273" s="6"/>
      <c r="I273" s="19"/>
      <c r="J273" s="19"/>
      <c r="K273" s="19"/>
      <c r="L273" s="19"/>
      <c r="M273" s="19"/>
      <c r="N273" s="6"/>
      <c r="O273" s="6"/>
    </row>
    <row r="274" spans="1:15" ht="43.35" customHeight="1" x14ac:dyDescent="0.3">
      <c r="A274" s="23"/>
      <c r="B274" s="25"/>
      <c r="C274" s="19"/>
      <c r="D274" s="10"/>
      <c r="E274" s="6"/>
      <c r="F274" s="6"/>
      <c r="G274" s="6"/>
      <c r="H274" s="6"/>
      <c r="I274" s="19"/>
      <c r="J274" s="19"/>
      <c r="K274" s="19"/>
      <c r="L274" s="19"/>
      <c r="M274" s="19"/>
      <c r="N274" s="6"/>
      <c r="O274" s="6"/>
    </row>
    <row r="275" spans="1:15" ht="43.35" customHeight="1" x14ac:dyDescent="0.3">
      <c r="A275" s="23"/>
      <c r="B275" s="25"/>
      <c r="C275" s="19"/>
      <c r="D275" s="10"/>
      <c r="E275" s="6"/>
      <c r="F275" s="6"/>
      <c r="G275" s="6"/>
      <c r="H275" s="6"/>
      <c r="I275" s="19"/>
      <c r="J275" s="19"/>
      <c r="K275" s="19"/>
      <c r="L275" s="19"/>
      <c r="M275" s="19"/>
      <c r="N275" s="6"/>
      <c r="O275" s="6"/>
    </row>
    <row r="276" spans="1:15" ht="43.35" customHeight="1" x14ac:dyDescent="0.3">
      <c r="A276" s="23"/>
      <c r="B276" s="25"/>
      <c r="C276" s="19"/>
      <c r="D276" s="10"/>
      <c r="E276" s="6"/>
      <c r="F276" s="6"/>
      <c r="G276" s="6"/>
      <c r="H276" s="6"/>
      <c r="I276" s="19"/>
      <c r="J276" s="19"/>
      <c r="K276" s="19"/>
      <c r="L276" s="19"/>
      <c r="M276" s="19"/>
      <c r="N276" s="6"/>
      <c r="O276" s="6"/>
    </row>
    <row r="277" spans="1:15" ht="43.35" customHeight="1" x14ac:dyDescent="0.3">
      <c r="A277" s="23"/>
      <c r="B277" s="25"/>
      <c r="C277" s="19"/>
      <c r="D277" s="10"/>
      <c r="E277" s="6"/>
      <c r="F277" s="6"/>
      <c r="G277" s="6"/>
      <c r="H277" s="6"/>
      <c r="I277" s="19"/>
      <c r="J277" s="19"/>
      <c r="K277" s="19"/>
      <c r="L277" s="19"/>
      <c r="M277" s="19"/>
      <c r="N277" s="6"/>
      <c r="O277" s="6"/>
    </row>
    <row r="278" spans="1:15" ht="43.35" customHeight="1" x14ac:dyDescent="0.3">
      <c r="A278" s="23"/>
      <c r="B278" s="25"/>
      <c r="C278" s="19"/>
      <c r="D278" s="10"/>
      <c r="E278" s="6"/>
      <c r="F278" s="6"/>
      <c r="G278" s="6"/>
      <c r="H278" s="6"/>
      <c r="I278" s="19"/>
      <c r="J278" s="19"/>
      <c r="K278" s="19"/>
      <c r="L278" s="19"/>
      <c r="M278" s="19"/>
      <c r="N278" s="6"/>
      <c r="O278" s="6"/>
    </row>
    <row r="279" spans="1:15" ht="43.35" customHeight="1" x14ac:dyDescent="0.3">
      <c r="A279" s="23"/>
      <c r="B279" s="25"/>
      <c r="C279" s="19"/>
      <c r="D279" s="10"/>
      <c r="E279" s="6"/>
      <c r="F279" s="6"/>
      <c r="G279" s="6"/>
      <c r="H279" s="6"/>
      <c r="I279" s="19"/>
      <c r="J279" s="19"/>
      <c r="K279" s="19"/>
      <c r="L279" s="19"/>
      <c r="M279" s="19"/>
      <c r="N279" s="6"/>
      <c r="O279" s="6"/>
    </row>
    <row r="280" spans="1:15" ht="43.35" customHeight="1" x14ac:dyDescent="0.3">
      <c r="A280" s="23"/>
      <c r="B280" s="25"/>
      <c r="C280" s="19"/>
      <c r="D280" s="10"/>
      <c r="E280" s="6"/>
      <c r="F280" s="6"/>
      <c r="G280" s="6"/>
      <c r="H280" s="6"/>
      <c r="I280" s="19"/>
      <c r="J280" s="19"/>
      <c r="K280" s="19"/>
      <c r="L280" s="19"/>
      <c r="M280" s="19"/>
      <c r="N280" s="6"/>
      <c r="O280" s="6"/>
    </row>
    <row r="281" spans="1:15" ht="43.35" customHeight="1" x14ac:dyDescent="0.3">
      <c r="A281" s="23"/>
      <c r="B281" s="25"/>
      <c r="C281" s="19"/>
      <c r="D281" s="10"/>
      <c r="E281" s="6"/>
      <c r="F281" s="6"/>
      <c r="G281" s="6"/>
      <c r="H281" s="6"/>
      <c r="I281" s="19"/>
      <c r="J281" s="19"/>
      <c r="K281" s="19"/>
      <c r="L281" s="19"/>
      <c r="M281" s="19"/>
      <c r="N281" s="6"/>
      <c r="O281" s="6"/>
    </row>
    <row r="282" spans="1:15" ht="43.35" customHeight="1" x14ac:dyDescent="0.3">
      <c r="A282" s="23"/>
      <c r="B282" s="25"/>
      <c r="C282" s="19"/>
      <c r="D282" s="10"/>
      <c r="E282" s="6"/>
      <c r="F282" s="6"/>
      <c r="G282" s="6"/>
      <c r="H282" s="6"/>
      <c r="I282" s="19"/>
      <c r="J282" s="19"/>
      <c r="K282" s="19"/>
      <c r="L282" s="19"/>
      <c r="M282" s="19"/>
      <c r="N282" s="6"/>
      <c r="O282" s="6"/>
    </row>
    <row r="283" spans="1:15" ht="43.35" customHeight="1" x14ac:dyDescent="0.3">
      <c r="A283" s="23"/>
      <c r="B283" s="25"/>
      <c r="C283" s="19"/>
      <c r="D283" s="10"/>
      <c r="E283" s="6"/>
      <c r="F283" s="6"/>
      <c r="G283" s="6"/>
      <c r="H283" s="6"/>
      <c r="I283" s="19"/>
      <c r="J283" s="19"/>
      <c r="K283" s="19"/>
      <c r="L283" s="19"/>
      <c r="M283" s="19"/>
      <c r="N283" s="6"/>
      <c r="O283" s="6"/>
    </row>
    <row r="284" spans="1:15" ht="43.35" customHeight="1" x14ac:dyDescent="0.3">
      <c r="A284" s="23"/>
      <c r="B284" s="25"/>
      <c r="C284" s="19"/>
      <c r="D284" s="10"/>
      <c r="E284" s="6"/>
      <c r="F284" s="6"/>
      <c r="G284" s="6"/>
      <c r="H284" s="6"/>
      <c r="I284" s="19"/>
      <c r="J284" s="19"/>
      <c r="K284" s="19"/>
      <c r="L284" s="19"/>
      <c r="M284" s="19"/>
      <c r="N284" s="6"/>
      <c r="O284" s="6"/>
    </row>
    <row r="285" spans="1:15" ht="43.35" customHeight="1" x14ac:dyDescent="0.3">
      <c r="A285" s="23"/>
      <c r="B285" s="25"/>
      <c r="C285" s="19"/>
      <c r="D285" s="10"/>
      <c r="E285" s="6"/>
      <c r="F285" s="6"/>
      <c r="G285" s="6"/>
      <c r="H285" s="6"/>
      <c r="I285" s="19"/>
      <c r="J285" s="19"/>
      <c r="K285" s="19"/>
      <c r="L285" s="19"/>
      <c r="M285" s="19"/>
      <c r="N285" s="6"/>
      <c r="O285" s="6"/>
    </row>
    <row r="286" spans="1:15" ht="43.35" customHeight="1" x14ac:dyDescent="0.3">
      <c r="A286" s="23"/>
      <c r="B286" s="25"/>
      <c r="C286" s="19"/>
      <c r="D286" s="10"/>
      <c r="E286" s="6"/>
      <c r="F286" s="6"/>
      <c r="G286" s="6"/>
      <c r="H286" s="6"/>
      <c r="I286" s="19"/>
      <c r="J286" s="19"/>
      <c r="K286" s="19"/>
      <c r="L286" s="19"/>
      <c r="M286" s="19"/>
      <c r="N286" s="6"/>
      <c r="O286" s="6"/>
    </row>
    <row r="287" spans="1:15" ht="43.35" customHeight="1" x14ac:dyDescent="0.3">
      <c r="A287" s="23"/>
      <c r="B287" s="25"/>
      <c r="C287" s="19"/>
      <c r="D287" s="10"/>
      <c r="E287" s="6"/>
      <c r="F287" s="6"/>
      <c r="G287" s="6"/>
      <c r="H287" s="6"/>
      <c r="I287" s="19"/>
      <c r="J287" s="19"/>
      <c r="K287" s="19"/>
      <c r="L287" s="19"/>
      <c r="M287" s="19"/>
      <c r="N287" s="6"/>
      <c r="O287" s="6"/>
    </row>
    <row r="288" spans="1:15" ht="43.35" customHeight="1" x14ac:dyDescent="0.3">
      <c r="A288" s="23"/>
      <c r="B288" s="25"/>
      <c r="C288" s="19"/>
      <c r="D288" s="10"/>
      <c r="E288" s="6"/>
      <c r="F288" s="6"/>
      <c r="G288" s="6"/>
      <c r="H288" s="6"/>
      <c r="I288" s="19"/>
      <c r="J288" s="19"/>
      <c r="K288" s="19"/>
      <c r="L288" s="19"/>
      <c r="M288" s="19"/>
      <c r="N288" s="6"/>
      <c r="O288" s="6"/>
    </row>
    <row r="289" spans="1:15" ht="43.35" customHeight="1" x14ac:dyDescent="0.3">
      <c r="A289" s="23"/>
      <c r="B289" s="25"/>
      <c r="C289" s="19"/>
      <c r="D289" s="10"/>
      <c r="E289" s="6"/>
      <c r="F289" s="6"/>
      <c r="G289" s="6"/>
      <c r="H289" s="6"/>
      <c r="I289" s="19"/>
      <c r="J289" s="19"/>
      <c r="K289" s="19"/>
      <c r="L289" s="19"/>
      <c r="M289" s="19"/>
      <c r="N289" s="6"/>
      <c r="O289" s="6"/>
    </row>
    <row r="290" spans="1:15" ht="43.35" customHeight="1" x14ac:dyDescent="0.3">
      <c r="A290" s="23"/>
      <c r="B290" s="25"/>
      <c r="C290" s="19"/>
      <c r="D290" s="10"/>
      <c r="E290" s="6"/>
      <c r="F290" s="6"/>
      <c r="G290" s="6"/>
      <c r="H290" s="6"/>
      <c r="I290" s="19"/>
      <c r="J290" s="19"/>
      <c r="K290" s="19"/>
      <c r="L290" s="19"/>
      <c r="M290" s="19"/>
      <c r="N290" s="6"/>
      <c r="O290" s="6"/>
    </row>
    <row r="291" spans="1:15" ht="43.35" customHeight="1" x14ac:dyDescent="0.3">
      <c r="A291" s="23"/>
      <c r="B291" s="25"/>
      <c r="C291" s="19"/>
      <c r="D291" s="10"/>
      <c r="E291" s="6"/>
      <c r="F291" s="6"/>
      <c r="G291" s="6"/>
      <c r="H291" s="6"/>
      <c r="I291" s="19"/>
      <c r="J291" s="19"/>
      <c r="K291" s="19"/>
      <c r="L291" s="19"/>
      <c r="M291" s="19"/>
      <c r="N291" s="6"/>
      <c r="O291" s="6"/>
    </row>
    <row r="292" spans="1:15" ht="43.35" customHeight="1" x14ac:dyDescent="0.3">
      <c r="A292" s="23"/>
      <c r="B292" s="25"/>
      <c r="C292" s="19"/>
      <c r="D292" s="10"/>
      <c r="E292" s="6"/>
      <c r="F292" s="6"/>
      <c r="G292" s="6"/>
      <c r="H292" s="6"/>
      <c r="I292" s="19"/>
      <c r="J292" s="19"/>
      <c r="K292" s="19"/>
      <c r="L292" s="19"/>
      <c r="M292" s="19"/>
      <c r="N292" s="6"/>
      <c r="O292" s="6"/>
    </row>
    <row r="293" spans="1:15" ht="43.35" customHeight="1" x14ac:dyDescent="0.3">
      <c r="A293" s="23"/>
      <c r="B293" s="25"/>
      <c r="C293" s="19"/>
      <c r="D293" s="10"/>
      <c r="E293" s="6"/>
      <c r="F293" s="6"/>
      <c r="G293" s="6"/>
      <c r="H293" s="6"/>
      <c r="I293" s="19"/>
      <c r="J293" s="19"/>
      <c r="K293" s="19"/>
      <c r="L293" s="19"/>
      <c r="M293" s="19"/>
      <c r="N293" s="6"/>
      <c r="O293" s="6"/>
    </row>
    <row r="294" spans="1:15" ht="43.35" customHeight="1" x14ac:dyDescent="0.3">
      <c r="A294" s="23"/>
      <c r="B294" s="25"/>
      <c r="C294" s="19"/>
      <c r="D294" s="10"/>
      <c r="E294" s="6"/>
      <c r="F294" s="6"/>
      <c r="G294" s="6"/>
      <c r="H294" s="6"/>
      <c r="I294" s="19"/>
      <c r="J294" s="19"/>
      <c r="K294" s="19"/>
      <c r="L294" s="19"/>
      <c r="M294" s="19"/>
      <c r="N294" s="6"/>
      <c r="O294" s="6"/>
    </row>
    <row r="295" spans="1:15" ht="43.35" customHeight="1" x14ac:dyDescent="0.3">
      <c r="A295" s="23"/>
      <c r="B295" s="25"/>
      <c r="C295" s="19"/>
      <c r="D295" s="10"/>
      <c r="E295" s="6"/>
      <c r="F295" s="6"/>
      <c r="G295" s="6"/>
      <c r="H295" s="6"/>
      <c r="I295" s="19"/>
      <c r="J295" s="19"/>
      <c r="K295" s="19"/>
      <c r="L295" s="19"/>
      <c r="M295" s="19"/>
      <c r="N295" s="6"/>
      <c r="O295" s="6"/>
    </row>
    <row r="296" spans="1:15" ht="43.35" customHeight="1" x14ac:dyDescent="0.3">
      <c r="A296" s="23"/>
      <c r="B296" s="25"/>
      <c r="C296" s="19"/>
      <c r="D296" s="10"/>
      <c r="E296" s="6"/>
      <c r="F296" s="6"/>
      <c r="G296" s="6"/>
      <c r="H296" s="6"/>
      <c r="I296" s="19"/>
      <c r="J296" s="19"/>
      <c r="K296" s="19"/>
      <c r="L296" s="19"/>
      <c r="M296" s="19"/>
      <c r="N296" s="6"/>
      <c r="O296" s="6"/>
    </row>
    <row r="297" spans="1:15" ht="43.35" customHeight="1" x14ac:dyDescent="0.3">
      <c r="A297" s="23"/>
      <c r="B297" s="25"/>
      <c r="C297" s="19"/>
      <c r="D297" s="19"/>
      <c r="E297" s="6"/>
      <c r="F297" s="6"/>
      <c r="G297" s="6"/>
      <c r="H297" s="6"/>
      <c r="I297" s="19"/>
      <c r="J297" s="19"/>
      <c r="K297" s="19"/>
      <c r="L297" s="19"/>
      <c r="M297" s="19"/>
      <c r="N297" s="6"/>
      <c r="O297" s="6"/>
    </row>
    <row r="298" spans="1:15" ht="43.35" customHeight="1" x14ac:dyDescent="0.3">
      <c r="A298" s="23"/>
      <c r="B298" s="25"/>
      <c r="C298" s="19"/>
      <c r="D298" s="19"/>
      <c r="E298" s="6"/>
      <c r="F298" s="6"/>
      <c r="G298" s="6"/>
      <c r="H298" s="6"/>
      <c r="I298" s="19"/>
      <c r="J298" s="19"/>
      <c r="K298" s="19"/>
      <c r="L298" s="19"/>
      <c r="M298" s="19"/>
      <c r="N298" s="6"/>
      <c r="O298" s="6"/>
    </row>
    <row r="299" spans="1:15" ht="43.35" customHeight="1" x14ac:dyDescent="0.3">
      <c r="A299" s="23"/>
      <c r="B299" s="25"/>
      <c r="C299" s="19"/>
      <c r="D299" s="19"/>
      <c r="E299" s="6"/>
      <c r="F299" s="6"/>
      <c r="G299" s="6"/>
      <c r="H299" s="6"/>
      <c r="I299" s="19"/>
      <c r="J299" s="19"/>
      <c r="K299" s="19"/>
      <c r="L299" s="19"/>
      <c r="M299" s="19"/>
      <c r="N299" s="6"/>
      <c r="O299" s="6"/>
    </row>
    <row r="300" spans="1:15" ht="43.35" customHeight="1" x14ac:dyDescent="0.3">
      <c r="A300" s="23"/>
      <c r="B300" s="25"/>
      <c r="C300" s="19"/>
      <c r="D300" s="19"/>
      <c r="E300" s="6"/>
      <c r="F300" s="6"/>
      <c r="G300" s="6"/>
      <c r="H300" s="6"/>
      <c r="I300" s="19"/>
      <c r="J300" s="19"/>
      <c r="K300" s="19"/>
      <c r="L300" s="19"/>
      <c r="M300" s="19"/>
      <c r="N300" s="6"/>
      <c r="O300" s="6"/>
    </row>
  </sheetData>
  <sheetProtection formatCells="0" insertRows="0"/>
  <mergeCells count="21">
    <mergeCell ref="A1:J6"/>
    <mergeCell ref="C7:D9"/>
    <mergeCell ref="E7:F9"/>
    <mergeCell ref="G7:G9"/>
    <mergeCell ref="H7:J9"/>
    <mergeCell ref="A7:A11"/>
    <mergeCell ref="B7:B11"/>
    <mergeCell ref="C10:D11"/>
    <mergeCell ref="E10:J11"/>
    <mergeCell ref="C15:D16"/>
    <mergeCell ref="E15:F16"/>
    <mergeCell ref="A13:A14"/>
    <mergeCell ref="H13:I14"/>
    <mergeCell ref="H15:I16"/>
    <mergeCell ref="B13:B14"/>
    <mergeCell ref="C13:D14"/>
    <mergeCell ref="E13:F14"/>
    <mergeCell ref="G13:G14"/>
    <mergeCell ref="G15:G16"/>
    <mergeCell ref="A15:A16"/>
    <mergeCell ref="B15:B16"/>
  </mergeCells>
  <conditionalFormatting sqref="A12:A81">
    <cfRule type="expression" dxfId="1681" priority="62">
      <formula>$C12="Option"</formula>
    </cfRule>
  </conditionalFormatting>
  <conditionalFormatting sqref="A27:A81">
    <cfRule type="expression" dxfId="1680" priority="65">
      <formula>$F27="Création"</formula>
    </cfRule>
    <cfRule type="expression" dxfId="1679" priority="64">
      <formula>$F27="Modification"</formula>
    </cfRule>
    <cfRule type="expression" dxfId="1678" priority="63">
      <formula>$F27="Fermeture"</formula>
    </cfRule>
  </conditionalFormatting>
  <conditionalFormatting sqref="A40:A44">
    <cfRule type="expression" dxfId="1677" priority="61">
      <formula>$F40="Création"</formula>
    </cfRule>
    <cfRule type="expression" dxfId="1676" priority="60">
      <formula>$F40="Modification"</formula>
    </cfRule>
    <cfRule type="expression" dxfId="1675" priority="59">
      <formula>$F40="Fermeture"</formula>
    </cfRule>
    <cfRule type="expression" dxfId="1674" priority="58">
      <formula>$C40="Option"</formula>
    </cfRule>
  </conditionalFormatting>
  <conditionalFormatting sqref="A82:A84">
    <cfRule type="expression" dxfId="1673" priority="4">
      <formula>$C82="Option"</formula>
    </cfRule>
  </conditionalFormatting>
  <conditionalFormatting sqref="A85:A136 A138:A139">
    <cfRule type="expression" dxfId="1672" priority="1786">
      <formula>$C85="Option"</formula>
    </cfRule>
  </conditionalFormatting>
  <conditionalFormatting sqref="A97 K97:N97 A98:N99">
    <cfRule type="expression" dxfId="1671" priority="1393">
      <formula>$F97="Modification"</formula>
    </cfRule>
    <cfRule type="expression" dxfId="1670" priority="1394">
      <formula>$F97="Création"</formula>
    </cfRule>
  </conditionalFormatting>
  <conditionalFormatting sqref="A97:A99">
    <cfRule type="expression" dxfId="1669" priority="1389">
      <formula>$C97="Option"</formula>
    </cfRule>
  </conditionalFormatting>
  <conditionalFormatting sqref="A101 K101:N101 A102:N103">
    <cfRule type="expression" dxfId="1668" priority="1764">
      <formula>$F101="Création"</formula>
    </cfRule>
    <cfRule type="expression" dxfId="1667" priority="1763">
      <formula>$F101="Modification"</formula>
    </cfRule>
  </conditionalFormatting>
  <conditionalFormatting sqref="A101:A103">
    <cfRule type="expression" dxfId="1666" priority="1759">
      <formula>$C101="Option"</formula>
    </cfRule>
  </conditionalFormatting>
  <conditionalFormatting sqref="A114 K114:N114 A115:N116">
    <cfRule type="expression" dxfId="1665" priority="1243">
      <formula>$F114="Modification"</formula>
    </cfRule>
    <cfRule type="expression" dxfId="1664" priority="1244">
      <formula>$F114="Création"</formula>
    </cfRule>
  </conditionalFormatting>
  <conditionalFormatting sqref="A114:A116">
    <cfRule type="expression" dxfId="1663" priority="1239">
      <formula>$C114="Option"</formula>
    </cfRule>
  </conditionalFormatting>
  <conditionalFormatting sqref="A118 K118:N118 A119:N120">
    <cfRule type="expression" dxfId="1662" priority="1743">
      <formula>$F118="Création"</formula>
    </cfRule>
    <cfRule type="expression" dxfId="1661" priority="1742">
      <formula>$F118="Modification"</formula>
    </cfRule>
  </conditionalFormatting>
  <conditionalFormatting sqref="A118:A120">
    <cfRule type="expression" dxfId="1660" priority="1738">
      <formula>$C118="Option"</formula>
    </cfRule>
  </conditionalFormatting>
  <conditionalFormatting sqref="A131 K131:N131 A132:N133">
    <cfRule type="expression" dxfId="1659" priority="739">
      <formula>$F131="Création"</formula>
    </cfRule>
    <cfRule type="expression" dxfId="1658" priority="738">
      <formula>$F131="Modification"</formula>
    </cfRule>
  </conditionalFormatting>
  <conditionalFormatting sqref="A131:A133">
    <cfRule type="expression" dxfId="1657" priority="734">
      <formula>$C131="Option"</formula>
    </cfRule>
  </conditionalFormatting>
  <conditionalFormatting sqref="A134:A135 A139:A140 D31:E62 G31:N62 D91:E195 G93:N136 L135:N157 G136:K154 G138:N140 A151:A152 A157:A158 G151:N160 A173:A176 G168:N182 G174:K195 A180:A198 D197:E198 G197:K198 L159:N198 D27:E29 G27:N29 D64:E81 G64:N81 G91:K92 G85:N88 G159:K172 L58:N70 L85:N96">
    <cfRule type="expression" dxfId="1656" priority="1790">
      <formula>$C27="Option"</formula>
    </cfRule>
  </conditionalFormatting>
  <conditionalFormatting sqref="A135:A154 A156:A157">
    <cfRule type="expression" dxfId="1655" priority="1722">
      <formula>$C135="Option"</formula>
    </cfRule>
  </conditionalFormatting>
  <conditionalFormatting sqref="A135:A154 A140:C140 A145:C145 A149:C149 A156:A157 C156:C157 C135">
    <cfRule type="expression" dxfId="1654" priority="1723">
      <formula>$F135="Fermeture"</formula>
    </cfRule>
  </conditionalFormatting>
  <conditionalFormatting sqref="A136 K136:N136 A137:N138">
    <cfRule type="expression" dxfId="1653" priority="1733">
      <formula>$F136="Modification"</formula>
    </cfRule>
    <cfRule type="expression" dxfId="1652" priority="1734">
      <formula>$F136="Création"</formula>
    </cfRule>
  </conditionalFormatting>
  <conditionalFormatting sqref="A136:A138">
    <cfRule type="expression" dxfId="1651" priority="1729">
      <formula>$C136="Option"</formula>
    </cfRule>
  </conditionalFormatting>
  <conditionalFormatting sqref="A148 A149:K150">
    <cfRule type="expression" dxfId="1650" priority="608">
      <formula>$F148="Création"</formula>
    </cfRule>
    <cfRule type="expression" dxfId="1649" priority="607">
      <formula>$F148="Modification"</formula>
    </cfRule>
    <cfRule type="expression" dxfId="1648" priority="606">
      <formula>$F148="Fermeture"</formula>
    </cfRule>
  </conditionalFormatting>
  <conditionalFormatting sqref="A148:A150">
    <cfRule type="expression" dxfId="1647" priority="604">
      <formula>$C148="Option"</formula>
    </cfRule>
  </conditionalFormatting>
  <conditionalFormatting sqref="A152:A156 C152">
    <cfRule type="expression" dxfId="1646" priority="557">
      <formula>$F152="Fermeture"</formula>
    </cfRule>
  </conditionalFormatting>
  <conditionalFormatting sqref="A152:A156">
    <cfRule type="expression" dxfId="1645" priority="556">
      <formula>$C152="Option"</formula>
    </cfRule>
  </conditionalFormatting>
  <conditionalFormatting sqref="A154 A155:K156">
    <cfRule type="expression" dxfId="1644" priority="1721">
      <formula>$F154="Création"</formula>
    </cfRule>
    <cfRule type="expression" dxfId="1643" priority="1720">
      <formula>$F154="Modification"</formula>
    </cfRule>
    <cfRule type="expression" dxfId="1642" priority="1719">
      <formula>$F154="Fermeture"</formula>
    </cfRule>
  </conditionalFormatting>
  <conditionalFormatting sqref="A154:A156">
    <cfRule type="expression" dxfId="1641" priority="1717">
      <formula>$C154="Option"</formula>
    </cfRule>
  </conditionalFormatting>
  <conditionalFormatting sqref="A156:A165">
    <cfRule type="expression" dxfId="1640" priority="552">
      <formula>$C156="Option"</formula>
    </cfRule>
    <cfRule type="expression" dxfId="1639" priority="553">
      <formula>$F156="Fermeture"</formula>
    </cfRule>
    <cfRule type="expression" dxfId="1638" priority="554">
      <formula>$F156="Modification"</formula>
    </cfRule>
    <cfRule type="expression" dxfId="1637" priority="555">
      <formula>$F156="Création"</formula>
    </cfRule>
  </conditionalFormatting>
  <conditionalFormatting sqref="A158:A162 C158">
    <cfRule type="expression" dxfId="1636" priority="1711">
      <formula>$F158="Fermeture"</formula>
    </cfRule>
  </conditionalFormatting>
  <conditionalFormatting sqref="A158:A162">
    <cfRule type="expression" dxfId="1635" priority="1710">
      <formula>$C158="Option"</formula>
    </cfRule>
  </conditionalFormatting>
  <conditionalFormatting sqref="A162:A167">
    <cfRule type="expression" dxfId="1634" priority="1709">
      <formula>$F162="Création"</formula>
    </cfRule>
    <cfRule type="expression" dxfId="1633" priority="1708">
      <formula>$F162="Modification"</formula>
    </cfRule>
    <cfRule type="expression" dxfId="1632" priority="1707">
      <formula>$F162="Fermeture"</formula>
    </cfRule>
  </conditionalFormatting>
  <conditionalFormatting sqref="A162:A169">
    <cfRule type="expression" dxfId="1631" priority="1706">
      <formula>$C162="Option"</formula>
    </cfRule>
  </conditionalFormatting>
  <conditionalFormatting sqref="A165 A166:K167">
    <cfRule type="expression" dxfId="1630" priority="464">
      <formula>$F165="Fermeture"</formula>
    </cfRule>
    <cfRule type="expression" dxfId="1629" priority="466">
      <formula>$F165="Création"</formula>
    </cfRule>
    <cfRule type="expression" dxfId="1628" priority="465">
      <formula>$F165="Modification"</formula>
    </cfRule>
  </conditionalFormatting>
  <conditionalFormatting sqref="A165:A167">
    <cfRule type="expression" dxfId="1627" priority="462">
      <formula>$C165="Option"</formula>
    </cfRule>
  </conditionalFormatting>
  <conditionalFormatting sqref="A167:A172 A174:A175 C174:C175 C167:C168">
    <cfRule type="expression" dxfId="1626" priority="1703">
      <formula>$F167="Fermeture"</formula>
    </cfRule>
  </conditionalFormatting>
  <conditionalFormatting sqref="A167:A172 A174:A175">
    <cfRule type="expression" dxfId="1625" priority="1702">
      <formula>$C167="Option"</formula>
    </cfRule>
  </conditionalFormatting>
  <conditionalFormatting sqref="A169:A173 C169">
    <cfRule type="expression" dxfId="1624" priority="381">
      <formula>$F169="Fermeture"</formula>
    </cfRule>
  </conditionalFormatting>
  <conditionalFormatting sqref="A169:A173">
    <cfRule type="expression" dxfId="1623" priority="380">
      <formula>$C169="Option"</formula>
    </cfRule>
  </conditionalFormatting>
  <conditionalFormatting sqref="A172 A173:K174">
    <cfRule type="expression" dxfId="1622" priority="1700">
      <formula>$F172="Modification"</formula>
    </cfRule>
    <cfRule type="expression" dxfId="1621" priority="1701">
      <formula>$F172="Création"</formula>
    </cfRule>
  </conditionalFormatting>
  <conditionalFormatting sqref="A172:A191 G191:N191">
    <cfRule type="expression" dxfId="1620" priority="384">
      <formula>$C172="Option"</formula>
    </cfRule>
  </conditionalFormatting>
  <conditionalFormatting sqref="A175:A190">
    <cfRule type="expression" dxfId="1619" priority="1674">
      <formula>$F175="Création"</formula>
    </cfRule>
    <cfRule type="expression" dxfId="1618" priority="1673">
      <formula>$F175="Modification"</formula>
    </cfRule>
  </conditionalFormatting>
  <conditionalFormatting sqref="A176:A180 C176">
    <cfRule type="expression" dxfId="1617" priority="1679">
      <formula>$F176="Fermeture"</formula>
    </cfRule>
  </conditionalFormatting>
  <conditionalFormatting sqref="A176:A180">
    <cfRule type="expression" dxfId="1616" priority="1678">
      <formula>$C176="Option"</formula>
    </cfRule>
  </conditionalFormatting>
  <conditionalFormatting sqref="A25:B26">
    <cfRule type="expression" dxfId="1615" priority="1816">
      <formula>$F25="Création"</formula>
    </cfRule>
    <cfRule type="expression" dxfId="1614" priority="1815">
      <formula>$F25="Modification"</formula>
    </cfRule>
    <cfRule type="expression" dxfId="1613" priority="1814">
      <formula>$F25="Fermeture"</formula>
    </cfRule>
  </conditionalFormatting>
  <conditionalFormatting sqref="A82:B83">
    <cfRule type="expression" dxfId="1612" priority="46">
      <formula>$F82="Création"</formula>
    </cfRule>
    <cfRule type="expression" dxfId="1611" priority="44">
      <formula>$F82="Fermeture"</formula>
    </cfRule>
    <cfRule type="expression" dxfId="1610" priority="45">
      <formula>$F82="Modification"</formula>
    </cfRule>
  </conditionalFormatting>
  <conditionalFormatting sqref="A84:B84">
    <cfRule type="expression" dxfId="1609" priority="5">
      <formula>$F84="Fermeture"</formula>
    </cfRule>
    <cfRule type="expression" dxfId="1608" priority="6">
      <formula>$F84="Modification"</formula>
    </cfRule>
    <cfRule type="expression" dxfId="1607" priority="7">
      <formula>$F84="Création"</formula>
    </cfRule>
  </conditionalFormatting>
  <conditionalFormatting sqref="A85:C88 A85:A101 A100:C136 A138:A139 B38:C62 C138:C139 B31:C36 B64:C81 B91:C101">
    <cfRule type="expression" dxfId="1606" priority="1787">
      <formula>$F31="Fermeture"</formula>
    </cfRule>
  </conditionalFormatting>
  <conditionalFormatting sqref="A175:C190">
    <cfRule type="expression" dxfId="1605" priority="1591">
      <formula>$F175="Fermeture"</formula>
    </cfRule>
  </conditionalFormatting>
  <conditionalFormatting sqref="A173:K174 A172">
    <cfRule type="expression" dxfId="1604" priority="1699">
      <formula>$F172="Fermeture"</formula>
    </cfRule>
  </conditionalFormatting>
  <conditionalFormatting sqref="A1:O7 C8:O9 C10 E10 K10:O11 A12:O12 A13:H13 K13:O16 A14:F14 A15:H15 A16:F16 A17:O21 A22:N24 C25:N26 D27:O27 A198:O999">
    <cfRule type="expression" dxfId="1603" priority="1825">
      <formula>$F1="Création"</formula>
    </cfRule>
    <cfRule type="expression" dxfId="1602" priority="1824">
      <formula>$F1="Modification"</formula>
    </cfRule>
  </conditionalFormatting>
  <conditionalFormatting sqref="A1:O7 C8:O9 K10:O11 A12:O12 K13:O16 A17:O21 A22:N24 C25:N26 D27:O27 A198:O999 E10 A13:H13 A14:F14 A15:H15 A16:F16 C10">
    <cfRule type="expression" dxfId="1601" priority="1823">
      <formula>$F1="Fermeture"</formula>
    </cfRule>
  </conditionalFormatting>
  <conditionalFormatting sqref="A191:O191">
    <cfRule type="expression" dxfId="1600" priority="388">
      <formula>$F191="Création"</formula>
    </cfRule>
    <cfRule type="expression" dxfId="1599" priority="387">
      <formula>$F191="Modification"</formula>
    </cfRule>
    <cfRule type="expression" dxfId="1598" priority="386">
      <formula>$F191="Fermeture"</formula>
    </cfRule>
  </conditionalFormatting>
  <conditionalFormatting sqref="B26">
    <cfRule type="expression" dxfId="1597" priority="1817">
      <formula>$F26="Fermeture"</formula>
    </cfRule>
    <cfRule type="expression" dxfId="1596" priority="1818">
      <formula>$F26="Modification"</formula>
    </cfRule>
    <cfRule type="expression" dxfId="1595" priority="1819">
      <formula>$F26="Création"</formula>
    </cfRule>
  </conditionalFormatting>
  <conditionalFormatting sqref="B28">
    <cfRule type="expression" dxfId="1594" priority="118">
      <formula>$F28="Création"</formula>
    </cfRule>
    <cfRule type="expression" dxfId="1593" priority="117">
      <formula>$F28="Modification"</formula>
    </cfRule>
    <cfRule type="expression" dxfId="1592" priority="116">
      <formula>$F28="Fermeture"</formula>
    </cfRule>
  </conditionalFormatting>
  <conditionalFormatting sqref="B29:B32">
    <cfRule type="expression" dxfId="1591" priority="1556">
      <formula>$F29="Création"</formula>
    </cfRule>
    <cfRule type="expression" dxfId="1590" priority="1554">
      <formula>$F29="Fermeture"</formula>
    </cfRule>
    <cfRule type="expression" dxfId="1589" priority="1555">
      <formula>$F29="Modification"</formula>
    </cfRule>
  </conditionalFormatting>
  <conditionalFormatting sqref="B30">
    <cfRule type="expression" dxfId="1588" priority="1544">
      <formula>$F30="Fermeture"</formula>
    </cfRule>
    <cfRule type="expression" dxfId="1587" priority="1545">
      <formula>$F30="Modification"</formula>
    </cfRule>
    <cfRule type="expression" dxfId="1586" priority="1546">
      <formula>$F30="Création"</formula>
    </cfRule>
  </conditionalFormatting>
  <conditionalFormatting sqref="B32">
    <cfRule type="expression" dxfId="1585" priority="1569">
      <formula>$F32="Création"</formula>
    </cfRule>
    <cfRule type="expression" dxfId="1584" priority="69">
      <formula>$F32="Fermeture"</formula>
    </cfRule>
    <cfRule type="expression" dxfId="1583" priority="70">
      <formula>$F32="Modification"</formula>
    </cfRule>
    <cfRule type="expression" dxfId="1582" priority="71">
      <formula>$F32="Création"</formula>
    </cfRule>
    <cfRule type="expression" dxfId="1581" priority="1568">
      <formula>$F32="Modification"</formula>
    </cfRule>
    <cfRule type="expression" dxfId="1580" priority="1567">
      <formula>$F32="Fermeture"</formula>
    </cfRule>
  </conditionalFormatting>
  <conditionalFormatting sqref="B33:B36">
    <cfRule type="expression" dxfId="1579" priority="186">
      <formula>$F33="Création"</formula>
    </cfRule>
    <cfRule type="expression" dxfId="1578" priority="184">
      <formula>$F33="Fermeture"</formula>
    </cfRule>
    <cfRule type="expression" dxfId="1577" priority="185">
      <formula>$F33="Modification"</formula>
    </cfRule>
  </conditionalFormatting>
  <conditionalFormatting sqref="B34">
    <cfRule type="expression" dxfId="1576" priority="174">
      <formula>$F34="Fermeture"</formula>
    </cfRule>
    <cfRule type="expression" dxfId="1575" priority="176">
      <formula>$F34="Création"</formula>
    </cfRule>
    <cfRule type="expression" dxfId="1574" priority="175">
      <formula>$F34="Modification"</formula>
    </cfRule>
  </conditionalFormatting>
  <conditionalFormatting sqref="B36">
    <cfRule type="expression" dxfId="1573" priority="197">
      <formula>$F36="Fermeture"</formula>
    </cfRule>
    <cfRule type="expression" dxfId="1572" priority="198">
      <formula>$F36="Modification"</formula>
    </cfRule>
    <cfRule type="expression" dxfId="1571" priority="199">
      <formula>$F36="Création"</formula>
    </cfRule>
  </conditionalFormatting>
  <conditionalFormatting sqref="B37">
    <cfRule type="expression" dxfId="1570" priority="1">
      <formula>$F37="Fermeture"</formula>
    </cfRule>
    <cfRule type="expression" dxfId="1569" priority="3">
      <formula>$F37="Création"</formula>
    </cfRule>
    <cfRule type="expression" dxfId="1568" priority="2">
      <formula>$F37="Modification"</formula>
    </cfRule>
  </conditionalFormatting>
  <conditionalFormatting sqref="B49">
    <cfRule type="expression" dxfId="1567" priority="148">
      <formula>$F49="Création"</formula>
    </cfRule>
    <cfRule type="expression" dxfId="1566" priority="147">
      <formula>$F49="Modification"</formula>
    </cfRule>
    <cfRule type="expression" dxfId="1565" priority="146">
      <formula>$F49="Fermeture"</formula>
    </cfRule>
  </conditionalFormatting>
  <conditionalFormatting sqref="B51">
    <cfRule type="expression" dxfId="1564" priority="1594">
      <formula>$F51="Fermeture"</formula>
    </cfRule>
    <cfRule type="expression" dxfId="1563" priority="1596">
      <formula>$F51="Création"</formula>
    </cfRule>
    <cfRule type="expression" dxfId="1562" priority="1595">
      <formula>$F51="Modification"</formula>
    </cfRule>
  </conditionalFormatting>
  <conditionalFormatting sqref="B86">
    <cfRule type="expression" dxfId="1561" priority="1341">
      <formula>$F86="Création"</formula>
    </cfRule>
    <cfRule type="expression" dxfId="1560" priority="1339">
      <formula>$F86="Fermeture"</formula>
    </cfRule>
    <cfRule type="expression" dxfId="1559" priority="1340">
      <formula>$F86="Modification"</formula>
    </cfRule>
  </conditionalFormatting>
  <conditionalFormatting sqref="B87:B88">
    <cfRule type="expression" dxfId="1558" priority="1351">
      <formula>$F87="Création"</formula>
    </cfRule>
    <cfRule type="expression" dxfId="1557" priority="1350">
      <formula>$F87="Modification"</formula>
    </cfRule>
    <cfRule type="expression" dxfId="1556" priority="1349">
      <formula>$F87="Fermeture"</formula>
    </cfRule>
  </conditionalFormatting>
  <conditionalFormatting sqref="B88">
    <cfRule type="expression" dxfId="1555" priority="1364">
      <formula>$F88="Création"</formula>
    </cfRule>
    <cfRule type="expression" dxfId="1554" priority="1363">
      <formula>$F88="Modification"</formula>
    </cfRule>
    <cfRule type="expression" dxfId="1553" priority="1362">
      <formula>$F88="Fermeture"</formula>
    </cfRule>
  </conditionalFormatting>
  <conditionalFormatting sqref="B90">
    <cfRule type="expression" dxfId="1552" priority="1421">
      <formula>$F90="Fermeture"</formula>
    </cfRule>
    <cfRule type="expression" dxfId="1551" priority="1422">
      <formula>$F90="Modification"</formula>
    </cfRule>
    <cfRule type="expression" dxfId="1550" priority="1423">
      <formula>$F90="Création"</formula>
    </cfRule>
  </conditionalFormatting>
  <conditionalFormatting sqref="B91:B92">
    <cfRule type="expression" dxfId="1549" priority="1433">
      <formula>$F91="Création"</formula>
    </cfRule>
    <cfRule type="expression" dxfId="1548" priority="1432">
      <formula>$F91="Modification"</formula>
    </cfRule>
    <cfRule type="expression" dxfId="1547" priority="1431">
      <formula>$F91="Fermeture"</formula>
    </cfRule>
  </conditionalFormatting>
  <conditionalFormatting sqref="B92">
    <cfRule type="expression" dxfId="1546" priority="1446">
      <formula>$F92="Création"</formula>
    </cfRule>
    <cfRule type="expression" dxfId="1545" priority="1444">
      <formula>$F92="Fermeture"</formula>
    </cfRule>
    <cfRule type="expression" dxfId="1544" priority="1445">
      <formula>$F92="Modification"</formula>
    </cfRule>
  </conditionalFormatting>
  <conditionalFormatting sqref="B99:B100">
    <cfRule type="expression" dxfId="1543" priority="1387">
      <formula>$F99="Modification"</formula>
    </cfRule>
    <cfRule type="expression" dxfId="1542" priority="1386">
      <formula>$F99="Fermeture"</formula>
    </cfRule>
    <cfRule type="expression" dxfId="1541" priority="1388">
      <formula>$F99="Création"</formula>
    </cfRule>
  </conditionalFormatting>
  <conditionalFormatting sqref="B103">
    <cfRule type="expression" dxfId="1540" priority="1191">
      <formula>$F103="Création"</formula>
    </cfRule>
    <cfRule type="expression" dxfId="1539" priority="1189">
      <formula>$F103="Fermeture"</formula>
    </cfRule>
    <cfRule type="expression" dxfId="1538" priority="1190">
      <formula>$F103="Modification"</formula>
    </cfRule>
  </conditionalFormatting>
  <conditionalFormatting sqref="B103:B104">
    <cfRule type="expression" dxfId="1537" priority="1758">
      <formula>$F103="Création"</formula>
    </cfRule>
    <cfRule type="expression" dxfId="1536" priority="1756">
      <formula>$F103="Fermeture"</formula>
    </cfRule>
    <cfRule type="expression" dxfId="1535" priority="1757">
      <formula>$F103="Modification"</formula>
    </cfRule>
  </conditionalFormatting>
  <conditionalFormatting sqref="B104:B105">
    <cfRule type="expression" dxfId="1534" priority="1201">
      <formula>$F104="Création"</formula>
    </cfRule>
    <cfRule type="expression" dxfId="1533" priority="1200">
      <formula>$F104="Modification"</formula>
    </cfRule>
    <cfRule type="expression" dxfId="1532" priority="1199">
      <formula>$F104="Fermeture"</formula>
    </cfRule>
  </conditionalFormatting>
  <conditionalFormatting sqref="B105">
    <cfRule type="expression" dxfId="1531" priority="1214">
      <formula>$F105="Création"</formula>
    </cfRule>
    <cfRule type="expression" dxfId="1530" priority="1213">
      <formula>$F105="Modification"</formula>
    </cfRule>
    <cfRule type="expression" dxfId="1529" priority="1212">
      <formula>$F105="Fermeture"</formula>
    </cfRule>
  </conditionalFormatting>
  <conditionalFormatting sqref="B107">
    <cfRule type="expression" dxfId="1528" priority="1278">
      <formula>$F107="Fermeture"</formula>
    </cfRule>
    <cfRule type="expression" dxfId="1527" priority="1279">
      <formula>$F107="Modification"</formula>
    </cfRule>
    <cfRule type="expression" dxfId="1526" priority="1280">
      <formula>$F107="Création"</formula>
    </cfRule>
  </conditionalFormatting>
  <conditionalFormatting sqref="B108:B109">
    <cfRule type="expression" dxfId="1525" priority="1288">
      <formula>$F108="Fermeture"</formula>
    </cfRule>
    <cfRule type="expression" dxfId="1524" priority="1289">
      <formula>$F108="Modification"</formula>
    </cfRule>
    <cfRule type="expression" dxfId="1523" priority="1290">
      <formula>$F108="Création"</formula>
    </cfRule>
  </conditionalFormatting>
  <conditionalFormatting sqref="B109">
    <cfRule type="expression" dxfId="1522" priority="1301">
      <formula>$F109="Fermeture"</formula>
    </cfRule>
    <cfRule type="expression" dxfId="1521" priority="1302">
      <formula>$F109="Modification"</formula>
    </cfRule>
    <cfRule type="expression" dxfId="1520" priority="1303">
      <formula>$F109="Création"</formula>
    </cfRule>
  </conditionalFormatting>
  <conditionalFormatting sqref="B116:B117">
    <cfRule type="expression" dxfId="1519" priority="1237">
      <formula>$F116="Modification"</formula>
    </cfRule>
    <cfRule type="expression" dxfId="1518" priority="1236">
      <formula>$F116="Fermeture"</formula>
    </cfRule>
    <cfRule type="expression" dxfId="1517" priority="1238">
      <formula>$F116="Création"</formula>
    </cfRule>
  </conditionalFormatting>
  <conditionalFormatting sqref="B120">
    <cfRule type="expression" dxfId="1516" priority="754">
      <formula>$F120="Fermeture"</formula>
    </cfRule>
    <cfRule type="expression" dxfId="1515" priority="755">
      <formula>$F120="Modification"</formula>
    </cfRule>
    <cfRule type="expression" dxfId="1514" priority="756">
      <formula>$F120="Création"</formula>
    </cfRule>
  </conditionalFormatting>
  <conditionalFormatting sqref="B120:B121">
    <cfRule type="expression" dxfId="1513" priority="803">
      <formula>$F120="Création"</formula>
    </cfRule>
    <cfRule type="expression" dxfId="1512" priority="1737">
      <formula>$F120="Création"</formula>
    </cfRule>
    <cfRule type="expression" dxfId="1511" priority="1736">
      <formula>$F120="Modification"</formula>
    </cfRule>
    <cfRule type="expression" dxfId="1510" priority="1735">
      <formula>$F120="Fermeture"</formula>
    </cfRule>
    <cfRule type="expression" dxfId="1509" priority="801">
      <formula>$F120="Fermeture"</formula>
    </cfRule>
    <cfRule type="expression" dxfId="1508" priority="802">
      <formula>$F120="Modification"</formula>
    </cfRule>
  </conditionalFormatting>
  <conditionalFormatting sqref="B121:B122">
    <cfRule type="expression" dxfId="1507" priority="766">
      <formula>$F121="Création"</formula>
    </cfRule>
    <cfRule type="expression" dxfId="1506" priority="765">
      <formula>$F121="Modification"</formula>
    </cfRule>
    <cfRule type="expression" dxfId="1505" priority="764">
      <formula>$F121="Fermeture"</formula>
    </cfRule>
  </conditionalFormatting>
  <conditionalFormatting sqref="B122">
    <cfRule type="expression" dxfId="1504" priority="779">
      <formula>$F122="Création"</formula>
    </cfRule>
    <cfRule type="expression" dxfId="1503" priority="778">
      <formula>$F122="Modification"</formula>
    </cfRule>
    <cfRule type="expression" dxfId="1502" priority="777">
      <formula>$F122="Fermeture"</formula>
    </cfRule>
  </conditionalFormatting>
  <conditionalFormatting sqref="B124">
    <cfRule type="expression" dxfId="1501" priority="1115">
      <formula>$F124="Modification"</formula>
    </cfRule>
    <cfRule type="expression" dxfId="1500" priority="1114">
      <formula>$F124="Fermeture"</formula>
    </cfRule>
    <cfRule type="expression" dxfId="1499" priority="1116">
      <formula>$F124="Création"</formula>
    </cfRule>
  </conditionalFormatting>
  <conditionalFormatting sqref="B124:B125">
    <cfRule type="expression" dxfId="1498" priority="1163">
      <formula>$F124="Création"</formula>
    </cfRule>
    <cfRule type="expression" dxfId="1497" priority="1162">
      <formula>$F124="Modification"</formula>
    </cfRule>
    <cfRule type="expression" dxfId="1496" priority="1161">
      <formula>$F124="Fermeture"</formula>
    </cfRule>
  </conditionalFormatting>
  <conditionalFormatting sqref="B125:B126">
    <cfRule type="expression" dxfId="1495" priority="1124">
      <formula>$F125="Fermeture"</formula>
    </cfRule>
    <cfRule type="expression" dxfId="1494" priority="1125">
      <formula>$F125="Modification"</formula>
    </cfRule>
    <cfRule type="expression" dxfId="1493" priority="1126">
      <formula>$F125="Création"</formula>
    </cfRule>
  </conditionalFormatting>
  <conditionalFormatting sqref="B126">
    <cfRule type="expression" dxfId="1492" priority="1138">
      <formula>$F126="Modification"</formula>
    </cfRule>
    <cfRule type="expression" dxfId="1491" priority="1139">
      <formula>$F126="Création"</formula>
    </cfRule>
    <cfRule type="expression" dxfId="1490" priority="1137">
      <formula>$F126="Fermeture"</formula>
    </cfRule>
  </conditionalFormatting>
  <conditionalFormatting sqref="B133:B135">
    <cfRule type="expression" dxfId="1489" priority="684">
      <formula>$F133="Modification"</formula>
    </cfRule>
    <cfRule type="expression" dxfId="1488" priority="683">
      <formula>$F133="Fermeture"</formula>
    </cfRule>
    <cfRule type="expression" dxfId="1487" priority="685">
      <formula>$F133="Création"</formula>
    </cfRule>
  </conditionalFormatting>
  <conditionalFormatting sqref="B137">
    <cfRule type="expression" dxfId="1486" priority="628">
      <formula>$F137="Création"</formula>
    </cfRule>
    <cfRule type="expression" dxfId="1485" priority="627">
      <formula>$F137="Modification"</formula>
    </cfRule>
    <cfRule type="expression" dxfId="1484" priority="626">
      <formula>$F137="Fermeture"</formula>
    </cfRule>
  </conditionalFormatting>
  <conditionalFormatting sqref="B137:B138">
    <cfRule type="expression" dxfId="1483" priority="673">
      <formula>$F137="Fermeture"</formula>
    </cfRule>
    <cfRule type="expression" dxfId="1482" priority="674">
      <formula>$F137="Modification"</formula>
    </cfRule>
    <cfRule type="expression" dxfId="1481" priority="675">
      <formula>$F137="Création"</formula>
    </cfRule>
  </conditionalFormatting>
  <conditionalFormatting sqref="B138:B139">
    <cfRule type="expression" dxfId="1480" priority="638">
      <formula>$F138="Création"</formula>
    </cfRule>
    <cfRule type="expression" dxfId="1479" priority="637">
      <formula>$F138="Modification"</formula>
    </cfRule>
    <cfRule type="expression" dxfId="1478" priority="636">
      <formula>$F138="Fermeture"</formula>
    </cfRule>
  </conditionalFormatting>
  <conditionalFormatting sqref="B138:B140">
    <cfRule type="expression" dxfId="1477" priority="1658">
      <formula>$F138="Fermeture"</formula>
    </cfRule>
    <cfRule type="expression" dxfId="1476" priority="1659">
      <formula>$F138="Modification"</formula>
    </cfRule>
    <cfRule type="expression" dxfId="1475" priority="1660">
      <formula>$F138="Création"</formula>
    </cfRule>
  </conditionalFormatting>
  <conditionalFormatting sqref="B139">
    <cfRule type="expression" dxfId="1474" priority="650">
      <formula>$F139="Modification"</formula>
    </cfRule>
    <cfRule type="expression" dxfId="1473" priority="649">
      <formula>$F139="Fermeture"</formula>
    </cfRule>
    <cfRule type="expression" dxfId="1472" priority="651">
      <formula>$F139="Création"</formula>
    </cfRule>
  </conditionalFormatting>
  <conditionalFormatting sqref="B141:B142">
    <cfRule type="expression" dxfId="1471" priority="614">
      <formula>$F141="Création"</formula>
    </cfRule>
    <cfRule type="expression" dxfId="1470" priority="612">
      <formula>$F141="Fermeture"</formula>
    </cfRule>
    <cfRule type="expression" dxfId="1469" priority="613">
      <formula>$F141="Modification"</formula>
    </cfRule>
  </conditionalFormatting>
  <conditionalFormatting sqref="B142">
    <cfRule type="expression" dxfId="1468" priority="1057">
      <formula>$F142="Fermeture"</formula>
    </cfRule>
    <cfRule type="expression" dxfId="1467" priority="1058">
      <formula>$F142="Modification"</formula>
    </cfRule>
    <cfRule type="expression" dxfId="1466" priority="1059">
      <formula>$F142="Création"</formula>
    </cfRule>
  </conditionalFormatting>
  <conditionalFormatting sqref="B142:B143">
    <cfRule type="expression" dxfId="1465" priority="1104">
      <formula>$F142="Fermeture"</formula>
    </cfRule>
    <cfRule type="expression" dxfId="1464" priority="1105">
      <formula>$F142="Modification"</formula>
    </cfRule>
    <cfRule type="expression" dxfId="1463" priority="1106">
      <formula>$F142="Création"</formula>
    </cfRule>
  </conditionalFormatting>
  <conditionalFormatting sqref="B143:B144">
    <cfRule type="expression" dxfId="1462" priority="1067">
      <formula>$F143="Fermeture"</formula>
    </cfRule>
    <cfRule type="expression" dxfId="1461" priority="1068">
      <formula>$F143="Modification"</formula>
    </cfRule>
    <cfRule type="expression" dxfId="1460" priority="1069">
      <formula>$F143="Création"</formula>
    </cfRule>
  </conditionalFormatting>
  <conditionalFormatting sqref="B144">
    <cfRule type="expression" dxfId="1459" priority="1080">
      <formula>$F144="Fermeture"</formula>
    </cfRule>
    <cfRule type="expression" dxfId="1458" priority="1082">
      <formula>$F144="Création"</formula>
    </cfRule>
    <cfRule type="expression" dxfId="1457" priority="1081">
      <formula>$F144="Modification"</formula>
    </cfRule>
  </conditionalFormatting>
  <conditionalFormatting sqref="B146:B147">
    <cfRule type="expression" dxfId="1456" priority="691">
      <formula>$F146="Création"</formula>
    </cfRule>
    <cfRule type="expression" dxfId="1455" priority="690">
      <formula>$F146="Modification"</formula>
    </cfRule>
    <cfRule type="expression" dxfId="1454" priority="689">
      <formula>$F146="Fermeture"</formula>
    </cfRule>
  </conditionalFormatting>
  <conditionalFormatting sqref="B149">
    <cfRule type="expression" dxfId="1453" priority="1642">
      <formula>$F149="Création"</formula>
    </cfRule>
    <cfRule type="expression" dxfId="1452" priority="1640">
      <formula>$F149="Fermeture"</formula>
    </cfRule>
    <cfRule type="expression" dxfId="1451" priority="1641">
      <formula>$F149="Modification"</formula>
    </cfRule>
  </conditionalFormatting>
  <conditionalFormatting sqref="B150:B152">
    <cfRule type="expression" dxfId="1450" priority="539">
      <formula>$F150="Création"</formula>
    </cfRule>
    <cfRule type="expression" dxfId="1449" priority="538">
      <formula>$F150="Modification"</formula>
    </cfRule>
    <cfRule type="expression" dxfId="1448" priority="537">
      <formula>$F150="Fermeture"</formula>
    </cfRule>
  </conditionalFormatting>
  <conditionalFormatting sqref="B154">
    <cfRule type="expression" dxfId="1447" priority="479">
      <formula>$F154="Création"</formula>
    </cfRule>
    <cfRule type="expression" dxfId="1446" priority="478">
      <formula>$F154="Modification"</formula>
    </cfRule>
    <cfRule type="expression" dxfId="1445" priority="477">
      <formula>$F154="Fermeture"</formula>
    </cfRule>
  </conditionalFormatting>
  <conditionalFormatting sqref="B154:B155">
    <cfRule type="expression" dxfId="1444" priority="526">
      <formula>$F154="Création"</formula>
    </cfRule>
    <cfRule type="expression" dxfId="1443" priority="525">
      <formula>$F154="Modification"</formula>
    </cfRule>
    <cfRule type="expression" dxfId="1442" priority="524">
      <formula>$F154="Fermeture"</formula>
    </cfRule>
  </conditionalFormatting>
  <conditionalFormatting sqref="B155:B156">
    <cfRule type="expression" dxfId="1441" priority="487">
      <formula>$F155="Fermeture"</formula>
    </cfRule>
    <cfRule type="expression" dxfId="1440" priority="489">
      <formula>$F155="Création"</formula>
    </cfRule>
    <cfRule type="expression" dxfId="1439" priority="488">
      <formula>$F155="Modification"</formula>
    </cfRule>
  </conditionalFormatting>
  <conditionalFormatting sqref="B156">
    <cfRule type="expression" dxfId="1438" priority="502">
      <formula>$F156="Création"</formula>
    </cfRule>
    <cfRule type="expression" dxfId="1437" priority="501">
      <formula>$F156="Modification"</formula>
    </cfRule>
    <cfRule type="expression" dxfId="1436" priority="500">
      <formula>$F156="Fermeture"</formula>
    </cfRule>
  </conditionalFormatting>
  <conditionalFormatting sqref="B156:B158">
    <cfRule type="expression" dxfId="1435" priority="1657">
      <formula>$F156="Création"</formula>
    </cfRule>
    <cfRule type="expression" dxfId="1434" priority="1656">
      <formula>$F156="Modification"</formula>
    </cfRule>
    <cfRule type="expression" dxfId="1433" priority="1655">
      <formula>$F156="Fermeture"</formula>
    </cfRule>
  </conditionalFormatting>
  <conditionalFormatting sqref="B160">
    <cfRule type="expression" dxfId="1432" priority="1002">
      <formula>$F160="Création"</formula>
    </cfRule>
    <cfRule type="expression" dxfId="1431" priority="1001">
      <formula>$F160="Modification"</formula>
    </cfRule>
    <cfRule type="expression" dxfId="1430" priority="1000">
      <formula>$F160="Fermeture"</formula>
    </cfRule>
  </conditionalFormatting>
  <conditionalFormatting sqref="B160:B161">
    <cfRule type="expression" dxfId="1429" priority="1049">
      <formula>$F160="Création"</formula>
    </cfRule>
    <cfRule type="expression" dxfId="1428" priority="1048">
      <formula>$F160="Modification"</formula>
    </cfRule>
    <cfRule type="expression" dxfId="1427" priority="1047">
      <formula>$F160="Fermeture"</formula>
    </cfRule>
  </conditionalFormatting>
  <conditionalFormatting sqref="B161:B162">
    <cfRule type="expression" dxfId="1426" priority="1012">
      <formula>$F161="Création"</formula>
    </cfRule>
    <cfRule type="expression" dxfId="1425" priority="1010">
      <formula>$F161="Fermeture"</formula>
    </cfRule>
    <cfRule type="expression" dxfId="1424" priority="1011">
      <formula>$F161="Modification"</formula>
    </cfRule>
  </conditionalFormatting>
  <conditionalFormatting sqref="B162">
    <cfRule type="expression" dxfId="1423" priority="1023">
      <formula>$F162="Fermeture"</formula>
    </cfRule>
    <cfRule type="expression" dxfId="1422" priority="1024">
      <formula>$F162="Modification"</formula>
    </cfRule>
    <cfRule type="expression" dxfId="1421" priority="1025">
      <formula>$F162="Création"</formula>
    </cfRule>
  </conditionalFormatting>
  <conditionalFormatting sqref="B167:B169">
    <cfRule type="expression" dxfId="1420" priority="366">
      <formula>$F167="Création"</formula>
    </cfRule>
    <cfRule type="expression" dxfId="1419" priority="365">
      <formula>$F167="Modification"</formula>
    </cfRule>
    <cfRule type="expression" dxfId="1418" priority="364">
      <formula>$F167="Fermeture"</formula>
    </cfRule>
  </conditionalFormatting>
  <conditionalFormatting sqref="B171">
    <cfRule type="expression" dxfId="1417" priority="294">
      <formula>$F171="Fermeture"</formula>
    </cfRule>
    <cfRule type="expression" dxfId="1416" priority="296">
      <formula>$F171="Création"</formula>
    </cfRule>
    <cfRule type="expression" dxfId="1415" priority="295">
      <formula>$F171="Modification"</formula>
    </cfRule>
  </conditionalFormatting>
  <conditionalFormatting sqref="B171:B172">
    <cfRule type="expression" dxfId="1414" priority="341">
      <formula>$F171="Fermeture"</formula>
    </cfRule>
    <cfRule type="expression" dxfId="1413" priority="342">
      <formula>$F171="Modification"</formula>
    </cfRule>
    <cfRule type="expression" dxfId="1412" priority="343">
      <formula>$F171="Création"</formula>
    </cfRule>
  </conditionalFormatting>
  <conditionalFormatting sqref="B172:B173">
    <cfRule type="expression" dxfId="1411" priority="305">
      <formula>$F172="Modification"</formula>
    </cfRule>
    <cfRule type="expression" dxfId="1410" priority="304">
      <formula>$F172="Fermeture"</formula>
    </cfRule>
    <cfRule type="expression" dxfId="1409" priority="306">
      <formula>$F172="Création"</formula>
    </cfRule>
  </conditionalFormatting>
  <conditionalFormatting sqref="B173">
    <cfRule type="expression" dxfId="1408" priority="319">
      <formula>$F173="Création"</formula>
    </cfRule>
    <cfRule type="expression" dxfId="1407" priority="318">
      <formula>$F173="Modification"</formula>
    </cfRule>
    <cfRule type="expression" dxfId="1406" priority="317">
      <formula>$F173="Fermeture"</formula>
    </cfRule>
  </conditionalFormatting>
  <conditionalFormatting sqref="B174:B176">
    <cfRule type="expression" dxfId="1405" priority="1654">
      <formula>$F174="Création"</formula>
    </cfRule>
    <cfRule type="expression" dxfId="1404" priority="1653">
      <formula>$F174="Modification"</formula>
    </cfRule>
    <cfRule type="expression" dxfId="1403" priority="1652">
      <formula>$F174="Fermeture"</formula>
    </cfRule>
  </conditionalFormatting>
  <conditionalFormatting sqref="B176:B190">
    <cfRule type="expression" dxfId="1402" priority="1593">
      <formula>$F176="Création"</formula>
    </cfRule>
    <cfRule type="expression" dxfId="1401" priority="1592">
      <formula>$F176="Modification"</formula>
    </cfRule>
  </conditionalFormatting>
  <conditionalFormatting sqref="B178">
    <cfRule type="expression" dxfId="1400" priority="943">
      <formula>$F178="Fermeture"</formula>
    </cfRule>
    <cfRule type="expression" dxfId="1399" priority="945">
      <formula>$F178="Création"</formula>
    </cfRule>
    <cfRule type="expression" dxfId="1398" priority="944">
      <formula>$F178="Modification"</formula>
    </cfRule>
  </conditionalFormatting>
  <conditionalFormatting sqref="B178:B179">
    <cfRule type="expression" dxfId="1397" priority="992">
      <formula>$F178="Création"</formula>
    </cfRule>
    <cfRule type="expression" dxfId="1396" priority="991">
      <formula>$F178="Modification"</formula>
    </cfRule>
    <cfRule type="expression" dxfId="1395" priority="990">
      <formula>$F178="Fermeture"</formula>
    </cfRule>
  </conditionalFormatting>
  <conditionalFormatting sqref="B179:B180">
    <cfRule type="expression" dxfId="1394" priority="955">
      <formula>$F179="Création"</formula>
    </cfRule>
    <cfRule type="expression" dxfId="1393" priority="954">
      <formula>$F179="Modification"</formula>
    </cfRule>
    <cfRule type="expression" dxfId="1392" priority="953">
      <formula>$F179="Fermeture"</formula>
    </cfRule>
  </conditionalFormatting>
  <conditionalFormatting sqref="B180">
    <cfRule type="expression" dxfId="1391" priority="968">
      <formula>$F180="Création"</formula>
    </cfRule>
    <cfRule type="expression" dxfId="1390" priority="967">
      <formula>$F180="Modification"</formula>
    </cfRule>
    <cfRule type="expression" dxfId="1389" priority="966">
      <formula>$F180="Fermeture"</formula>
    </cfRule>
  </conditionalFormatting>
  <conditionalFormatting sqref="B190:B191">
    <cfRule type="expression" dxfId="1388" priority="367">
      <formula>$F190="Fermeture"</formula>
    </cfRule>
    <cfRule type="expression" dxfId="1387" priority="368">
      <formula>$F190="Modification"</formula>
    </cfRule>
    <cfRule type="expression" dxfId="1386" priority="369">
      <formula>$F190="Création"</formula>
    </cfRule>
  </conditionalFormatting>
  <conditionalFormatting sqref="B197:B198">
    <cfRule type="expression" dxfId="1385" priority="1661">
      <formula>$F197="Fermeture"</formula>
    </cfRule>
    <cfRule type="expression" dxfId="1384" priority="1662">
      <formula>$F197="Modification"</formula>
    </cfRule>
    <cfRule type="expression" dxfId="1383" priority="1663">
      <formula>$F197="Création"</formula>
    </cfRule>
  </conditionalFormatting>
  <conditionalFormatting sqref="B27:C27">
    <cfRule type="expression" dxfId="1382" priority="1811">
      <formula>$F27="Fermeture"</formula>
    </cfRule>
    <cfRule type="expression" dxfId="1381" priority="1813">
      <formula>$F27="Création"</formula>
    </cfRule>
    <cfRule type="expression" dxfId="1380" priority="1812">
      <formula>$F27="Modification"</formula>
    </cfRule>
  </conditionalFormatting>
  <conditionalFormatting sqref="B27:C31">
    <cfRule type="expression" dxfId="1379" priority="1581">
      <formula>$F27="Modification"</formula>
    </cfRule>
    <cfRule type="expression" dxfId="1378" priority="1582">
      <formula>$F27="Création"</formula>
    </cfRule>
    <cfRule type="expression" dxfId="1377" priority="1580">
      <formula>$F27="Fermeture"</formula>
    </cfRule>
  </conditionalFormatting>
  <conditionalFormatting sqref="B28:C28">
    <cfRule type="expression" dxfId="1376" priority="127">
      <formula>$F28="Fermeture"</formula>
    </cfRule>
    <cfRule type="expression" dxfId="1375" priority="129">
      <formula>$F28="Création"</formula>
    </cfRule>
    <cfRule type="expression" dxfId="1374" priority="128">
      <formula>$F28="Modification"</formula>
    </cfRule>
  </conditionalFormatting>
  <conditionalFormatting sqref="B28:C29">
    <cfRule type="expression" dxfId="1373" priority="141">
      <formula>$F28="Création"</formula>
    </cfRule>
    <cfRule type="expression" dxfId="1372" priority="139">
      <formula>$F28="Fermeture"</formula>
    </cfRule>
    <cfRule type="expression" dxfId="1371" priority="140">
      <formula>$F28="Modification"</formula>
    </cfRule>
  </conditionalFormatting>
  <conditionalFormatting sqref="B28:C32">
    <cfRule type="expression" dxfId="1370" priority="1553">
      <formula>$F28="Création"</formula>
    </cfRule>
    <cfRule type="expression" dxfId="1369" priority="1552">
      <formula>$F28="Modification"</formula>
    </cfRule>
    <cfRule type="expression" dxfId="1368" priority="1551">
      <formula>$F28="Fermeture"</formula>
    </cfRule>
  </conditionalFormatting>
  <conditionalFormatting sqref="B28:C35">
    <cfRule type="expression" dxfId="1367" priority="130">
      <formula>$F28="Fermeture"</formula>
    </cfRule>
    <cfRule type="expression" dxfId="1366" priority="132">
      <formula>$F28="Création"</formula>
    </cfRule>
    <cfRule type="expression" dxfId="1365" priority="131">
      <formula>$F28="Modification"</formula>
    </cfRule>
  </conditionalFormatting>
  <conditionalFormatting sqref="B30:C30">
    <cfRule type="expression" dxfId="1364" priority="1566">
      <formula>$F30="Création"</formula>
    </cfRule>
    <cfRule type="expression" dxfId="1363" priority="1564">
      <formula>$F30="Fermeture"</formula>
    </cfRule>
    <cfRule type="expression" dxfId="1362" priority="1565">
      <formula>$F30="Modification"</formula>
    </cfRule>
  </conditionalFormatting>
  <conditionalFormatting sqref="B30:C31">
    <cfRule type="expression" dxfId="1361" priority="1578">
      <formula>$F30="Modification"</formula>
    </cfRule>
    <cfRule type="expression" dxfId="1360" priority="1577">
      <formula>$F30="Fermeture"</formula>
    </cfRule>
    <cfRule type="expression" dxfId="1359" priority="1579">
      <formula>$F30="Création"</formula>
    </cfRule>
  </conditionalFormatting>
  <conditionalFormatting sqref="B31:C36 B38:C62 B64:C81 A85:C88 A85:A101 B91:C101 A100:C136 A138:A139 C138:C139">
    <cfRule type="expression" dxfId="1358" priority="1788">
      <formula>$F31="Modification"</formula>
    </cfRule>
    <cfRule type="expression" dxfId="1357" priority="1789">
      <formula>$F31="Création"</formula>
    </cfRule>
  </conditionalFormatting>
  <conditionalFormatting sqref="B32:C32">
    <cfRule type="expression" dxfId="1356" priority="81">
      <formula>$F32="Modification"</formula>
    </cfRule>
    <cfRule type="expression" dxfId="1355" priority="82">
      <formula>$F32="Création"</formula>
    </cfRule>
    <cfRule type="expression" dxfId="1354" priority="80">
      <formula>$F32="Fermeture"</formula>
    </cfRule>
  </conditionalFormatting>
  <conditionalFormatting sqref="B32:C33">
    <cfRule type="expression" dxfId="1353" priority="93">
      <formula>$F32="Modification"</formula>
    </cfRule>
    <cfRule type="expression" dxfId="1352" priority="92">
      <formula>$F32="Fermeture"</formula>
    </cfRule>
    <cfRule type="expression" dxfId="1351" priority="94">
      <formula>$F32="Création"</formula>
    </cfRule>
  </conditionalFormatting>
  <conditionalFormatting sqref="B32:C34">
    <cfRule type="expression" dxfId="1350" priority="83">
      <formula>$F32="Fermeture"</formula>
    </cfRule>
    <cfRule type="expression" dxfId="1349" priority="84">
      <formula>$F32="Modification"</formula>
    </cfRule>
    <cfRule type="expression" dxfId="1348" priority="85">
      <formula>$F32="Création"</formula>
    </cfRule>
  </conditionalFormatting>
  <conditionalFormatting sqref="B32:C36">
    <cfRule type="expression" dxfId="1347" priority="183">
      <formula>$F32="Création"</formula>
    </cfRule>
    <cfRule type="expression" dxfId="1346" priority="181">
      <formula>$F32="Fermeture"</formula>
    </cfRule>
    <cfRule type="expression" dxfId="1345" priority="182">
      <formula>$F32="Modification"</formula>
    </cfRule>
  </conditionalFormatting>
  <conditionalFormatting sqref="B34:C34">
    <cfRule type="expression" dxfId="1344" priority="196">
      <formula>$F34="Création"</formula>
    </cfRule>
    <cfRule type="expression" dxfId="1343" priority="195">
      <formula>$F34="Modification"</formula>
    </cfRule>
    <cfRule type="expression" dxfId="1342" priority="194">
      <formula>$F34="Fermeture"</formula>
    </cfRule>
  </conditionalFormatting>
  <conditionalFormatting sqref="B34:C35">
    <cfRule type="expression" dxfId="1341" priority="207">
      <formula>$F34="Fermeture"</formula>
    </cfRule>
    <cfRule type="expression" dxfId="1340" priority="208">
      <formula>$F34="Modification"</formula>
    </cfRule>
    <cfRule type="expression" dxfId="1339" priority="209">
      <formula>$F34="Création"</formula>
    </cfRule>
    <cfRule type="expression" dxfId="1338" priority="210">
      <formula>$F34="Fermeture"</formula>
    </cfRule>
    <cfRule type="expression" dxfId="1337" priority="211">
      <formula>$F34="Modification"</formula>
    </cfRule>
    <cfRule type="expression" dxfId="1336" priority="212">
      <formula>$F34="Création"</formula>
    </cfRule>
  </conditionalFormatting>
  <conditionalFormatting sqref="B47:C48">
    <cfRule type="expression" dxfId="1335" priority="103">
      <formula>$F47="Modification"</formula>
    </cfRule>
    <cfRule type="expression" dxfId="1334" priority="102">
      <formula>$F47="Fermeture"</formula>
    </cfRule>
    <cfRule type="expression" dxfId="1333" priority="104">
      <formula>$F47="Création"</formula>
    </cfRule>
  </conditionalFormatting>
  <conditionalFormatting sqref="B59:C70">
    <cfRule type="expression" dxfId="1332" priority="1496">
      <formula>$F59="Fermeture"</formula>
    </cfRule>
    <cfRule type="expression" dxfId="1331" priority="1498">
      <formula>$F59="Création"</formula>
    </cfRule>
    <cfRule type="expression" dxfId="1330" priority="1497">
      <formula>$F59="Modification"</formula>
    </cfRule>
  </conditionalFormatting>
  <conditionalFormatting sqref="B63:C67">
    <cfRule type="expression" dxfId="1329" priority="1475">
      <formula>$F63="Fermeture"</formula>
    </cfRule>
    <cfRule type="expression" dxfId="1328" priority="1476">
      <formula>$F63="Modification"</formula>
    </cfRule>
    <cfRule type="expression" dxfId="1327" priority="1477">
      <formula>$F63="Création"</formula>
    </cfRule>
  </conditionalFormatting>
  <conditionalFormatting sqref="B71:C75">
    <cfRule type="expression" dxfId="1326" priority="1468">
      <formula>$F71="Fermeture"</formula>
    </cfRule>
    <cfRule type="expression" dxfId="1325" priority="1470">
      <formula>$F71="Création"</formula>
    </cfRule>
    <cfRule type="expression" dxfId="1324" priority="1469">
      <formula>$F71="Modification"</formula>
    </cfRule>
  </conditionalFormatting>
  <conditionalFormatting sqref="B74:C78">
    <cfRule type="expression" dxfId="1323" priority="1489">
      <formula>$F74="Fermeture"</formula>
    </cfRule>
    <cfRule type="expression" dxfId="1322" priority="1490">
      <formula>$F74="Modification"</formula>
    </cfRule>
    <cfRule type="expression" dxfId="1321" priority="1491">
      <formula>$F74="Création"</formula>
    </cfRule>
  </conditionalFormatting>
  <conditionalFormatting sqref="B86:C86">
    <cfRule type="expression" dxfId="1320" priority="1359">
      <formula>$F86="Fermeture"</formula>
    </cfRule>
    <cfRule type="expression" dxfId="1319" priority="1360">
      <formula>$F86="Modification"</formula>
    </cfRule>
    <cfRule type="expression" dxfId="1318" priority="1361">
      <formula>$F86="Création"</formula>
    </cfRule>
  </conditionalFormatting>
  <conditionalFormatting sqref="B86:C87">
    <cfRule type="expression" dxfId="1317" priority="1377">
      <formula>$F86="Création"</formula>
    </cfRule>
    <cfRule type="expression" dxfId="1316" priority="1372">
      <formula>$F86="Fermeture"</formula>
    </cfRule>
    <cfRule type="expression" dxfId="1315" priority="1373">
      <formula>$F86="Modification"</formula>
    </cfRule>
    <cfRule type="expression" dxfId="1314" priority="1374">
      <formula>$F86="Création"</formula>
    </cfRule>
    <cfRule type="expression" dxfId="1313" priority="1375">
      <formula>$F86="Fermeture"</formula>
    </cfRule>
    <cfRule type="expression" dxfId="1312" priority="1376">
      <formula>$F86="Modification"</formula>
    </cfRule>
  </conditionalFormatting>
  <conditionalFormatting sqref="B86:C88">
    <cfRule type="expression" dxfId="1311" priority="1348">
      <formula>$F86="Création"</formula>
    </cfRule>
    <cfRule type="expression" dxfId="1310" priority="1346">
      <formula>$F86="Fermeture"</formula>
    </cfRule>
    <cfRule type="expression" dxfId="1309" priority="1347">
      <formula>$F86="Modification"</formula>
    </cfRule>
  </conditionalFormatting>
  <conditionalFormatting sqref="B89:C90">
    <cfRule type="expression" dxfId="1308" priority="1332">
      <formula>$F89="Fermeture"</formula>
    </cfRule>
    <cfRule type="expression" dxfId="1307" priority="1333">
      <formula>$F89="Modification"</formula>
    </cfRule>
    <cfRule type="expression" dxfId="1306" priority="1334">
      <formula>$F89="Création"</formula>
    </cfRule>
  </conditionalFormatting>
  <conditionalFormatting sqref="B89:C91">
    <cfRule type="expression" dxfId="1305" priority="1459">
      <formula>$F89="Création"</formula>
    </cfRule>
    <cfRule type="expression" dxfId="1304" priority="1458">
      <formula>$F89="Modification"</formula>
    </cfRule>
    <cfRule type="expression" dxfId="1303" priority="1457">
      <formula>$F89="Fermeture"</formula>
    </cfRule>
  </conditionalFormatting>
  <conditionalFormatting sqref="B90:C90">
    <cfRule type="expression" dxfId="1302" priority="1442">
      <formula>$F90="Modification"</formula>
    </cfRule>
    <cfRule type="expression" dxfId="1301" priority="1441">
      <formula>$F90="Fermeture"</formula>
    </cfRule>
    <cfRule type="expression" dxfId="1300" priority="1443">
      <formula>$F90="Création"</formula>
    </cfRule>
  </conditionalFormatting>
  <conditionalFormatting sqref="B90:C91">
    <cfRule type="expression" dxfId="1299" priority="1456">
      <formula>$F90="Création"</formula>
    </cfRule>
    <cfRule type="expression" dxfId="1298" priority="1455">
      <formula>$F90="Modification"</formula>
    </cfRule>
    <cfRule type="expression" dxfId="1297" priority="1454">
      <formula>$F90="Fermeture"</formula>
    </cfRule>
  </conditionalFormatting>
  <conditionalFormatting sqref="B90:C92">
    <cfRule type="expression" dxfId="1296" priority="1429">
      <formula>$F90="Modification"</formula>
    </cfRule>
    <cfRule type="expression" dxfId="1295" priority="1325">
      <formula>$F90="Fermeture"</formula>
    </cfRule>
    <cfRule type="expression" dxfId="1294" priority="1326">
      <formula>$F90="Modification"</formula>
    </cfRule>
    <cfRule type="expression" dxfId="1293" priority="1327">
      <formula>$F90="Création"</formula>
    </cfRule>
    <cfRule type="expression" dxfId="1292" priority="1430">
      <formula>$F90="Création"</formula>
    </cfRule>
    <cfRule type="expression" dxfId="1291" priority="1428">
      <formula>$F90="Fermeture"</formula>
    </cfRule>
  </conditionalFormatting>
  <conditionalFormatting sqref="B93:C94">
    <cfRule type="expression" dxfId="1290" priority="1416">
      <formula>$F93="Création"</formula>
    </cfRule>
    <cfRule type="expression" dxfId="1289" priority="1415">
      <formula>$F93="Modification"</formula>
    </cfRule>
    <cfRule type="expression" dxfId="1288" priority="1414">
      <formula>$F93="Fermeture"</formula>
    </cfRule>
  </conditionalFormatting>
  <conditionalFormatting sqref="B94:C96">
    <cfRule type="expression" dxfId="1287" priority="1409">
      <formula>$F94="Création"</formula>
    </cfRule>
    <cfRule type="expression" dxfId="1286" priority="1408">
      <formula>$F94="Modification"</formula>
    </cfRule>
    <cfRule type="expression" dxfId="1285" priority="1407">
      <formula>$F94="Fermeture"</formula>
    </cfRule>
  </conditionalFormatting>
  <conditionalFormatting sqref="B103:C103">
    <cfRule type="expression" dxfId="1284" priority="1211">
      <formula>$F103="Création"</formula>
    </cfRule>
    <cfRule type="expression" dxfId="1283" priority="1209">
      <formula>$F103="Fermeture"</formula>
    </cfRule>
    <cfRule type="expression" dxfId="1282" priority="1210">
      <formula>$F103="Modification"</formula>
    </cfRule>
  </conditionalFormatting>
  <conditionalFormatting sqref="B103:C104">
    <cfRule type="expression" dxfId="1281" priority="1222">
      <formula>$F103="Fermeture"</formula>
    </cfRule>
    <cfRule type="expression" dxfId="1280" priority="1227">
      <formula>$F103="Création"</formula>
    </cfRule>
    <cfRule type="expression" dxfId="1279" priority="1225">
      <formula>$F103="Fermeture"</formula>
    </cfRule>
    <cfRule type="expression" dxfId="1278" priority="1224">
      <formula>$F103="Création"</formula>
    </cfRule>
    <cfRule type="expression" dxfId="1277" priority="1226">
      <formula>$F103="Modification"</formula>
    </cfRule>
    <cfRule type="expression" dxfId="1276" priority="1223">
      <formula>$F103="Modification"</formula>
    </cfRule>
  </conditionalFormatting>
  <conditionalFormatting sqref="B103:C105">
    <cfRule type="expression" dxfId="1275" priority="1196">
      <formula>$F103="Fermeture"</formula>
    </cfRule>
    <cfRule type="expression" dxfId="1274" priority="1197">
      <formula>$F103="Modification"</formula>
    </cfRule>
    <cfRule type="expression" dxfId="1273" priority="1198">
      <formula>$F103="Création"</formula>
    </cfRule>
  </conditionalFormatting>
  <conditionalFormatting sqref="B106:C108">
    <cfRule type="expression" dxfId="1272" priority="1184">
      <formula>$F106="Création"</formula>
    </cfRule>
    <cfRule type="expression" dxfId="1271" priority="1182">
      <formula>$F106="Fermeture"</formula>
    </cfRule>
    <cfRule type="expression" dxfId="1270" priority="1183">
      <formula>$F106="Modification"</formula>
    </cfRule>
  </conditionalFormatting>
  <conditionalFormatting sqref="B107:C107">
    <cfRule type="expression" dxfId="1269" priority="1300">
      <formula>$F107="Création"</formula>
    </cfRule>
    <cfRule type="expression" dxfId="1268" priority="1299">
      <formula>$F107="Modification"</formula>
    </cfRule>
    <cfRule type="expression" dxfId="1267" priority="1298">
      <formula>$F107="Fermeture"</formula>
    </cfRule>
  </conditionalFormatting>
  <conditionalFormatting sqref="B107:C108">
    <cfRule type="expression" dxfId="1266" priority="1316">
      <formula>$F107="Création"</formula>
    </cfRule>
    <cfRule type="expression" dxfId="1265" priority="1315">
      <formula>$F107="Modification"</formula>
    </cfRule>
    <cfRule type="expression" dxfId="1264" priority="1312">
      <formula>$F107="Modification"</formula>
    </cfRule>
    <cfRule type="expression" dxfId="1263" priority="1314">
      <formula>$F107="Fermeture"</formula>
    </cfRule>
    <cfRule type="expression" dxfId="1262" priority="1311">
      <formula>$F107="Fermeture"</formula>
    </cfRule>
    <cfRule type="expression" dxfId="1261" priority="1313">
      <formula>$F107="Création"</formula>
    </cfRule>
  </conditionalFormatting>
  <conditionalFormatting sqref="B107:C109">
    <cfRule type="expression" dxfId="1260" priority="1287">
      <formula>$F107="Création"</formula>
    </cfRule>
    <cfRule type="expression" dxfId="1259" priority="1285">
      <formula>$F107="Fermeture"</formula>
    </cfRule>
    <cfRule type="expression" dxfId="1258" priority="1286">
      <formula>$F107="Modification"</formula>
    </cfRule>
  </conditionalFormatting>
  <conditionalFormatting sqref="B110:C111">
    <cfRule type="expression" dxfId="1257" priority="1176">
      <formula>$F110="Modification"</formula>
    </cfRule>
    <cfRule type="expression" dxfId="1256" priority="1177">
      <formula>$F110="Création"</formula>
    </cfRule>
    <cfRule type="expression" dxfId="1255" priority="1175">
      <formula>$F110="Fermeture"</formula>
    </cfRule>
  </conditionalFormatting>
  <conditionalFormatting sqref="B110:C112">
    <cfRule type="expression" dxfId="1254" priority="1272">
      <formula>$F110="Modification"</formula>
    </cfRule>
    <cfRule type="expression" dxfId="1253" priority="1273">
      <formula>$F110="Création"</formula>
    </cfRule>
    <cfRule type="expression" dxfId="1252" priority="1271">
      <formula>$F110="Fermeture"</formula>
    </cfRule>
  </conditionalFormatting>
  <conditionalFormatting sqref="B111:C113">
    <cfRule type="expression" dxfId="1251" priority="1169">
      <formula>$F111="Modification"</formula>
    </cfRule>
    <cfRule type="expression" dxfId="1250" priority="1168">
      <formula>$F111="Fermeture"</formula>
    </cfRule>
    <cfRule type="expression" dxfId="1249" priority="1170">
      <formula>$F111="Création"</formula>
    </cfRule>
  </conditionalFormatting>
  <conditionalFormatting sqref="B114:C115">
    <cfRule type="expression" dxfId="1248" priority="1264">
      <formula>$F114="Fermeture"</formula>
    </cfRule>
    <cfRule type="expression" dxfId="1247" priority="1265">
      <formula>$F114="Modification"</formula>
    </cfRule>
    <cfRule type="expression" dxfId="1246" priority="1266">
      <formula>$F114="Création"</formula>
    </cfRule>
  </conditionalFormatting>
  <conditionalFormatting sqref="B115:C117">
    <cfRule type="expression" dxfId="1245" priority="1258">
      <formula>$F115="Modification"</formula>
    </cfRule>
    <cfRule type="expression" dxfId="1244" priority="1257">
      <formula>$F115="Fermeture"</formula>
    </cfRule>
    <cfRule type="expression" dxfId="1243" priority="1259">
      <formula>$F115="Création"</formula>
    </cfRule>
  </conditionalFormatting>
  <conditionalFormatting sqref="B120:C120">
    <cfRule type="expression" dxfId="1242" priority="776">
      <formula>$F120="Création"</formula>
    </cfRule>
    <cfRule type="expression" dxfId="1241" priority="775">
      <formula>$F120="Modification"</formula>
    </cfRule>
    <cfRule type="expression" dxfId="1240" priority="774">
      <formula>$F120="Fermeture"</formula>
    </cfRule>
  </conditionalFormatting>
  <conditionalFormatting sqref="B120:C121">
    <cfRule type="expression" dxfId="1239" priority="787">
      <formula>$F120="Fermeture"</formula>
    </cfRule>
    <cfRule type="expression" dxfId="1238" priority="788">
      <formula>$F120="Modification"</formula>
    </cfRule>
    <cfRule type="expression" dxfId="1237" priority="789">
      <formula>$F120="Création"</formula>
    </cfRule>
    <cfRule type="expression" dxfId="1236" priority="790">
      <formula>$F120="Fermeture"</formula>
    </cfRule>
    <cfRule type="expression" dxfId="1235" priority="791">
      <formula>$F120="Modification"</formula>
    </cfRule>
    <cfRule type="expression" dxfId="1234" priority="792">
      <formula>$F120="Création"</formula>
    </cfRule>
  </conditionalFormatting>
  <conditionalFormatting sqref="B120:C122">
    <cfRule type="expression" dxfId="1233" priority="763">
      <formula>$F120="Création"</formula>
    </cfRule>
    <cfRule type="expression" dxfId="1232" priority="762">
      <formula>$F120="Modification"</formula>
    </cfRule>
    <cfRule type="expression" dxfId="1231" priority="761">
      <formula>$F120="Fermeture"</formula>
    </cfRule>
  </conditionalFormatting>
  <conditionalFormatting sqref="B124:C124">
    <cfRule type="expression" dxfId="1230" priority="1134">
      <formula>$F124="Fermeture"</formula>
    </cfRule>
    <cfRule type="expression" dxfId="1229" priority="1135">
      <formula>$F124="Modification"</formula>
    </cfRule>
    <cfRule type="expression" dxfId="1228" priority="1136">
      <formula>$F124="Création"</formula>
    </cfRule>
  </conditionalFormatting>
  <conditionalFormatting sqref="B124:C125">
    <cfRule type="expression" dxfId="1227" priority="1147">
      <formula>$F124="Fermeture"</formula>
    </cfRule>
    <cfRule type="expression" dxfId="1226" priority="1148">
      <formula>$F124="Modification"</formula>
    </cfRule>
    <cfRule type="expression" dxfId="1225" priority="1149">
      <formula>$F124="Création"</formula>
    </cfRule>
    <cfRule type="expression" dxfId="1224" priority="1150">
      <formula>$F124="Fermeture"</formula>
    </cfRule>
    <cfRule type="expression" dxfId="1223" priority="1151">
      <formula>$F124="Modification"</formula>
    </cfRule>
    <cfRule type="expression" dxfId="1222" priority="1152">
      <formula>$F124="Création"</formula>
    </cfRule>
  </conditionalFormatting>
  <conditionalFormatting sqref="B124:C126">
    <cfRule type="expression" dxfId="1221" priority="1123">
      <formula>$F124="Création"</formula>
    </cfRule>
    <cfRule type="expression" dxfId="1220" priority="1121">
      <formula>$F124="Fermeture"</formula>
    </cfRule>
    <cfRule type="expression" dxfId="1219" priority="1122">
      <formula>$F124="Modification"</formula>
    </cfRule>
  </conditionalFormatting>
  <conditionalFormatting sqref="B124:C129">
    <cfRule type="expression" dxfId="1218" priority="724">
      <formula>$F124="Fermeture"</formula>
    </cfRule>
    <cfRule type="expression" dxfId="1217" priority="725">
      <formula>$F124="Modification"</formula>
    </cfRule>
    <cfRule type="expression" dxfId="1216" priority="726">
      <formula>$F124="Création"</formula>
    </cfRule>
  </conditionalFormatting>
  <conditionalFormatting sqref="B127:C128">
    <cfRule type="expression" dxfId="1215" priority="710">
      <formula>$F127="Fermeture"</formula>
    </cfRule>
    <cfRule type="expression" dxfId="1214" priority="711">
      <formula>$F127="Modification"</formula>
    </cfRule>
    <cfRule type="expression" dxfId="1213" priority="712">
      <formula>$F127="Création"</formula>
    </cfRule>
  </conditionalFormatting>
  <conditionalFormatting sqref="B128:C130">
    <cfRule type="expression" dxfId="1212" priority="936">
      <formula>$F128="Modification"</formula>
    </cfRule>
    <cfRule type="expression" dxfId="1211" priority="935">
      <formula>$F128="Fermeture"</formula>
    </cfRule>
    <cfRule type="expression" dxfId="1210" priority="937">
      <formula>$F128="Création"</formula>
    </cfRule>
  </conditionalFormatting>
  <conditionalFormatting sqref="B128:C131">
    <cfRule type="expression" dxfId="1209" priority="705">
      <formula>$F128="Création"</formula>
    </cfRule>
    <cfRule type="expression" dxfId="1208" priority="704">
      <formula>$F128="Modification"</formula>
    </cfRule>
    <cfRule type="expression" dxfId="1207" priority="703">
      <formula>$F128="Fermeture"</formula>
    </cfRule>
  </conditionalFormatting>
  <conditionalFormatting sqref="B132:C133">
    <cfRule type="expression" dxfId="1206" priority="909">
      <formula>$F132="Modification"</formula>
    </cfRule>
    <cfRule type="expression" dxfId="1205" priority="910">
      <formula>$F132="Création"</formula>
    </cfRule>
    <cfRule type="expression" dxfId="1204" priority="908">
      <formula>$F132="Fermeture"</formula>
    </cfRule>
  </conditionalFormatting>
  <conditionalFormatting sqref="B132:C134">
    <cfRule type="expression" dxfId="1203" priority="923">
      <formula>$F132="Modification"</formula>
    </cfRule>
    <cfRule type="expression" dxfId="1202" priority="924">
      <formula>$F132="Création"</formula>
    </cfRule>
    <cfRule type="expression" dxfId="1201" priority="922">
      <formula>$F132="Fermeture"</formula>
    </cfRule>
  </conditionalFormatting>
  <conditionalFormatting sqref="B133:C136">
    <cfRule type="expression" dxfId="1200" priority="903">
      <formula>$F133="Création"</formula>
    </cfRule>
    <cfRule type="expression" dxfId="1199" priority="902">
      <formula>$F133="Modification"</formula>
    </cfRule>
    <cfRule type="expression" dxfId="1198" priority="901">
      <formula>$F133="Fermeture"</formula>
    </cfRule>
  </conditionalFormatting>
  <conditionalFormatting sqref="B136:C139">
    <cfRule type="expression" dxfId="1197" priority="682">
      <formula>$F136="Création"</formula>
    </cfRule>
    <cfRule type="expression" dxfId="1196" priority="681">
      <formula>$F136="Modification"</formula>
    </cfRule>
    <cfRule type="expression" dxfId="1195" priority="680">
      <formula>$F136="Fermeture"</formula>
    </cfRule>
  </conditionalFormatting>
  <conditionalFormatting sqref="B137:C137">
    <cfRule type="expression" dxfId="1194" priority="648">
      <formula>$F137="Création"</formula>
    </cfRule>
    <cfRule type="expression" dxfId="1193" priority="647">
      <formula>$F137="Modification"</formula>
    </cfRule>
    <cfRule type="expression" dxfId="1192" priority="646">
      <formula>$F137="Fermeture"</formula>
    </cfRule>
  </conditionalFormatting>
  <conditionalFormatting sqref="B137:C138">
    <cfRule type="expression" dxfId="1191" priority="659">
      <formula>$F137="Fermeture"</formula>
    </cfRule>
    <cfRule type="expression" dxfId="1190" priority="660">
      <formula>$F137="Modification"</formula>
    </cfRule>
    <cfRule type="expression" dxfId="1189" priority="661">
      <formula>$F137="Création"</formula>
    </cfRule>
    <cfRule type="expression" dxfId="1188" priority="662">
      <formula>$F137="Fermeture"</formula>
    </cfRule>
    <cfRule type="expression" dxfId="1187" priority="663">
      <formula>$F137="Modification"</formula>
    </cfRule>
    <cfRule type="expression" dxfId="1186" priority="664">
      <formula>$F137="Création"</formula>
    </cfRule>
  </conditionalFormatting>
  <conditionalFormatting sqref="B137:C139">
    <cfRule type="expression" dxfId="1185" priority="633">
      <formula>$F137="Fermeture"</formula>
    </cfRule>
    <cfRule type="expression" dxfId="1184" priority="635">
      <formula>$F137="Création"</formula>
    </cfRule>
    <cfRule type="expression" dxfId="1183" priority="634">
      <formula>$F137="Modification"</formula>
    </cfRule>
  </conditionalFormatting>
  <conditionalFormatting sqref="B141:C143">
    <cfRule type="expression" dxfId="1182" priority="619">
      <formula>$F141="Fermeture"</formula>
    </cfRule>
    <cfRule type="expression" dxfId="1181" priority="621">
      <formula>$F141="Création"</formula>
    </cfRule>
    <cfRule type="expression" dxfId="1180" priority="620">
      <formula>$F141="Modification"</formula>
    </cfRule>
  </conditionalFormatting>
  <conditionalFormatting sqref="B141:C144">
    <cfRule type="expression" dxfId="1179" priority="1112">
      <formula>$F141="Modification"</formula>
    </cfRule>
    <cfRule type="expression" dxfId="1178" priority="1111">
      <formula>$F141="Fermeture"</formula>
    </cfRule>
    <cfRule type="expression" dxfId="1177" priority="1113">
      <formula>$F141="Création"</formula>
    </cfRule>
  </conditionalFormatting>
  <conditionalFormatting sqref="B141:C148">
    <cfRule type="expression" dxfId="1176" priority="599">
      <formula>$F141="Modification"</formula>
    </cfRule>
    <cfRule type="expression" dxfId="1175" priority="598">
      <formula>$F141="Fermeture"</formula>
    </cfRule>
    <cfRule type="expression" dxfId="1174" priority="600">
      <formula>$F141="Création"</formula>
    </cfRule>
  </conditionalFormatting>
  <conditionalFormatting sqref="B142:C142">
    <cfRule type="expression" dxfId="1173" priority="1077">
      <formula>$F142="Fermeture"</formula>
    </cfRule>
    <cfRule type="expression" dxfId="1172" priority="1078">
      <formula>$F142="Modification"</formula>
    </cfRule>
    <cfRule type="expression" dxfId="1171" priority="1079">
      <formula>$F142="Création"</formula>
    </cfRule>
  </conditionalFormatting>
  <conditionalFormatting sqref="B142:C143">
    <cfRule type="expression" dxfId="1170" priority="1095">
      <formula>$F142="Création"</formula>
    </cfRule>
    <cfRule type="expression" dxfId="1169" priority="1090">
      <formula>$F142="Fermeture"</formula>
    </cfRule>
    <cfRule type="expression" dxfId="1168" priority="1091">
      <formula>$F142="Modification"</formula>
    </cfRule>
    <cfRule type="expression" dxfId="1167" priority="1092">
      <formula>$F142="Création"</formula>
    </cfRule>
    <cfRule type="expression" dxfId="1166" priority="1094">
      <formula>$F142="Modification"</formula>
    </cfRule>
    <cfRule type="expression" dxfId="1165" priority="1093">
      <formula>$F142="Fermeture"</formula>
    </cfRule>
  </conditionalFormatting>
  <conditionalFormatting sqref="B142:C144">
    <cfRule type="expression" dxfId="1164" priority="1066">
      <formula>$F142="Création"</formula>
    </cfRule>
    <cfRule type="expression" dxfId="1163" priority="1065">
      <formula>$F142="Modification"</formula>
    </cfRule>
    <cfRule type="expression" dxfId="1162" priority="1064">
      <formula>$F142="Fermeture"</formula>
    </cfRule>
  </conditionalFormatting>
  <conditionalFormatting sqref="B144:C145">
    <cfRule type="expression" dxfId="1161" priority="579">
      <formula>$F144="Création"</formula>
    </cfRule>
    <cfRule type="expression" dxfId="1160" priority="578">
      <formula>$F144="Modification"</formula>
    </cfRule>
    <cfRule type="expression" dxfId="1159" priority="577">
      <formula>$F144="Fermeture"</formula>
    </cfRule>
  </conditionalFormatting>
  <conditionalFormatting sqref="B144:C146">
    <cfRule type="expression" dxfId="1158" priority="593">
      <formula>$F144="Création"</formula>
    </cfRule>
    <cfRule type="expression" dxfId="1157" priority="591">
      <formula>$F144="Fermeture"</formula>
    </cfRule>
    <cfRule type="expression" dxfId="1156" priority="592">
      <formula>$F144="Modification"</formula>
    </cfRule>
  </conditionalFormatting>
  <conditionalFormatting sqref="B145:C148">
    <cfRule type="expression" dxfId="1155" priority="572">
      <formula>$F145="Création"</formula>
    </cfRule>
    <cfRule type="expression" dxfId="1154" priority="571">
      <formula>$F145="Modification"</formula>
    </cfRule>
    <cfRule type="expression" dxfId="1153" priority="570">
      <formula>$F145="Fermeture"</formula>
    </cfRule>
  </conditionalFormatting>
  <conditionalFormatting sqref="B146:C148">
    <cfRule type="expression" dxfId="1152" priority="698">
      <formula>$F146="Création"</formula>
    </cfRule>
    <cfRule type="expression" dxfId="1151" priority="697">
      <formula>$F146="Modification"</formula>
    </cfRule>
    <cfRule type="expression" dxfId="1150" priority="686">
      <formula>$F146="Fermeture"</formula>
    </cfRule>
    <cfRule type="expression" dxfId="1149" priority="696">
      <formula>$F146="Fermeture"</formula>
    </cfRule>
    <cfRule type="expression" dxfId="1148" priority="687">
      <formula>$F146="Modification"</formula>
    </cfRule>
    <cfRule type="expression" dxfId="1147" priority="688">
      <formula>$F146="Création"</formula>
    </cfRule>
  </conditionalFormatting>
  <conditionalFormatting sqref="B150:C151">
    <cfRule type="expression" dxfId="1146" priority="879">
      <formula>$F150="Création"</formula>
    </cfRule>
    <cfRule type="expression" dxfId="1145" priority="878">
      <formula>$F150="Modification"</formula>
    </cfRule>
    <cfRule type="expression" dxfId="1144" priority="877">
      <formula>$F150="Fermeture"</formula>
    </cfRule>
  </conditionalFormatting>
  <conditionalFormatting sqref="B150:C152">
    <cfRule type="expression" dxfId="1143" priority="891">
      <formula>$F150="Fermeture"</formula>
    </cfRule>
    <cfRule type="expression" dxfId="1142" priority="892">
      <formula>$F150="Modification"</formula>
    </cfRule>
    <cfRule type="expression" dxfId="1141" priority="893">
      <formula>$F150="Création"</formula>
    </cfRule>
  </conditionalFormatting>
  <conditionalFormatting sqref="B150:C154">
    <cfRule type="expression" dxfId="1140" priority="898">
      <formula>$F150="Fermeture"</formula>
    </cfRule>
    <cfRule type="expression" dxfId="1139" priority="899">
      <formula>$F150="Modification"</formula>
    </cfRule>
    <cfRule type="expression" dxfId="1138" priority="900">
      <formula>$F150="Création"</formula>
    </cfRule>
  </conditionalFormatting>
  <conditionalFormatting sqref="B151:C154">
    <cfRule type="expression" dxfId="1137" priority="870">
      <formula>$F151="Fermeture"</formula>
    </cfRule>
    <cfRule type="expression" dxfId="1136" priority="871">
      <formula>$F151="Modification"</formula>
    </cfRule>
    <cfRule type="expression" dxfId="1135" priority="872">
      <formula>$F151="Création"</formula>
    </cfRule>
  </conditionalFormatting>
  <conditionalFormatting sqref="B153:C157">
    <cfRule type="expression" dxfId="1134" priority="532">
      <formula>$F153="Modification"</formula>
    </cfRule>
    <cfRule type="expression" dxfId="1133" priority="531">
      <formula>$F153="Fermeture"</formula>
    </cfRule>
    <cfRule type="expression" dxfId="1132" priority="533">
      <formula>$F153="Création"</formula>
    </cfRule>
  </conditionalFormatting>
  <conditionalFormatting sqref="B154:C154">
    <cfRule type="expression" dxfId="1131" priority="499">
      <formula>$F154="Création"</formula>
    </cfRule>
    <cfRule type="expression" dxfId="1130" priority="498">
      <formula>$F154="Modification"</formula>
    </cfRule>
    <cfRule type="expression" dxfId="1129" priority="497">
      <formula>$F154="Fermeture"</formula>
    </cfRule>
  </conditionalFormatting>
  <conditionalFormatting sqref="B154:C155">
    <cfRule type="expression" dxfId="1128" priority="512">
      <formula>$F154="Création"</formula>
    </cfRule>
    <cfRule type="expression" dxfId="1127" priority="510">
      <formula>$F154="Fermeture"</formula>
    </cfRule>
    <cfRule type="expression" dxfId="1126" priority="511">
      <formula>$F154="Modification"</formula>
    </cfRule>
    <cfRule type="expression" dxfId="1125" priority="513">
      <formula>$F154="Fermeture"</formula>
    </cfRule>
    <cfRule type="expression" dxfId="1124" priority="514">
      <formula>$F154="Modification"</formula>
    </cfRule>
    <cfRule type="expression" dxfId="1123" priority="515">
      <formula>$F154="Création"</formula>
    </cfRule>
  </conditionalFormatting>
  <conditionalFormatting sqref="B154:C156">
    <cfRule type="expression" dxfId="1122" priority="484">
      <formula>$F154="Fermeture"</formula>
    </cfRule>
    <cfRule type="expression" dxfId="1121" priority="486">
      <formula>$F154="Création"</formula>
    </cfRule>
    <cfRule type="expression" dxfId="1120" priority="485">
      <formula>$F154="Modification"</formula>
    </cfRule>
  </conditionalFormatting>
  <conditionalFormatting sqref="B158:C165">
    <cfRule type="expression" dxfId="1119" priority="457">
      <formula>$F158="Modification"</formula>
    </cfRule>
    <cfRule type="expression" dxfId="1118" priority="456">
      <formula>$F158="Fermeture"</formula>
    </cfRule>
    <cfRule type="expression" dxfId="1117" priority="458">
      <formula>$F158="Création"</formula>
    </cfRule>
  </conditionalFormatting>
  <conditionalFormatting sqref="B159:C163">
    <cfRule type="expression" dxfId="1116" priority="1055">
      <formula>$F159="Modification"</formula>
    </cfRule>
    <cfRule type="expression" dxfId="1115" priority="1054">
      <formula>$F159="Fermeture"</formula>
    </cfRule>
    <cfRule type="expression" dxfId="1114" priority="1056">
      <formula>$F159="Création"</formula>
    </cfRule>
  </conditionalFormatting>
  <conditionalFormatting sqref="B160:C160">
    <cfRule type="expression" dxfId="1113" priority="1020">
      <formula>$F160="Fermeture"</formula>
    </cfRule>
    <cfRule type="expression" dxfId="1112" priority="1021">
      <formula>$F160="Modification"</formula>
    </cfRule>
    <cfRule type="expression" dxfId="1111" priority="1022">
      <formula>$F160="Création"</formula>
    </cfRule>
  </conditionalFormatting>
  <conditionalFormatting sqref="B160:C161">
    <cfRule type="expression" dxfId="1110" priority="1033">
      <formula>$F160="Fermeture"</formula>
    </cfRule>
    <cfRule type="expression" dxfId="1109" priority="1034">
      <formula>$F160="Modification"</formula>
    </cfRule>
    <cfRule type="expression" dxfId="1108" priority="1035">
      <formula>$F160="Création"</formula>
    </cfRule>
    <cfRule type="expression" dxfId="1107" priority="1036">
      <formula>$F160="Fermeture"</formula>
    </cfRule>
    <cfRule type="expression" dxfId="1106" priority="1037">
      <formula>$F160="Modification"</formula>
    </cfRule>
    <cfRule type="expression" dxfId="1105" priority="1038">
      <formula>$F160="Création"</formula>
    </cfRule>
  </conditionalFormatting>
  <conditionalFormatting sqref="B160:C162">
    <cfRule type="expression" dxfId="1104" priority="1008">
      <formula>$F160="Modification"</formula>
    </cfRule>
    <cfRule type="expression" dxfId="1103" priority="1009">
      <formula>$F160="Création"</formula>
    </cfRule>
    <cfRule type="expression" dxfId="1102" priority="1007">
      <formula>$F160="Fermeture"</formula>
    </cfRule>
  </conditionalFormatting>
  <conditionalFormatting sqref="B161:C162">
    <cfRule type="expression" dxfId="1101" priority="436">
      <formula>$F161="Modification"</formula>
    </cfRule>
    <cfRule type="expression" dxfId="1100" priority="435">
      <formula>$F161="Fermeture"</formula>
    </cfRule>
    <cfRule type="expression" dxfId="1099" priority="437">
      <formula>$F161="Création"</formula>
    </cfRule>
  </conditionalFormatting>
  <conditionalFormatting sqref="B161:C163">
    <cfRule type="expression" dxfId="1098" priority="450">
      <formula>$F161="Modification"</formula>
    </cfRule>
    <cfRule type="expression" dxfId="1097" priority="451">
      <formula>$F161="Création"</formula>
    </cfRule>
    <cfRule type="expression" dxfId="1096" priority="449">
      <formula>$F161="Fermeture"</formula>
    </cfRule>
  </conditionalFormatting>
  <conditionalFormatting sqref="B162:C165">
    <cfRule type="expression" dxfId="1095" priority="428">
      <formula>$F162="Fermeture"</formula>
    </cfRule>
    <cfRule type="expression" dxfId="1094" priority="430">
      <formula>$F162="Création"</formula>
    </cfRule>
    <cfRule type="expression" dxfId="1093" priority="429">
      <formula>$F162="Modification"</formula>
    </cfRule>
  </conditionalFormatting>
  <conditionalFormatting sqref="B164:C166">
    <cfRule type="expression" dxfId="1092" priority="561">
      <formula>$F164="Modification"</formula>
    </cfRule>
    <cfRule type="expression" dxfId="1091" priority="560">
      <formula>$F164="Fermeture"</formula>
    </cfRule>
    <cfRule type="expression" dxfId="1090" priority="562">
      <formula>$F164="Création"</formula>
    </cfRule>
  </conditionalFormatting>
  <conditionalFormatting sqref="B167:C167">
    <cfRule type="expression" dxfId="1089" priority="1639">
      <formula>$F167="Création"</formula>
    </cfRule>
    <cfRule type="expression" dxfId="1088" priority="1638">
      <formula>$F167="Modification"</formula>
    </cfRule>
    <cfRule type="expression" dxfId="1087" priority="1637">
      <formula>$F167="Fermeture"</formula>
    </cfRule>
  </conditionalFormatting>
  <conditionalFormatting sqref="B167:C172">
    <cfRule type="expression" dxfId="1086" priority="867">
      <formula>$F167="Fermeture"</formula>
    </cfRule>
    <cfRule type="expression" dxfId="1085" priority="868">
      <formula>$F167="Modification"</formula>
    </cfRule>
    <cfRule type="expression" dxfId="1084" priority="869">
      <formula>$F167="Création"</formula>
    </cfRule>
  </conditionalFormatting>
  <conditionalFormatting sqref="B168:C169">
    <cfRule type="expression" dxfId="1083" priority="848">
      <formula>$F168="Création"</formula>
    </cfRule>
    <cfRule type="expression" dxfId="1082" priority="847">
      <formula>$F168="Modification"</formula>
    </cfRule>
    <cfRule type="expression" dxfId="1081" priority="846">
      <formula>$F168="Fermeture"</formula>
    </cfRule>
  </conditionalFormatting>
  <conditionalFormatting sqref="B168:C170">
    <cfRule type="expression" dxfId="1080" priority="860">
      <formula>$F168="Fermeture"</formula>
    </cfRule>
    <cfRule type="expression" dxfId="1079" priority="861">
      <formula>$F168="Modification"</formula>
    </cfRule>
    <cfRule type="expression" dxfId="1078" priority="862">
      <formula>$F168="Création"</formula>
    </cfRule>
  </conditionalFormatting>
  <conditionalFormatting sqref="B169:C172">
    <cfRule type="expression" dxfId="1077" priority="841">
      <formula>$F169="Création"</formula>
    </cfRule>
    <cfRule type="expression" dxfId="1076" priority="840">
      <formula>$F169="Modification"</formula>
    </cfRule>
    <cfRule type="expression" dxfId="1075" priority="839">
      <formula>$F169="Fermeture"</formula>
    </cfRule>
  </conditionalFormatting>
  <conditionalFormatting sqref="B170:C175">
    <cfRule type="expression" dxfId="1074" priority="349">
      <formula>$F170="Modification"</formula>
    </cfRule>
    <cfRule type="expression" dxfId="1073" priority="348">
      <formula>$F170="Fermeture"</formula>
    </cfRule>
    <cfRule type="expression" dxfId="1072" priority="350">
      <formula>$F170="Création"</formula>
    </cfRule>
  </conditionalFormatting>
  <conditionalFormatting sqref="B171:C171">
    <cfRule type="expression" dxfId="1071" priority="315">
      <formula>$F171="Modification"</formula>
    </cfRule>
    <cfRule type="expression" dxfId="1070" priority="316">
      <formula>$F171="Création"</formula>
    </cfRule>
    <cfRule type="expression" dxfId="1069" priority="314">
      <formula>$F171="Fermeture"</formula>
    </cfRule>
  </conditionalFormatting>
  <conditionalFormatting sqref="B171:C172">
    <cfRule type="expression" dxfId="1068" priority="327">
      <formula>$F171="Fermeture"</formula>
    </cfRule>
    <cfRule type="expression" dxfId="1067" priority="332">
      <formula>$F171="Création"</formula>
    </cfRule>
    <cfRule type="expression" dxfId="1066" priority="331">
      <formula>$F171="Modification"</formula>
    </cfRule>
    <cfRule type="expression" dxfId="1065" priority="330">
      <formula>$F171="Fermeture"</formula>
    </cfRule>
    <cfRule type="expression" dxfId="1064" priority="329">
      <formula>$F171="Création"</formula>
    </cfRule>
    <cfRule type="expression" dxfId="1063" priority="328">
      <formula>$F171="Modification"</formula>
    </cfRule>
  </conditionalFormatting>
  <conditionalFormatting sqref="B171:C173">
    <cfRule type="expression" dxfId="1062" priority="301">
      <formula>$F171="Fermeture"</formula>
    </cfRule>
    <cfRule type="expression" dxfId="1061" priority="302">
      <formula>$F171="Modification"</formula>
    </cfRule>
    <cfRule type="expression" dxfId="1060" priority="303">
      <formula>$F171="Création"</formula>
    </cfRule>
  </conditionalFormatting>
  <conditionalFormatting sqref="B175:C175 C176:C190 B182:C182">
    <cfRule type="expression" dxfId="1059" priority="1621">
      <formula>$F175="Création"</formula>
    </cfRule>
  </conditionalFormatting>
  <conditionalFormatting sqref="B177:C180">
    <cfRule type="expression" dxfId="1058" priority="997">
      <formula>$F177="Fermeture"</formula>
    </cfRule>
    <cfRule type="expression" dxfId="1057" priority="999">
      <formula>$F177="Création"</formula>
    </cfRule>
    <cfRule type="expression" dxfId="1056" priority="998">
      <formula>$F177="Modification"</formula>
    </cfRule>
  </conditionalFormatting>
  <conditionalFormatting sqref="B178:C178">
    <cfRule type="expression" dxfId="1055" priority="963">
      <formula>$F178="Fermeture"</formula>
    </cfRule>
    <cfRule type="expression" dxfId="1054" priority="965">
      <formula>$F178="Création"</formula>
    </cfRule>
    <cfRule type="expression" dxfId="1053" priority="964">
      <formula>$F178="Modification"</formula>
    </cfRule>
  </conditionalFormatting>
  <conditionalFormatting sqref="B178:C179">
    <cfRule type="expression" dxfId="1052" priority="977">
      <formula>$F178="Modification"</formula>
    </cfRule>
    <cfRule type="expression" dxfId="1051" priority="981">
      <formula>$F178="Création"</formula>
    </cfRule>
    <cfRule type="expression" dxfId="1050" priority="979">
      <formula>$F178="Fermeture"</formula>
    </cfRule>
    <cfRule type="expression" dxfId="1049" priority="976">
      <formula>$F178="Fermeture"</formula>
    </cfRule>
    <cfRule type="expression" dxfId="1048" priority="978">
      <formula>$F178="Création"</formula>
    </cfRule>
    <cfRule type="expression" dxfId="1047" priority="980">
      <formula>$F178="Modification"</formula>
    </cfRule>
  </conditionalFormatting>
  <conditionalFormatting sqref="B178:C180">
    <cfRule type="expression" dxfId="1046" priority="952">
      <formula>$F178="Création"</formula>
    </cfRule>
    <cfRule type="expression" dxfId="1045" priority="951">
      <formula>$F178="Modification"</formula>
    </cfRule>
    <cfRule type="expression" dxfId="1044" priority="950">
      <formula>$F178="Fermeture"</formula>
    </cfRule>
  </conditionalFormatting>
  <conditionalFormatting sqref="B181:C182">
    <cfRule type="expression" dxfId="1043" priority="1677">
      <formula>$F181="Création"</formula>
    </cfRule>
    <cfRule type="expression" dxfId="1042" priority="1676">
      <formula>$F181="Modification"</formula>
    </cfRule>
    <cfRule type="expression" dxfId="1041" priority="1675">
      <formula>$F181="Fermeture"</formula>
    </cfRule>
  </conditionalFormatting>
  <conditionalFormatting sqref="B182:C182">
    <cfRule type="expression" dxfId="1040" priority="1619">
      <formula>$F182="Fermeture"</formula>
    </cfRule>
  </conditionalFormatting>
  <conditionalFormatting sqref="B184:C185">
    <cfRule type="expression" dxfId="1039" priority="272">
      <formula>$F184="Création"</formula>
    </cfRule>
    <cfRule type="expression" dxfId="1038" priority="270">
      <formula>$F184="Fermeture"</formula>
    </cfRule>
    <cfRule type="expression" dxfId="1037" priority="271">
      <formula>$F184="Modification"</formula>
    </cfRule>
  </conditionalFormatting>
  <conditionalFormatting sqref="B184:C186">
    <cfRule type="expression" dxfId="1036" priority="286">
      <formula>$F184="Création"</formula>
    </cfRule>
    <cfRule type="expression" dxfId="1035" priority="285">
      <formula>$F184="Modification"</formula>
    </cfRule>
    <cfRule type="expression" dxfId="1034" priority="284">
      <formula>$F184="Fermeture"</formula>
    </cfRule>
  </conditionalFormatting>
  <conditionalFormatting sqref="B184:C188">
    <cfRule type="expression" dxfId="1033" priority="293">
      <formula>$F184="Création"</formula>
    </cfRule>
    <cfRule type="expression" dxfId="1032" priority="291">
      <formula>$F184="Fermeture"</formula>
    </cfRule>
    <cfRule type="expression" dxfId="1031" priority="292">
      <formula>$F184="Modification"</formula>
    </cfRule>
  </conditionalFormatting>
  <conditionalFormatting sqref="B185:C188">
    <cfRule type="expression" dxfId="1030" priority="265">
      <formula>$F185="Création"</formula>
    </cfRule>
    <cfRule type="expression" dxfId="1029" priority="264">
      <formula>$F185="Modification"</formula>
    </cfRule>
    <cfRule type="expression" dxfId="1028" priority="263">
      <formula>$F185="Fermeture"</formula>
    </cfRule>
  </conditionalFormatting>
  <conditionalFormatting sqref="B191:C192">
    <cfRule type="expression" dxfId="1027" priority="815">
      <formula>$F191="Fermeture"</formula>
    </cfRule>
    <cfRule type="expression" dxfId="1026" priority="816">
      <formula>$F191="Modification"</formula>
    </cfRule>
    <cfRule type="expression" dxfId="1025" priority="817">
      <formula>$F191="Création"</formula>
    </cfRule>
  </conditionalFormatting>
  <conditionalFormatting sqref="B191:C193">
    <cfRule type="expression" dxfId="1024" priority="831">
      <formula>$F191="Création"</formula>
    </cfRule>
    <cfRule type="expression" dxfId="1023" priority="829">
      <formula>$F191="Fermeture"</formula>
    </cfRule>
    <cfRule type="expression" dxfId="1022" priority="830">
      <formula>$F191="Modification"</formula>
    </cfRule>
  </conditionalFormatting>
  <conditionalFormatting sqref="B191:C195">
    <cfRule type="expression" dxfId="1021" priority="836">
      <formula>$F191="Fermeture"</formula>
    </cfRule>
    <cfRule type="expression" dxfId="1020" priority="837">
      <formula>$F191="Modification"</formula>
    </cfRule>
    <cfRule type="expression" dxfId="1019" priority="838">
      <formula>$F191="Création"</formula>
    </cfRule>
  </conditionalFormatting>
  <conditionalFormatting sqref="B192:C195">
    <cfRule type="expression" dxfId="1018" priority="809">
      <formula>$F192="Modification"</formula>
    </cfRule>
    <cfRule type="expression" dxfId="1017" priority="808">
      <formula>$F192="Fermeture"</formula>
    </cfRule>
    <cfRule type="expression" dxfId="1016" priority="810">
      <formula>$F192="Création"</formula>
    </cfRule>
  </conditionalFormatting>
  <conditionalFormatting sqref="B28:K28">
    <cfRule type="expression" dxfId="1015" priority="122">
      <formula>$F28="Création"</formula>
    </cfRule>
    <cfRule type="expression" dxfId="1014" priority="120">
      <formula>$F28="Fermeture"</formula>
    </cfRule>
    <cfRule type="expression" dxfId="1013" priority="121">
      <formula>$F28="Modification"</formula>
    </cfRule>
  </conditionalFormatting>
  <conditionalFormatting sqref="B28:K29">
    <cfRule type="expression" dxfId="1012" priority="126">
      <formula>$F28="Création"</formula>
    </cfRule>
    <cfRule type="expression" dxfId="1011" priority="125">
      <formula>$F28="Modification"</formula>
    </cfRule>
    <cfRule type="expression" dxfId="1010" priority="124">
      <formula>$F28="Fermeture"</formula>
    </cfRule>
  </conditionalFormatting>
  <conditionalFormatting sqref="B29:K32">
    <cfRule type="expression" dxfId="1009" priority="1573">
      <formula>$F29="Création"</formula>
    </cfRule>
    <cfRule type="expression" dxfId="1008" priority="1572">
      <formula>$F29="Modification"</formula>
    </cfRule>
    <cfRule type="expression" dxfId="1007" priority="1571">
      <formula>$F29="Fermeture"</formula>
    </cfRule>
  </conditionalFormatting>
  <conditionalFormatting sqref="B30:K30">
    <cfRule type="expression" dxfId="1006" priority="1550">
      <formula>$F30="Création"</formula>
    </cfRule>
    <cfRule type="expression" dxfId="1005" priority="1549">
      <formula>$F30="Modification"</formula>
    </cfRule>
    <cfRule type="expression" dxfId="1004" priority="1548">
      <formula>$F30="Fermeture"</formula>
    </cfRule>
  </conditionalFormatting>
  <conditionalFormatting sqref="B30:K31">
    <cfRule type="expression" dxfId="1003" priority="1560">
      <formula>$F30="Création"</formula>
    </cfRule>
    <cfRule type="expression" dxfId="1002" priority="1559">
      <formula>$F30="Modification"</formula>
    </cfRule>
    <cfRule type="expression" dxfId="1001" priority="1558">
      <formula>$F30="Fermeture"</formula>
    </cfRule>
  </conditionalFormatting>
  <conditionalFormatting sqref="B32:K32">
    <cfRule type="expression" dxfId="1000" priority="75">
      <formula>$F32="Création"</formula>
    </cfRule>
    <cfRule type="expression" dxfId="999" priority="74">
      <formula>$F32="Modification"</formula>
    </cfRule>
    <cfRule type="expression" dxfId="998" priority="73">
      <formula>$F32="Fermeture"</formula>
    </cfRule>
  </conditionalFormatting>
  <conditionalFormatting sqref="B32:K33">
    <cfRule type="expression" dxfId="997" priority="77">
      <formula>$F32="Fermeture"</formula>
    </cfRule>
    <cfRule type="expression" dxfId="996" priority="79">
      <formula>$F32="Création"</formula>
    </cfRule>
    <cfRule type="expression" dxfId="995" priority="78">
      <formula>$F32="Modification"</formula>
    </cfRule>
  </conditionalFormatting>
  <conditionalFormatting sqref="B34:K34">
    <cfRule type="expression" dxfId="994" priority="178">
      <formula>$F34="Fermeture"</formula>
    </cfRule>
    <cfRule type="expression" dxfId="993" priority="179">
      <formula>$F34="Modification"</formula>
    </cfRule>
    <cfRule type="expression" dxfId="992" priority="180">
      <formula>$F34="Création"</formula>
    </cfRule>
  </conditionalFormatting>
  <conditionalFormatting sqref="B34:K35">
    <cfRule type="expression" dxfId="991" priority="189">
      <formula>$F34="Modification"</formula>
    </cfRule>
    <cfRule type="expression" dxfId="990" priority="190">
      <formula>$F34="Création"</formula>
    </cfRule>
    <cfRule type="expression" dxfId="989" priority="188">
      <formula>$F34="Fermeture"</formula>
    </cfRule>
  </conditionalFormatting>
  <conditionalFormatting sqref="B49:K50">
    <cfRule type="expression" dxfId="988" priority="1483">
      <formula>$F49="Modification"</formula>
    </cfRule>
    <cfRule type="expression" dxfId="987" priority="1484">
      <formula>$F49="Création"</formula>
    </cfRule>
    <cfRule type="expression" dxfId="986" priority="1482">
      <formula>$F49="Fermeture"</formula>
    </cfRule>
  </conditionalFormatting>
  <conditionalFormatting sqref="B86:K86">
    <cfRule type="expression" dxfId="985" priority="1343">
      <formula>$F86="Fermeture"</formula>
    </cfRule>
    <cfRule type="expression" dxfId="984" priority="1344">
      <formula>$F86="Modification"</formula>
    </cfRule>
    <cfRule type="expression" dxfId="983" priority="1345">
      <formula>$F86="Création"</formula>
    </cfRule>
  </conditionalFormatting>
  <conditionalFormatting sqref="B86:K87">
    <cfRule type="expression" dxfId="982" priority="1353">
      <formula>$F86="Fermeture"</formula>
    </cfRule>
    <cfRule type="expression" dxfId="981" priority="1354">
      <formula>$F86="Modification"</formula>
    </cfRule>
    <cfRule type="expression" dxfId="980" priority="1355">
      <formula>$F86="Création"</formula>
    </cfRule>
  </conditionalFormatting>
  <conditionalFormatting sqref="B90:K90">
    <cfRule type="expression" dxfId="979" priority="1426">
      <formula>$F90="Modification"</formula>
    </cfRule>
    <cfRule type="expression" dxfId="978" priority="1425">
      <formula>$F90="Fermeture"</formula>
    </cfRule>
    <cfRule type="expression" dxfId="977" priority="1427">
      <formula>$F90="Création"</formula>
    </cfRule>
  </conditionalFormatting>
  <conditionalFormatting sqref="B90:K91">
    <cfRule type="expression" dxfId="976" priority="1435">
      <formula>$F90="Fermeture"</formula>
    </cfRule>
    <cfRule type="expression" dxfId="975" priority="1437">
      <formula>$F90="Création"</formula>
    </cfRule>
    <cfRule type="expression" dxfId="974" priority="1436">
      <formula>$F90="Modification"</formula>
    </cfRule>
  </conditionalFormatting>
  <conditionalFormatting sqref="B103:K103">
    <cfRule type="expression" dxfId="973" priority="1194">
      <formula>$F103="Modification"</formula>
    </cfRule>
    <cfRule type="expression" dxfId="972" priority="1193">
      <formula>$F103="Fermeture"</formula>
    </cfRule>
    <cfRule type="expression" dxfId="971" priority="1195">
      <formula>$F103="Création"</formula>
    </cfRule>
  </conditionalFormatting>
  <conditionalFormatting sqref="B103:K104">
    <cfRule type="expression" dxfId="970" priority="1203">
      <formula>$F103="Fermeture"</formula>
    </cfRule>
    <cfRule type="expression" dxfId="969" priority="1204">
      <formula>$F103="Modification"</formula>
    </cfRule>
    <cfRule type="expression" dxfId="968" priority="1205">
      <formula>$F103="Création"</formula>
    </cfRule>
  </conditionalFormatting>
  <conditionalFormatting sqref="B107:K107">
    <cfRule type="expression" dxfId="967" priority="1283">
      <formula>$F107="Modification"</formula>
    </cfRule>
    <cfRule type="expression" dxfId="966" priority="1282">
      <formula>$F107="Fermeture"</formula>
    </cfRule>
    <cfRule type="expression" dxfId="965" priority="1284">
      <formula>$F107="Création"</formula>
    </cfRule>
  </conditionalFormatting>
  <conditionalFormatting sqref="B107:K108">
    <cfRule type="expression" dxfId="964" priority="1293">
      <formula>$F107="Modification"</formula>
    </cfRule>
    <cfRule type="expression" dxfId="963" priority="1292">
      <formula>$F107="Fermeture"</formula>
    </cfRule>
    <cfRule type="expression" dxfId="962" priority="1294">
      <formula>$F107="Création"</formula>
    </cfRule>
  </conditionalFormatting>
  <conditionalFormatting sqref="B119:K120">
    <cfRule type="expression" dxfId="961" priority="806">
      <formula>$F119="Modification"</formula>
    </cfRule>
    <cfRule type="expression" dxfId="960" priority="807">
      <formula>$F119="Création"</formula>
    </cfRule>
    <cfRule type="expression" dxfId="959" priority="805">
      <formula>$F119="Fermeture"</formula>
    </cfRule>
  </conditionalFormatting>
  <conditionalFormatting sqref="B120:K120">
    <cfRule type="expression" dxfId="958" priority="758">
      <formula>$F120="Fermeture"</formula>
    </cfRule>
    <cfRule type="expression" dxfId="957" priority="759">
      <formula>$F120="Modification"</formula>
    </cfRule>
    <cfRule type="expression" dxfId="956" priority="760">
      <formula>$F120="Création"</formula>
    </cfRule>
  </conditionalFormatting>
  <conditionalFormatting sqref="B120:K121">
    <cfRule type="expression" dxfId="955" priority="768">
      <formula>$F120="Fermeture"</formula>
    </cfRule>
    <cfRule type="expression" dxfId="954" priority="769">
      <formula>$F120="Modification"</formula>
    </cfRule>
    <cfRule type="expression" dxfId="953" priority="770">
      <formula>$F120="Création"</formula>
    </cfRule>
  </conditionalFormatting>
  <conditionalFormatting sqref="B123:K124">
    <cfRule type="expression" dxfId="952" priority="1167">
      <formula>$F123="Création"</formula>
    </cfRule>
    <cfRule type="expression" dxfId="951" priority="1165">
      <formula>$F123="Fermeture"</formula>
    </cfRule>
    <cfRule type="expression" dxfId="950" priority="1166">
      <formula>$F123="Modification"</formula>
    </cfRule>
  </conditionalFormatting>
  <conditionalFormatting sqref="B124:K124">
    <cfRule type="expression" dxfId="949" priority="1119">
      <formula>$F124="Modification"</formula>
    </cfRule>
    <cfRule type="expression" dxfId="948" priority="1120">
      <formula>$F124="Création"</formula>
    </cfRule>
    <cfRule type="expression" dxfId="947" priority="1118">
      <formula>$F124="Fermeture"</formula>
    </cfRule>
  </conditionalFormatting>
  <conditionalFormatting sqref="B124:K125">
    <cfRule type="expression" dxfId="946" priority="1130">
      <formula>$F124="Création"</formula>
    </cfRule>
    <cfRule type="expression" dxfId="945" priority="1129">
      <formula>$F124="Modification"</formula>
    </cfRule>
    <cfRule type="expression" dxfId="944" priority="1128">
      <formula>$F124="Fermeture"</formula>
    </cfRule>
  </conditionalFormatting>
  <conditionalFormatting sqref="B136:K137">
    <cfRule type="expression" dxfId="943" priority="679">
      <formula>$F136="Création"</formula>
    </cfRule>
    <cfRule type="expression" dxfId="942" priority="677">
      <formula>$F136="Fermeture"</formula>
    </cfRule>
    <cfRule type="expression" dxfId="941" priority="678">
      <formula>$F136="Modification"</formula>
    </cfRule>
  </conditionalFormatting>
  <conditionalFormatting sqref="B137:K137">
    <cfRule type="expression" dxfId="940" priority="632">
      <formula>$F137="Création"</formula>
    </cfRule>
    <cfRule type="expression" dxfId="939" priority="630">
      <formula>$F137="Fermeture"</formula>
    </cfRule>
    <cfRule type="expression" dxfId="938" priority="631">
      <formula>$F137="Modification"</formula>
    </cfRule>
  </conditionalFormatting>
  <conditionalFormatting sqref="B137:K138">
    <cfRule type="expression" dxfId="937" priority="641">
      <formula>$F137="Modification"</formula>
    </cfRule>
    <cfRule type="expression" dxfId="936" priority="640">
      <formula>$F137="Fermeture"</formula>
    </cfRule>
    <cfRule type="expression" dxfId="935" priority="642">
      <formula>$F137="Création"</formula>
    </cfRule>
  </conditionalFormatting>
  <conditionalFormatting sqref="B141:K142">
    <cfRule type="expression" dxfId="934" priority="1109">
      <formula>$F141="Modification"</formula>
    </cfRule>
    <cfRule type="expression" dxfId="933" priority="618">
      <formula>$F141="Création"</formula>
    </cfRule>
    <cfRule type="expression" dxfId="932" priority="617">
      <formula>$F141="Modification"</formula>
    </cfRule>
    <cfRule type="expression" dxfId="931" priority="616">
      <formula>$F141="Fermeture"</formula>
    </cfRule>
    <cfRule type="expression" dxfId="930" priority="1108">
      <formula>$F141="Fermeture"</formula>
    </cfRule>
    <cfRule type="expression" dxfId="929" priority="1110">
      <formula>$F141="Création"</formula>
    </cfRule>
  </conditionalFormatting>
  <conditionalFormatting sqref="B142:K142">
    <cfRule type="expression" dxfId="928" priority="1062">
      <formula>$F142="Modification"</formula>
    </cfRule>
    <cfRule type="expression" dxfId="927" priority="1061">
      <formula>$F142="Fermeture"</formula>
    </cfRule>
    <cfRule type="expression" dxfId="926" priority="1063">
      <formula>$F142="Création"</formula>
    </cfRule>
  </conditionalFormatting>
  <conditionalFormatting sqref="B142:K143">
    <cfRule type="expression" dxfId="925" priority="1072">
      <formula>$F142="Modification"</formula>
    </cfRule>
    <cfRule type="expression" dxfId="924" priority="1071">
      <formula>$F142="Fermeture"</formula>
    </cfRule>
    <cfRule type="expression" dxfId="923" priority="1073">
      <formula>$F142="Création"</formula>
    </cfRule>
  </conditionalFormatting>
  <conditionalFormatting sqref="B146:K147">
    <cfRule type="expression" dxfId="922" priority="693">
      <formula>$F146="Fermeture"</formula>
    </cfRule>
    <cfRule type="expression" dxfId="921" priority="694">
      <formula>$F146="Modification"</formula>
    </cfRule>
    <cfRule type="expression" dxfId="920" priority="695">
      <formula>$F146="Création"</formula>
    </cfRule>
  </conditionalFormatting>
  <conditionalFormatting sqref="B153:K154">
    <cfRule type="expression" dxfId="919" priority="528">
      <formula>$F153="Fermeture"</formula>
    </cfRule>
    <cfRule type="expression" dxfId="918" priority="529">
      <formula>$F153="Modification"</formula>
    </cfRule>
    <cfRule type="expression" dxfId="917" priority="530">
      <formula>$F153="Création"</formula>
    </cfRule>
  </conditionalFormatting>
  <conditionalFormatting sqref="B154:K154">
    <cfRule type="expression" dxfId="916" priority="482">
      <formula>$F154="Modification"</formula>
    </cfRule>
    <cfRule type="expression" dxfId="915" priority="481">
      <formula>$F154="Fermeture"</formula>
    </cfRule>
    <cfRule type="expression" dxfId="914" priority="483">
      <formula>$F154="Création"</formula>
    </cfRule>
  </conditionalFormatting>
  <conditionalFormatting sqref="B154:K155">
    <cfRule type="expression" dxfId="913" priority="491">
      <formula>$F154="Fermeture"</formula>
    </cfRule>
    <cfRule type="expression" dxfId="912" priority="492">
      <formula>$F154="Modification"</formula>
    </cfRule>
    <cfRule type="expression" dxfId="911" priority="493">
      <formula>$F154="Création"</formula>
    </cfRule>
  </conditionalFormatting>
  <conditionalFormatting sqref="B158:K160">
    <cfRule type="expression" dxfId="910" priority="472">
      <formula>$F158="Modification"</formula>
    </cfRule>
    <cfRule type="expression" dxfId="909" priority="473">
      <formula>$F158="Création"</formula>
    </cfRule>
    <cfRule type="expression" dxfId="908" priority="471">
      <formula>$F158="Fermeture"</formula>
    </cfRule>
  </conditionalFormatting>
  <conditionalFormatting sqref="B159:K160">
    <cfRule type="expression" dxfId="907" priority="1053">
      <formula>$F159="Création"</formula>
    </cfRule>
    <cfRule type="expression" dxfId="906" priority="1052">
      <formula>$F159="Modification"</formula>
    </cfRule>
    <cfRule type="expression" dxfId="905" priority="1051">
      <formula>$F159="Fermeture"</formula>
    </cfRule>
  </conditionalFormatting>
  <conditionalFormatting sqref="B160:K160">
    <cfRule type="expression" dxfId="904" priority="1006">
      <formula>$F160="Création"</formula>
    </cfRule>
    <cfRule type="expression" dxfId="903" priority="1005">
      <formula>$F160="Modification"</formula>
    </cfRule>
    <cfRule type="expression" dxfId="902" priority="1004">
      <formula>$F160="Fermeture"</formula>
    </cfRule>
  </conditionalFormatting>
  <conditionalFormatting sqref="B160:K161">
    <cfRule type="expression" dxfId="901" priority="1016">
      <formula>$F160="Création"</formula>
    </cfRule>
    <cfRule type="expression" dxfId="900" priority="1015">
      <formula>$F160="Modification"</formula>
    </cfRule>
    <cfRule type="expression" dxfId="899" priority="1014">
      <formula>$F160="Fermeture"</formula>
    </cfRule>
  </conditionalFormatting>
  <conditionalFormatting sqref="B164:K166">
    <cfRule type="expression" dxfId="898" priority="565">
      <formula>$F164="Modification"</formula>
    </cfRule>
    <cfRule type="expression" dxfId="897" priority="566">
      <formula>$F164="Création"</formula>
    </cfRule>
    <cfRule type="expression" dxfId="896" priority="564">
      <formula>$F164="Fermeture"</formula>
    </cfRule>
  </conditionalFormatting>
  <conditionalFormatting sqref="B170:K171">
    <cfRule type="expression" dxfId="895" priority="347">
      <formula>$F170="Création"</formula>
    </cfRule>
    <cfRule type="expression" dxfId="894" priority="346">
      <formula>$F170="Modification"</formula>
    </cfRule>
    <cfRule type="expression" dxfId="893" priority="345">
      <formula>$F170="Fermeture"</formula>
    </cfRule>
  </conditionalFormatting>
  <conditionalFormatting sqref="B171:K171">
    <cfRule type="expression" dxfId="892" priority="298">
      <formula>$F171="Fermeture"</formula>
    </cfRule>
    <cfRule type="expression" dxfId="891" priority="299">
      <formula>$F171="Modification"</formula>
    </cfRule>
    <cfRule type="expression" dxfId="890" priority="300">
      <formula>$F171="Création"</formula>
    </cfRule>
  </conditionalFormatting>
  <conditionalFormatting sqref="B171:K172">
    <cfRule type="expression" dxfId="889" priority="310">
      <formula>$F171="Création"</formula>
    </cfRule>
    <cfRule type="expression" dxfId="888" priority="309">
      <formula>$F171="Modification"</formula>
    </cfRule>
    <cfRule type="expression" dxfId="887" priority="308">
      <formula>$F171="Fermeture"</formula>
    </cfRule>
  </conditionalFormatting>
  <conditionalFormatting sqref="B177:K178">
    <cfRule type="expression" dxfId="886" priority="995">
      <formula>$F177="Modification"</formula>
    </cfRule>
    <cfRule type="expression" dxfId="885" priority="994">
      <formula>$F177="Fermeture"</formula>
    </cfRule>
    <cfRule type="expression" dxfId="884" priority="996">
      <formula>$F177="Création"</formula>
    </cfRule>
  </conditionalFormatting>
  <conditionalFormatting sqref="B178:K178">
    <cfRule type="expression" dxfId="883" priority="949">
      <formula>$F178="Création"</formula>
    </cfRule>
    <cfRule type="expression" dxfId="882" priority="948">
      <formula>$F178="Modification"</formula>
    </cfRule>
    <cfRule type="expression" dxfId="881" priority="947">
      <formula>$F178="Fermeture"</formula>
    </cfRule>
  </conditionalFormatting>
  <conditionalFormatting sqref="B178:K179">
    <cfRule type="expression" dxfId="880" priority="957">
      <formula>$F178="Fermeture"</formula>
    </cfRule>
    <cfRule type="expression" dxfId="879" priority="958">
      <formula>$F178="Modification"</formula>
    </cfRule>
    <cfRule type="expression" dxfId="878" priority="959">
      <formula>$F178="Création"</formula>
    </cfRule>
  </conditionalFormatting>
  <conditionalFormatting sqref="B189:K190">
    <cfRule type="expression" dxfId="877" priority="373">
      <formula>$F189="Création"</formula>
    </cfRule>
    <cfRule type="expression" dxfId="876" priority="371">
      <formula>$F189="Fermeture"</formula>
    </cfRule>
    <cfRule type="expression" dxfId="875" priority="372">
      <formula>$F189="Modification"</formula>
    </cfRule>
  </conditionalFormatting>
  <conditionalFormatting sqref="B196:K197">
    <cfRule type="expression" dxfId="874" priority="1665">
      <formula>$F196="Fermeture"</formula>
    </cfRule>
    <cfRule type="expression" dxfId="873" priority="1666">
      <formula>$F196="Modification"</formula>
    </cfRule>
    <cfRule type="expression" dxfId="872" priority="1667">
      <formula>$F196="Création"</formula>
    </cfRule>
  </conditionalFormatting>
  <conditionalFormatting sqref="B82:M82">
    <cfRule type="expression" dxfId="871" priority="49">
      <formula>$F82="Création"</formula>
    </cfRule>
    <cfRule type="expression" dxfId="870" priority="48">
      <formula>$F82="Modification"</formula>
    </cfRule>
    <cfRule type="expression" dxfId="869" priority="47">
      <formula>$F82="Fermeture"</formula>
    </cfRule>
  </conditionalFormatting>
  <conditionalFormatting sqref="B83:M83">
    <cfRule type="expression" dxfId="868" priority="32">
      <formula>$F83="Création"</formula>
    </cfRule>
    <cfRule type="expression" dxfId="867" priority="31">
      <formula>$F83="Modification"</formula>
    </cfRule>
    <cfRule type="expression" dxfId="866" priority="30">
      <formula>$F83="Fermeture"</formula>
    </cfRule>
  </conditionalFormatting>
  <conditionalFormatting sqref="B40:N44">
    <cfRule type="expression" dxfId="865" priority="1781">
      <formula>$F40="Modification"</formula>
    </cfRule>
    <cfRule type="expression" dxfId="864" priority="1780">
      <formula>$F40="Fermeture"</formula>
    </cfRule>
    <cfRule type="expression" dxfId="863" priority="1782">
      <formula>$F40="Création"</formula>
    </cfRule>
  </conditionalFormatting>
  <conditionalFormatting sqref="C29:C32">
    <cfRule type="expression" dxfId="862" priority="1561">
      <formula>$F29="Fermeture"</formula>
    </cfRule>
    <cfRule type="expression" dxfId="861" priority="1562">
      <formula>$F29="Modification"</formula>
    </cfRule>
    <cfRule type="expression" dxfId="860" priority="1563">
      <formula>$F29="Création"</formula>
    </cfRule>
  </conditionalFormatting>
  <conditionalFormatting sqref="C32">
    <cfRule type="expression" dxfId="859" priority="1576">
      <formula>$F32="Création"</formula>
    </cfRule>
    <cfRule type="expression" dxfId="858" priority="1575">
      <formula>$F32="Modification"</formula>
    </cfRule>
    <cfRule type="expression" dxfId="857" priority="1574">
      <formula>$F32="Fermeture"</formula>
    </cfRule>
  </conditionalFormatting>
  <conditionalFormatting sqref="C33:C36">
    <cfRule type="expression" dxfId="856" priority="191">
      <formula>$F33="Fermeture"</formula>
    </cfRule>
    <cfRule type="expression" dxfId="855" priority="192">
      <formula>$F33="Modification"</formula>
    </cfRule>
    <cfRule type="expression" dxfId="854" priority="193">
      <formula>$F33="Création"</formula>
    </cfRule>
  </conditionalFormatting>
  <conditionalFormatting sqref="C36:C37">
    <cfRule type="expression" dxfId="853" priority="204">
      <formula>$F36="Fermeture"</formula>
    </cfRule>
    <cfRule type="expression" dxfId="852" priority="205">
      <formula>$F36="Modification"</formula>
    </cfRule>
    <cfRule type="expression" dxfId="851" priority="206">
      <formula>$F36="Création"</formula>
    </cfRule>
  </conditionalFormatting>
  <conditionalFormatting sqref="C87:C88">
    <cfRule type="expression" dxfId="850" priority="1356">
      <formula>$F87="Fermeture"</formula>
    </cfRule>
    <cfRule type="expression" dxfId="849" priority="1358">
      <formula>$F87="Création"</formula>
    </cfRule>
    <cfRule type="expression" dxfId="848" priority="1357">
      <formula>$F87="Modification"</formula>
    </cfRule>
  </conditionalFormatting>
  <conditionalFormatting sqref="C88">
    <cfRule type="expression" dxfId="847" priority="1371">
      <formula>$F88="Création"</formula>
    </cfRule>
    <cfRule type="expression" dxfId="846" priority="1370">
      <formula>$F88="Modification"</formula>
    </cfRule>
    <cfRule type="expression" dxfId="845" priority="1369">
      <formula>$F88="Fermeture"</formula>
    </cfRule>
  </conditionalFormatting>
  <conditionalFormatting sqref="C91:C92">
    <cfRule type="expression" dxfId="844" priority="1440">
      <formula>$F91="Création"</formula>
    </cfRule>
    <cfRule type="expression" dxfId="843" priority="1439">
      <formula>$F91="Modification"</formula>
    </cfRule>
    <cfRule type="expression" dxfId="842" priority="1438">
      <formula>$F91="Fermeture"</formula>
    </cfRule>
  </conditionalFormatting>
  <conditionalFormatting sqref="C92">
    <cfRule type="expression" dxfId="841" priority="1453">
      <formula>$F92="Création"</formula>
    </cfRule>
    <cfRule type="expression" dxfId="840" priority="1451">
      <formula>$F92="Fermeture"</formula>
    </cfRule>
    <cfRule type="expression" dxfId="839" priority="1452">
      <formula>$F92="Modification"</formula>
    </cfRule>
  </conditionalFormatting>
  <conditionalFormatting sqref="C104:C105">
    <cfRule type="expression" dxfId="838" priority="1207">
      <formula>$F104="Modification"</formula>
    </cfRule>
    <cfRule type="expression" dxfId="837" priority="1206">
      <formula>$F104="Fermeture"</formula>
    </cfRule>
    <cfRule type="expression" dxfId="836" priority="1208">
      <formula>$F104="Création"</formula>
    </cfRule>
  </conditionalFormatting>
  <conditionalFormatting sqref="C105">
    <cfRule type="expression" dxfId="835" priority="1219">
      <formula>$F105="Fermeture"</formula>
    </cfRule>
    <cfRule type="expression" dxfId="834" priority="1220">
      <formula>$F105="Modification"</formula>
    </cfRule>
    <cfRule type="expression" dxfId="833" priority="1221">
      <formula>$F105="Création"</formula>
    </cfRule>
  </conditionalFormatting>
  <conditionalFormatting sqref="C108:C109">
    <cfRule type="expression" dxfId="832" priority="1297">
      <formula>$F108="Création"</formula>
    </cfRule>
    <cfRule type="expression" dxfId="831" priority="1296">
      <formula>$F108="Modification"</formula>
    </cfRule>
    <cfRule type="expression" dxfId="830" priority="1295">
      <formula>$F108="Fermeture"</formula>
    </cfRule>
  </conditionalFormatting>
  <conditionalFormatting sqref="C109">
    <cfRule type="expression" dxfId="829" priority="1309">
      <formula>$F109="Modification"</formula>
    </cfRule>
    <cfRule type="expression" dxfId="828" priority="1308">
      <formula>$F109="Fermeture"</formula>
    </cfRule>
    <cfRule type="expression" dxfId="827" priority="1310">
      <formula>$F109="Création"</formula>
    </cfRule>
  </conditionalFormatting>
  <conditionalFormatting sqref="C121:C122">
    <cfRule type="expression" dxfId="826" priority="771">
      <formula>$F121="Fermeture"</formula>
    </cfRule>
    <cfRule type="expression" dxfId="825" priority="772">
      <formula>$F121="Modification"</formula>
    </cfRule>
    <cfRule type="expression" dxfId="824" priority="773">
      <formula>$F121="Création"</formula>
    </cfRule>
  </conditionalFormatting>
  <conditionalFormatting sqref="C122">
    <cfRule type="expression" dxfId="823" priority="784">
      <formula>$F122="Fermeture"</formula>
    </cfRule>
    <cfRule type="expression" dxfId="822" priority="786">
      <formula>$F122="Création"</formula>
    </cfRule>
    <cfRule type="expression" dxfId="821" priority="785">
      <formula>$F122="Modification"</formula>
    </cfRule>
  </conditionalFormatting>
  <conditionalFormatting sqref="C125:C126">
    <cfRule type="expression" dxfId="820" priority="1131">
      <formula>$F125="Fermeture"</formula>
    </cfRule>
    <cfRule type="expression" dxfId="819" priority="1132">
      <formula>$F125="Modification"</formula>
    </cfRule>
    <cfRule type="expression" dxfId="818" priority="1133">
      <formula>$F125="Création"</formula>
    </cfRule>
  </conditionalFormatting>
  <conditionalFormatting sqref="C126">
    <cfRule type="expression" dxfId="817" priority="1146">
      <formula>$F126="Création"</formula>
    </cfRule>
    <cfRule type="expression" dxfId="816" priority="1145">
      <formula>$F126="Modification"</formula>
    </cfRule>
    <cfRule type="expression" dxfId="815" priority="1144">
      <formula>$F126="Fermeture"</formula>
    </cfRule>
  </conditionalFormatting>
  <conditionalFormatting sqref="C135 A135:A154 A140:C140 A145:C145 A149:C149 A156:A157 C156:C157">
    <cfRule type="expression" dxfId="814" priority="1724">
      <formula>$F135="Modification"</formula>
    </cfRule>
    <cfRule type="expression" dxfId="813" priority="1725">
      <formula>$F135="Création"</formula>
    </cfRule>
  </conditionalFormatting>
  <conditionalFormatting sqref="C138:C139">
    <cfRule type="expression" dxfId="812" priority="643">
      <formula>$F138="Fermeture"</formula>
    </cfRule>
    <cfRule type="expression" dxfId="811" priority="645">
      <formula>$F138="Création"</formula>
    </cfRule>
    <cfRule type="expression" dxfId="810" priority="644">
      <formula>$F138="Modification"</formula>
    </cfRule>
  </conditionalFormatting>
  <conditionalFormatting sqref="C139">
    <cfRule type="expression" dxfId="809" priority="658">
      <formula>$F139="Création"</formula>
    </cfRule>
    <cfRule type="expression" dxfId="808" priority="657">
      <formula>$F139="Modification"</formula>
    </cfRule>
    <cfRule type="expression" dxfId="807" priority="656">
      <formula>$F139="Fermeture"</formula>
    </cfRule>
  </conditionalFormatting>
  <conditionalFormatting sqref="C143:C144">
    <cfRule type="expression" dxfId="806" priority="1074">
      <formula>$F143="Fermeture"</formula>
    </cfRule>
    <cfRule type="expression" dxfId="805" priority="1075">
      <formula>$F143="Modification"</formula>
    </cfRule>
    <cfRule type="expression" dxfId="804" priority="1076">
      <formula>$F143="Création"</formula>
    </cfRule>
  </conditionalFormatting>
  <conditionalFormatting sqref="C144">
    <cfRule type="expression" dxfId="803" priority="1089">
      <formula>$F144="Création"</formula>
    </cfRule>
    <cfRule type="expression" dxfId="802" priority="1087">
      <formula>$F144="Fermeture"</formula>
    </cfRule>
    <cfRule type="expression" dxfId="801" priority="1088">
      <formula>$F144="Modification"</formula>
    </cfRule>
  </conditionalFormatting>
  <conditionalFormatting sqref="C149:C151">
    <cfRule type="expression" dxfId="800" priority="1650">
      <formula>$F149="Modification"</formula>
    </cfRule>
    <cfRule type="expression" dxfId="799" priority="1651">
      <formula>$F149="Création"</formula>
    </cfRule>
    <cfRule type="expression" dxfId="798" priority="1649">
      <formula>$F149="Fermeture"</formula>
    </cfRule>
  </conditionalFormatting>
  <conditionalFormatting sqref="C152 A152:A156">
    <cfRule type="expression" dxfId="797" priority="559">
      <formula>$F152="Création"</formula>
    </cfRule>
    <cfRule type="expression" dxfId="796" priority="558">
      <formula>$F152="Modification"</formula>
    </cfRule>
  </conditionalFormatting>
  <conditionalFormatting sqref="C155:C156">
    <cfRule type="expression" dxfId="795" priority="494">
      <formula>$F155="Fermeture"</formula>
    </cfRule>
    <cfRule type="expression" dxfId="794" priority="496">
      <formula>$F155="Création"</formula>
    </cfRule>
    <cfRule type="expression" dxfId="793" priority="495">
      <formula>$F155="Modification"</formula>
    </cfRule>
  </conditionalFormatting>
  <conditionalFormatting sqref="C156">
    <cfRule type="expression" dxfId="792" priority="509">
      <formula>$F156="Création"</formula>
    </cfRule>
    <cfRule type="expression" dxfId="791" priority="507">
      <formula>$F156="Fermeture"</formula>
    </cfRule>
    <cfRule type="expression" dxfId="790" priority="508">
      <formula>$F156="Modification"</formula>
    </cfRule>
  </conditionalFormatting>
  <conditionalFormatting sqref="C158 A158:A162">
    <cfRule type="expression" dxfId="789" priority="1713">
      <formula>$F158="Création"</formula>
    </cfRule>
    <cfRule type="expression" dxfId="788" priority="1712">
      <formula>$F158="Modification"</formula>
    </cfRule>
  </conditionalFormatting>
  <conditionalFormatting sqref="C161:C162">
    <cfRule type="expression" dxfId="787" priority="1018">
      <formula>$F161="Modification"</formula>
    </cfRule>
    <cfRule type="expression" dxfId="786" priority="1017">
      <formula>$F161="Fermeture"</formula>
    </cfRule>
    <cfRule type="expression" dxfId="785" priority="1019">
      <formula>$F161="Création"</formula>
    </cfRule>
  </conditionalFormatting>
  <conditionalFormatting sqref="C162">
    <cfRule type="expression" dxfId="784" priority="1030">
      <formula>$F162="Fermeture"</formula>
    </cfRule>
    <cfRule type="expression" dxfId="783" priority="1031">
      <formula>$F162="Modification"</formula>
    </cfRule>
    <cfRule type="expression" dxfId="782" priority="1032">
      <formula>$F162="Création"</formula>
    </cfRule>
  </conditionalFormatting>
  <conditionalFormatting sqref="C167:C168 A167:A172 A174:A175 C174:C175">
    <cfRule type="expression" dxfId="781" priority="1704">
      <formula>$F167="Modification"</formula>
    </cfRule>
    <cfRule type="expression" dxfId="780" priority="1705">
      <formula>$F167="Création"</formula>
    </cfRule>
  </conditionalFormatting>
  <conditionalFormatting sqref="C169 A169:A173">
    <cfRule type="expression" dxfId="779" priority="382">
      <formula>$F169="Modification"</formula>
    </cfRule>
    <cfRule type="expression" dxfId="778" priority="383">
      <formula>$F169="Création"</formula>
    </cfRule>
  </conditionalFormatting>
  <conditionalFormatting sqref="C172:C173">
    <cfRule type="expression" dxfId="777" priority="313">
      <formula>$F172="Création"</formula>
    </cfRule>
    <cfRule type="expression" dxfId="776" priority="312">
      <formula>$F172="Modification"</formula>
    </cfRule>
    <cfRule type="expression" dxfId="775" priority="311">
      <formula>$F172="Fermeture"</formula>
    </cfRule>
  </conditionalFormatting>
  <conditionalFormatting sqref="C173">
    <cfRule type="expression" dxfId="774" priority="325">
      <formula>$F173="Modification"</formula>
    </cfRule>
    <cfRule type="expression" dxfId="773" priority="324">
      <formula>$F173="Fermeture"</formula>
    </cfRule>
    <cfRule type="expression" dxfId="772" priority="326">
      <formula>$F173="Création"</formula>
    </cfRule>
  </conditionalFormatting>
  <conditionalFormatting sqref="C176 A176:A180">
    <cfRule type="expression" dxfId="771" priority="1681">
      <formula>$F176="Création"</formula>
    </cfRule>
    <cfRule type="expression" dxfId="770" priority="1680">
      <formula>$F176="Modification"</formula>
    </cfRule>
  </conditionalFormatting>
  <conditionalFormatting sqref="C176:C190 B182:C182 B175:C175">
    <cfRule type="expression" dxfId="769" priority="1620">
      <formula>$F175="Modification"</formula>
    </cfRule>
  </conditionalFormatting>
  <conditionalFormatting sqref="C179:C180">
    <cfRule type="expression" dxfId="768" priority="961">
      <formula>$F179="Modification"</formula>
    </cfRule>
    <cfRule type="expression" dxfId="767" priority="960">
      <formula>$F179="Fermeture"</formula>
    </cfRule>
    <cfRule type="expression" dxfId="766" priority="962">
      <formula>$F179="Création"</formula>
    </cfRule>
  </conditionalFormatting>
  <conditionalFormatting sqref="C180">
    <cfRule type="expression" dxfId="765" priority="973">
      <formula>$F180="Fermeture"</formula>
    </cfRule>
    <cfRule type="expression" dxfId="764" priority="975">
      <formula>$F180="Création"</formula>
    </cfRule>
    <cfRule type="expression" dxfId="763" priority="974">
      <formula>$F180="Modification"</formula>
    </cfRule>
  </conditionalFormatting>
  <conditionalFormatting sqref="C183">
    <cfRule type="expression" dxfId="762" priority="363">
      <formula>$F183="Création"</formula>
    </cfRule>
    <cfRule type="expression" dxfId="761" priority="361">
      <formula>$F183="Fermeture"</formula>
    </cfRule>
    <cfRule type="expression" dxfId="760" priority="362">
      <formula>$F183="Modification"</formula>
    </cfRule>
  </conditionalFormatting>
  <conditionalFormatting sqref="C190">
    <cfRule type="expression" dxfId="759" priority="1645">
      <formula>$F190="Création"</formula>
    </cfRule>
    <cfRule type="expression" dxfId="758" priority="1643">
      <formula>$F190="Fermeture"</formula>
    </cfRule>
    <cfRule type="expression" dxfId="757" priority="1644">
      <formula>$F190="Modification"</formula>
    </cfRule>
  </conditionalFormatting>
  <conditionalFormatting sqref="C190:C191">
    <cfRule type="expression" dxfId="756" priority="374">
      <formula>$F190="Fermeture"</formula>
    </cfRule>
    <cfRule type="expression" dxfId="755" priority="376">
      <formula>$F190="Création"</formula>
    </cfRule>
    <cfRule type="expression" dxfId="754" priority="375">
      <formula>$F190="Modification"</formula>
    </cfRule>
  </conditionalFormatting>
  <conditionalFormatting sqref="C197:C198">
    <cfRule type="expression" dxfId="753" priority="1669">
      <formula>$F197="Modification"</formula>
    </cfRule>
    <cfRule type="expression" dxfId="752" priority="1670">
      <formula>$F197="Création"</formula>
    </cfRule>
    <cfRule type="expression" dxfId="751" priority="1668">
      <formula>$F197="Fermeture"</formula>
    </cfRule>
  </conditionalFormatting>
  <conditionalFormatting sqref="C84:D84">
    <cfRule type="expression" dxfId="750" priority="10">
      <formula>$F84="Modification"</formula>
    </cfRule>
    <cfRule type="expression" dxfId="749" priority="9">
      <formula>$F84="Fermeture"</formula>
    </cfRule>
    <cfRule type="expression" dxfId="748" priority="11">
      <formula>$F84="Création"</formula>
    </cfRule>
  </conditionalFormatting>
  <conditionalFormatting sqref="D12:E27 G12:N27 A198:A1001 D198:E1001 G198:N1001 A1:A7 D1:E9 G1:N9 E10 K10:N11">
    <cfRule type="expression" dxfId="747" priority="1820">
      <formula>$C1="Option"</formula>
    </cfRule>
  </conditionalFormatting>
  <conditionalFormatting sqref="D28:E28 G28:K28">
    <cfRule type="expression" dxfId="746" priority="119">
      <formula>$C28="Option"</formula>
    </cfRule>
  </conditionalFormatting>
  <conditionalFormatting sqref="D28:E30 G28:K30">
    <cfRule type="expression" dxfId="745" priority="123">
      <formula>$C28="Option"</formula>
    </cfRule>
  </conditionalFormatting>
  <conditionalFormatting sqref="D28:E32 G28:N32">
    <cfRule type="expression" dxfId="744" priority="1587">
      <formula>$C28="Option"</formula>
    </cfRule>
  </conditionalFormatting>
  <conditionalFormatting sqref="D29:E32 G29:K32">
    <cfRule type="expression" dxfId="743" priority="1570">
      <formula>$C29="Option"</formula>
    </cfRule>
  </conditionalFormatting>
  <conditionalFormatting sqref="D30:E31 G30:K31">
    <cfRule type="expression" dxfId="742" priority="1557">
      <formula>$C30="Option"</formula>
    </cfRule>
  </conditionalFormatting>
  <conditionalFormatting sqref="D30:E35 G30:K35">
    <cfRule type="expression" dxfId="741" priority="158">
      <formula>$C30="Option"</formula>
    </cfRule>
  </conditionalFormatting>
  <conditionalFormatting sqref="D32:E32 G32:K32">
    <cfRule type="expression" dxfId="740" priority="72">
      <formula>$C32="Option"</formula>
    </cfRule>
  </conditionalFormatting>
  <conditionalFormatting sqref="D32:E34 G32:K34">
    <cfRule type="expression" dxfId="739" priority="76">
      <formula>$C32="Option"</formula>
    </cfRule>
  </conditionalFormatting>
  <conditionalFormatting sqref="D32:E36 G32:K36">
    <cfRule type="expression" dxfId="738" priority="217">
      <formula>$C32="Option"</formula>
    </cfRule>
  </conditionalFormatting>
  <conditionalFormatting sqref="D33:E36 G33:K36 K32">
    <cfRule type="expression" dxfId="737" priority="200">
      <formula>$C32="Option"</formula>
    </cfRule>
  </conditionalFormatting>
  <conditionalFormatting sqref="D34:E34 G34:K34">
    <cfRule type="expression" dxfId="736" priority="177">
      <formula>$C34="Option"</formula>
    </cfRule>
  </conditionalFormatting>
  <conditionalFormatting sqref="D34:E35 G34:K35">
    <cfRule type="expression" dxfId="735" priority="187">
      <formula>$C34="Option"</formula>
    </cfRule>
  </conditionalFormatting>
  <conditionalFormatting sqref="D40:E44 G40:N44">
    <cfRule type="expression" dxfId="734" priority="1778">
      <formula>$C40="Option"</formula>
    </cfRule>
  </conditionalFormatting>
  <conditionalFormatting sqref="D47:E50 G47:K50">
    <cfRule type="expression" dxfId="733" priority="105">
      <formula>$C47="Option"</formula>
    </cfRule>
  </conditionalFormatting>
  <conditionalFormatting sqref="D59:E70 G59:K70">
    <cfRule type="expression" dxfId="732" priority="1499">
      <formula>$C59="Option"</formula>
    </cfRule>
  </conditionalFormatting>
  <conditionalFormatting sqref="D63:E67 G63:K67">
    <cfRule type="expression" dxfId="731" priority="1478">
      <formula>$C63="Option"</formula>
    </cfRule>
  </conditionalFormatting>
  <conditionalFormatting sqref="D71:E75 G71:K75">
    <cfRule type="expression" dxfId="730" priority="1471">
      <formula>$C71="Option"</formula>
    </cfRule>
  </conditionalFormatting>
  <conditionalFormatting sqref="D74:E78 G74:K78">
    <cfRule type="expression" dxfId="729" priority="1492">
      <formula>$C74="Option"</formula>
    </cfRule>
  </conditionalFormatting>
  <conditionalFormatting sqref="D82:E84">
    <cfRule type="expression" dxfId="728" priority="8">
      <formula>$C82="Option"</formula>
    </cfRule>
  </conditionalFormatting>
  <conditionalFormatting sqref="D85:E92 G89:K92">
    <cfRule type="expression" dxfId="727" priority="1464">
      <formula>$C85="Option"</formula>
    </cfRule>
  </conditionalFormatting>
  <conditionalFormatting sqref="D86:E86 G86:K86">
    <cfRule type="expression" dxfId="726" priority="1342">
      <formula>$C86="Option"</formula>
    </cfRule>
  </conditionalFormatting>
  <conditionalFormatting sqref="D86:E87 G86:K87">
    <cfRule type="expression" dxfId="725" priority="1352">
      <formula>$C86="Option"</formula>
    </cfRule>
  </conditionalFormatting>
  <conditionalFormatting sqref="D86:E88 G86:K88">
    <cfRule type="expression" dxfId="724" priority="1382">
      <formula>$C86="Option"</formula>
    </cfRule>
  </conditionalFormatting>
  <conditionalFormatting sqref="D89:E90 G89:K90">
    <cfRule type="expression" dxfId="723" priority="1335">
      <formula>$C89="Option"</formula>
    </cfRule>
  </conditionalFormatting>
  <conditionalFormatting sqref="D90:E90 G90:K90">
    <cfRule type="expression" dxfId="722" priority="1424">
      <formula>$C90="Option"</formula>
    </cfRule>
  </conditionalFormatting>
  <conditionalFormatting sqref="D90:E91 G90:K91">
    <cfRule type="expression" dxfId="721" priority="1434">
      <formula>$C90="Option"</formula>
    </cfRule>
  </conditionalFormatting>
  <conditionalFormatting sqref="D90:E92 G90:K92">
    <cfRule type="expression" dxfId="720" priority="1328">
      <formula>$C90="Option"</formula>
    </cfRule>
  </conditionalFormatting>
  <conditionalFormatting sqref="D93:E94 G93:K94">
    <cfRule type="expression" dxfId="719" priority="1417">
      <formula>$C93="Option"</formula>
    </cfRule>
  </conditionalFormatting>
  <conditionalFormatting sqref="D94:E96 G94:K96">
    <cfRule type="expression" dxfId="718" priority="1410">
      <formula>$C94="Option"</formula>
    </cfRule>
  </conditionalFormatting>
  <conditionalFormatting sqref="D102:E103 G102:N103 K101:N101">
    <cfRule type="expression" dxfId="717" priority="1760">
      <formula>$C101="Option"</formula>
    </cfRule>
  </conditionalFormatting>
  <conditionalFormatting sqref="D103:E103 G103:K103">
    <cfRule type="expression" dxfId="716" priority="1192">
      <formula>$C103="Option"</formula>
    </cfRule>
  </conditionalFormatting>
  <conditionalFormatting sqref="D103:E104 G103:K104">
    <cfRule type="expression" dxfId="715" priority="1202">
      <formula>$C103="Option"</formula>
    </cfRule>
  </conditionalFormatting>
  <conditionalFormatting sqref="D103:E105 G103:K105">
    <cfRule type="expression" dxfId="714" priority="1232">
      <formula>$C103="Option"</formula>
    </cfRule>
  </conditionalFormatting>
  <conditionalFormatting sqref="D106:E108 G106:K108">
    <cfRule type="expression" dxfId="713" priority="1185">
      <formula>$C106="Option"</formula>
    </cfRule>
  </conditionalFormatting>
  <conditionalFormatting sqref="D107:E107 G107:K107">
    <cfRule type="expression" dxfId="712" priority="1281">
      <formula>$C107="Option"</formula>
    </cfRule>
  </conditionalFormatting>
  <conditionalFormatting sqref="D107:E108 G107:K108">
    <cfRule type="expression" dxfId="711" priority="1291">
      <formula>$C107="Option"</formula>
    </cfRule>
  </conditionalFormatting>
  <conditionalFormatting sqref="D107:E109 G107:K109">
    <cfRule type="expression" dxfId="710" priority="1321">
      <formula>$C107="Option"</formula>
    </cfRule>
  </conditionalFormatting>
  <conditionalFormatting sqref="D110:E111 G110:J111">
    <cfRule type="expression" dxfId="709" priority="1178">
      <formula>$C110="Option"</formula>
    </cfRule>
  </conditionalFormatting>
  <conditionalFormatting sqref="D110:E112 G110:K112">
    <cfRule type="expression" dxfId="708" priority="1274">
      <formula>$C110="Option"</formula>
    </cfRule>
  </conditionalFormatting>
  <conditionalFormatting sqref="D111:E113 G111:J113">
    <cfRule type="expression" dxfId="707" priority="1171">
      <formula>$C111="Option"</formula>
    </cfRule>
  </conditionalFormatting>
  <conditionalFormatting sqref="D114:E115 G114:J115">
    <cfRule type="expression" dxfId="706" priority="1267">
      <formula>$C114="Option"</formula>
    </cfRule>
  </conditionalFormatting>
  <conditionalFormatting sqref="D115:E117 G115:J117">
    <cfRule type="expression" dxfId="705" priority="1260">
      <formula>$C115="Option"</formula>
    </cfRule>
  </conditionalFormatting>
  <conditionalFormatting sqref="D119:E120 G119:K120">
    <cfRule type="expression" dxfId="704" priority="804">
      <formula>$C119="Option"</formula>
    </cfRule>
  </conditionalFormatting>
  <conditionalFormatting sqref="D119:E120 G119:N120 K118:N118">
    <cfRule type="expression" dxfId="703" priority="1739">
      <formula>$C118="Option"</formula>
    </cfRule>
  </conditionalFormatting>
  <conditionalFormatting sqref="D120:E120 G120:K120">
    <cfRule type="expression" dxfId="702" priority="757">
      <formula>$C120="Option"</formula>
    </cfRule>
  </conditionalFormatting>
  <conditionalFormatting sqref="D120:E121 G120:K121">
    <cfRule type="expression" dxfId="701" priority="767">
      <formula>$C120="Option"</formula>
    </cfRule>
  </conditionalFormatting>
  <conditionalFormatting sqref="D120:E122 G120:K122">
    <cfRule type="expression" dxfId="700" priority="797">
      <formula>$C120="Option"</formula>
    </cfRule>
  </conditionalFormatting>
  <conditionalFormatting sqref="D123:E124 G123:K124">
    <cfRule type="expression" dxfId="699" priority="1164">
      <formula>$C123="Option"</formula>
    </cfRule>
  </conditionalFormatting>
  <conditionalFormatting sqref="D124:E124 G124:K124">
    <cfRule type="expression" dxfId="698" priority="1117">
      <formula>$C124="Option"</formula>
    </cfRule>
  </conditionalFormatting>
  <conditionalFormatting sqref="D124:E125 G124:K125">
    <cfRule type="expression" dxfId="697" priority="1127">
      <formula>$C124="Option"</formula>
    </cfRule>
  </conditionalFormatting>
  <conditionalFormatting sqref="D124:E126 G124:K126">
    <cfRule type="expression" dxfId="696" priority="1157">
      <formula>$C124="Option"</formula>
    </cfRule>
  </conditionalFormatting>
  <conditionalFormatting sqref="D124:E129 G127:J129">
    <cfRule type="expression" dxfId="695" priority="727">
      <formula>$C124="Option"</formula>
    </cfRule>
  </conditionalFormatting>
  <conditionalFormatting sqref="D127:E128 G127:J128">
    <cfRule type="expression" dxfId="694" priority="713">
      <formula>$C127="Option"</formula>
    </cfRule>
  </conditionalFormatting>
  <conditionalFormatting sqref="D128:E130 G128:N130">
    <cfRule type="expression" dxfId="693" priority="938">
      <formula>$C128="Option"</formula>
    </cfRule>
  </conditionalFormatting>
  <conditionalFormatting sqref="D132:E133 G132:J133">
    <cfRule type="expression" dxfId="692" priority="911">
      <formula>$C132="Option"</formula>
    </cfRule>
  </conditionalFormatting>
  <conditionalFormatting sqref="D132:E134 G132:J134">
    <cfRule type="expression" dxfId="691" priority="925">
      <formula>$C132="Option"</formula>
    </cfRule>
  </conditionalFormatting>
  <conditionalFormatting sqref="D136:E137 G136:K137">
    <cfRule type="expression" dxfId="690" priority="676">
      <formula>$C136="Option"</formula>
    </cfRule>
  </conditionalFormatting>
  <conditionalFormatting sqref="D137:E137 G137:K137">
    <cfRule type="expression" dxfId="689" priority="629">
      <formula>$C137="Option"</formula>
    </cfRule>
  </conditionalFormatting>
  <conditionalFormatting sqref="D137:E138 G137:K138">
    <cfRule type="expression" dxfId="688" priority="639">
      <formula>$C137="Option"</formula>
    </cfRule>
  </conditionalFormatting>
  <conditionalFormatting sqref="D137:E139 G137:K139">
    <cfRule type="expression" dxfId="687" priority="669">
      <formula>$C137="Option"</formula>
    </cfRule>
  </conditionalFormatting>
  <conditionalFormatting sqref="D141:E142 G141:K142">
    <cfRule type="expression" dxfId="686" priority="615">
      <formula>$C141="Option"</formula>
    </cfRule>
    <cfRule type="expression" dxfId="685" priority="1107">
      <formula>$C141="Option"</formula>
    </cfRule>
  </conditionalFormatting>
  <conditionalFormatting sqref="D141:E143 G141:K143">
    <cfRule type="expression" dxfId="684" priority="622">
      <formula>$C141="Option"</formula>
    </cfRule>
  </conditionalFormatting>
  <conditionalFormatting sqref="D142:E142 G142:K142">
    <cfRule type="expression" dxfId="683" priority="1060">
      <formula>$C142="Option"</formula>
    </cfRule>
  </conditionalFormatting>
  <conditionalFormatting sqref="D142:E143 G142:K143">
    <cfRule type="expression" dxfId="682" priority="1070">
      <formula>$C142="Option"</formula>
    </cfRule>
  </conditionalFormatting>
  <conditionalFormatting sqref="D142:E144 G142:K144">
    <cfRule type="expression" dxfId="681" priority="1100">
      <formula>$C142="Option"</formula>
    </cfRule>
  </conditionalFormatting>
  <conditionalFormatting sqref="D144:E145 G144:J145">
    <cfRule type="expression" dxfId="680" priority="580">
      <formula>$C144="Option"</formula>
    </cfRule>
  </conditionalFormatting>
  <conditionalFormatting sqref="D144:E146 G144:J146">
    <cfRule type="expression" dxfId="679" priority="594">
      <formula>$C144="Option"</formula>
    </cfRule>
  </conditionalFormatting>
  <conditionalFormatting sqref="D145:E156 G145:J147">
    <cfRule type="expression" dxfId="678" priority="573">
      <formula>$C145="Option"</formula>
    </cfRule>
  </conditionalFormatting>
  <conditionalFormatting sqref="D146:E147 G146:K147">
    <cfRule type="expression" dxfId="677" priority="692">
      <formula>$C146="Option"</formula>
    </cfRule>
  </conditionalFormatting>
  <conditionalFormatting sqref="D146:E148 G146:K148">
    <cfRule type="expression" dxfId="676" priority="699">
      <formula>$C146="Option"</formula>
    </cfRule>
  </conditionalFormatting>
  <conditionalFormatting sqref="D150:E151 G150:J151">
    <cfRule type="expression" dxfId="675" priority="880">
      <formula>$C150="Option"</formula>
    </cfRule>
  </conditionalFormatting>
  <conditionalFormatting sqref="D150:E152 G150:J152">
    <cfRule type="expression" dxfId="674" priority="894">
      <formula>$C150="Option"</formula>
    </cfRule>
  </conditionalFormatting>
  <conditionalFormatting sqref="D153:E154 G153:K154">
    <cfRule type="expression" dxfId="673" priority="527">
      <formula>$C153="Option"</formula>
    </cfRule>
  </conditionalFormatting>
  <conditionalFormatting sqref="D154:E154 G154:K154">
    <cfRule type="expression" dxfId="672" priority="480">
      <formula>$C154="Option"</formula>
    </cfRule>
  </conditionalFormatting>
  <conditionalFormatting sqref="D154:E155 G154:K155">
    <cfRule type="expression" dxfId="671" priority="490">
      <formula>$C154="Option"</formula>
    </cfRule>
  </conditionalFormatting>
  <conditionalFormatting sqref="D154:E156 G154:K156">
    <cfRule type="expression" dxfId="670" priority="520">
      <formula>$C154="Option"</formula>
    </cfRule>
  </conditionalFormatting>
  <conditionalFormatting sqref="D158:E163 G161:J163">
    <cfRule type="expression" dxfId="669" priority="452">
      <formula>$C158="Option"</formula>
    </cfRule>
  </conditionalFormatting>
  <conditionalFormatting sqref="D159:E160 G159:K160">
    <cfRule type="expression" dxfId="668" priority="1050">
      <formula>$C159="Option"</formula>
    </cfRule>
  </conditionalFormatting>
  <conditionalFormatting sqref="D160:E160 G160:K160">
    <cfRule type="expression" dxfId="667" priority="1003">
      <formula>$C160="Option"</formula>
    </cfRule>
  </conditionalFormatting>
  <conditionalFormatting sqref="D160:E161 G160:K161">
    <cfRule type="expression" dxfId="666" priority="1013">
      <formula>$C160="Option"</formula>
    </cfRule>
  </conditionalFormatting>
  <conditionalFormatting sqref="D160:E162 G160:K162">
    <cfRule type="expression" dxfId="665" priority="1043">
      <formula>$C160="Option"</formula>
    </cfRule>
  </conditionalFormatting>
  <conditionalFormatting sqref="D161:E162 G161:J162">
    <cfRule type="expression" dxfId="664" priority="438">
      <formula>$C161="Option"</formula>
    </cfRule>
  </conditionalFormatting>
  <conditionalFormatting sqref="D164:E166 G164:K166">
    <cfRule type="expression" dxfId="663" priority="563">
      <formula>$C164="Option"</formula>
    </cfRule>
  </conditionalFormatting>
  <conditionalFormatting sqref="D168:E169 G168:J169">
    <cfRule type="expression" dxfId="662" priority="849">
      <formula>$C168="Option"</formula>
    </cfRule>
  </conditionalFormatting>
  <conditionalFormatting sqref="D168:E170 G168:J170">
    <cfRule type="expression" dxfId="661" priority="863">
      <formula>$C168="Option"</formula>
    </cfRule>
  </conditionalFormatting>
  <conditionalFormatting sqref="D170:E171 G170:K174">
    <cfRule type="expression" dxfId="660" priority="344">
      <formula>$C170="Option"</formula>
    </cfRule>
  </conditionalFormatting>
  <conditionalFormatting sqref="D171:E171 G171:K171">
    <cfRule type="expression" dxfId="659" priority="297">
      <formula>$C171="Option"</formula>
    </cfRule>
  </conditionalFormatting>
  <conditionalFormatting sqref="D171:E172 G171:K172">
    <cfRule type="expression" dxfId="658" priority="307">
      <formula>$C171="Option"</formula>
    </cfRule>
  </conditionalFormatting>
  <conditionalFormatting sqref="D171:E173 G171:K173">
    <cfRule type="expression" dxfId="657" priority="337">
      <formula>$C171="Option"</formula>
    </cfRule>
  </conditionalFormatting>
  <conditionalFormatting sqref="D177:E178 G177:K178">
    <cfRule type="expression" dxfId="656" priority="993">
      <formula>$C177="Option"</formula>
    </cfRule>
  </conditionalFormatting>
  <conditionalFormatting sqref="D178:E178 G178:K178">
    <cfRule type="expression" dxfId="655" priority="946">
      <formula>$C178="Option"</formula>
    </cfRule>
  </conditionalFormatting>
  <conditionalFormatting sqref="D178:E179 G178:K179">
    <cfRule type="expression" dxfId="654" priority="956">
      <formula>$C178="Option"</formula>
    </cfRule>
  </conditionalFormatting>
  <conditionalFormatting sqref="D178:E180 G178:K180">
    <cfRule type="expression" dxfId="653" priority="986">
      <formula>$C178="Option"</formula>
    </cfRule>
  </conditionalFormatting>
  <conditionalFormatting sqref="D184:E185 G184:J185">
    <cfRule type="expression" dxfId="652" priority="273">
      <formula>$C184="Option"</formula>
    </cfRule>
  </conditionalFormatting>
  <conditionalFormatting sqref="D184:E186 G184:J186">
    <cfRule type="expression" dxfId="651" priority="287">
      <formula>$C184="Option"</formula>
    </cfRule>
  </conditionalFormatting>
  <conditionalFormatting sqref="D191:E192 G191:J192">
    <cfRule type="expression" dxfId="650" priority="818">
      <formula>$C191="Option"</formula>
    </cfRule>
  </conditionalFormatting>
  <conditionalFormatting sqref="D191:E193 G191:J193">
    <cfRule type="expression" dxfId="649" priority="832">
      <formula>$C191="Option"</formula>
    </cfRule>
  </conditionalFormatting>
  <conditionalFormatting sqref="D110:J111">
    <cfRule type="expression" dxfId="648" priority="1179">
      <formula>$F110="Fermeture"</formula>
    </cfRule>
    <cfRule type="expression" dxfId="647" priority="1180">
      <formula>$F110="Modification"</formula>
    </cfRule>
    <cfRule type="expression" dxfId="646" priority="1181">
      <formula>$F110="Création"</formula>
    </cfRule>
  </conditionalFormatting>
  <conditionalFormatting sqref="D111:J113">
    <cfRule type="expression" dxfId="645" priority="1173">
      <formula>$F111="Modification"</formula>
    </cfRule>
    <cfRule type="expression" dxfId="644" priority="1174">
      <formula>$F111="Création"</formula>
    </cfRule>
    <cfRule type="expression" dxfId="643" priority="1172">
      <formula>$F111="Fermeture"</formula>
    </cfRule>
  </conditionalFormatting>
  <conditionalFormatting sqref="D114:J115">
    <cfRule type="expression" dxfId="642" priority="1268">
      <formula>$F114="Fermeture"</formula>
    </cfRule>
    <cfRule type="expression" dxfId="641" priority="1270">
      <formula>$F114="Création"</formula>
    </cfRule>
    <cfRule type="expression" dxfId="640" priority="1269">
      <formula>$F114="Modification"</formula>
    </cfRule>
  </conditionalFormatting>
  <conditionalFormatting sqref="D115:J117">
    <cfRule type="expression" dxfId="639" priority="1263">
      <formula>$F115="Création"</formula>
    </cfRule>
    <cfRule type="expression" dxfId="638" priority="1262">
      <formula>$F115="Modification"</formula>
    </cfRule>
    <cfRule type="expression" dxfId="637" priority="1261">
      <formula>$F115="Fermeture"</formula>
    </cfRule>
  </conditionalFormatting>
  <conditionalFormatting sqref="D127:J128">
    <cfRule type="expression" dxfId="636" priority="714">
      <formula>$F127="Fermeture"</formula>
    </cfRule>
    <cfRule type="expression" dxfId="635" priority="715">
      <formula>$F127="Modification"</formula>
    </cfRule>
    <cfRule type="expression" dxfId="634" priority="716">
      <formula>$F127="Création"</formula>
    </cfRule>
  </conditionalFormatting>
  <conditionalFormatting sqref="D127:J129">
    <cfRule type="expression" dxfId="633" priority="729">
      <formula>$F127="Modification"</formula>
    </cfRule>
    <cfRule type="expression" dxfId="632" priority="728">
      <formula>$F127="Fermeture"</formula>
    </cfRule>
    <cfRule type="expression" dxfId="631" priority="730">
      <formula>$F127="Création"</formula>
    </cfRule>
  </conditionalFormatting>
  <conditionalFormatting sqref="D128:J130">
    <cfRule type="expression" dxfId="630" priority="708">
      <formula>$F128="Modification"</formula>
    </cfRule>
    <cfRule type="expression" dxfId="629" priority="709">
      <formula>$F128="Création"</formula>
    </cfRule>
    <cfRule type="expression" dxfId="628" priority="707">
      <formula>$F128="Fermeture"</formula>
    </cfRule>
  </conditionalFormatting>
  <conditionalFormatting sqref="D131:J131">
    <cfRule type="expression" dxfId="627" priority="723">
      <formula>$F131="Création"</formula>
    </cfRule>
    <cfRule type="expression" dxfId="626" priority="722">
      <formula>$F131="Modification"</formula>
    </cfRule>
    <cfRule type="expression" dxfId="625" priority="721">
      <formula>$F131="Fermeture"</formula>
    </cfRule>
  </conditionalFormatting>
  <conditionalFormatting sqref="D132:J133">
    <cfRule type="expression" dxfId="624" priority="914">
      <formula>$F132="Création"</formula>
    </cfRule>
    <cfRule type="expression" dxfId="623" priority="913">
      <formula>$F132="Modification"</formula>
    </cfRule>
    <cfRule type="expression" dxfId="622" priority="912">
      <formula>$F132="Fermeture"</formula>
    </cfRule>
  </conditionalFormatting>
  <conditionalFormatting sqref="D132:J134">
    <cfRule type="expression" dxfId="621" priority="926">
      <formula>$F132="Fermeture"</formula>
    </cfRule>
    <cfRule type="expression" dxfId="620" priority="928">
      <formula>$F132="Création"</formula>
    </cfRule>
    <cfRule type="expression" dxfId="619" priority="927">
      <formula>$F132="Modification"</formula>
    </cfRule>
  </conditionalFormatting>
  <conditionalFormatting sqref="D133:J135">
    <cfRule type="expression" dxfId="618" priority="906">
      <formula>$F133="Modification"</formula>
    </cfRule>
    <cfRule type="expression" dxfId="617" priority="907">
      <formula>$F133="Création"</formula>
    </cfRule>
    <cfRule type="expression" dxfId="616" priority="905">
      <formula>$F133="Fermeture"</formula>
    </cfRule>
  </conditionalFormatting>
  <conditionalFormatting sqref="D136:J136">
    <cfRule type="expression" dxfId="615" priority="921">
      <formula>$F136="Création"</formula>
    </cfRule>
    <cfRule type="expression" dxfId="614" priority="919">
      <formula>$F136="Fermeture"</formula>
    </cfRule>
    <cfRule type="expression" dxfId="613" priority="920">
      <formula>$F136="Modification"</formula>
    </cfRule>
  </conditionalFormatting>
  <conditionalFormatting sqref="D144:J145">
    <cfRule type="expression" dxfId="612" priority="583">
      <formula>$F144="Création"</formula>
    </cfRule>
    <cfRule type="expression" dxfId="611" priority="582">
      <formula>$F144="Modification"</formula>
    </cfRule>
    <cfRule type="expression" dxfId="610" priority="581">
      <formula>$F144="Fermeture"</formula>
    </cfRule>
  </conditionalFormatting>
  <conditionalFormatting sqref="D144:J146">
    <cfRule type="expression" dxfId="609" priority="596">
      <formula>$F144="Modification"</formula>
    </cfRule>
    <cfRule type="expression" dxfId="608" priority="597">
      <formula>$F144="Création"</formula>
    </cfRule>
    <cfRule type="expression" dxfId="607" priority="595">
      <formula>$F144="Fermeture"</formula>
    </cfRule>
  </conditionalFormatting>
  <conditionalFormatting sqref="D145:J147">
    <cfRule type="expression" dxfId="606" priority="576">
      <formula>$F145="Création"</formula>
    </cfRule>
    <cfRule type="expression" dxfId="605" priority="575">
      <formula>$F145="Modification"</formula>
    </cfRule>
    <cfRule type="expression" dxfId="604" priority="574">
      <formula>$F145="Fermeture"</formula>
    </cfRule>
  </conditionalFormatting>
  <conditionalFormatting sqref="D150:J151">
    <cfRule type="expression" dxfId="603" priority="881">
      <formula>$F150="Fermeture"</formula>
    </cfRule>
    <cfRule type="expression" dxfId="602" priority="882">
      <formula>$F150="Modification"</formula>
    </cfRule>
    <cfRule type="expression" dxfId="601" priority="883">
      <formula>$F150="Création"</formula>
    </cfRule>
  </conditionalFormatting>
  <conditionalFormatting sqref="D150:J152">
    <cfRule type="expression" dxfId="600" priority="897">
      <formula>$F150="Création"</formula>
    </cfRule>
    <cfRule type="expression" dxfId="599" priority="896">
      <formula>$F150="Modification"</formula>
    </cfRule>
    <cfRule type="expression" dxfId="598" priority="895">
      <formula>$F150="Fermeture"</formula>
    </cfRule>
  </conditionalFormatting>
  <conditionalFormatting sqref="D151:J153">
    <cfRule type="expression" dxfId="597" priority="874">
      <formula>$F151="Fermeture"</formula>
    </cfRule>
    <cfRule type="expression" dxfId="596" priority="875">
      <formula>$F151="Modification"</formula>
    </cfRule>
    <cfRule type="expression" dxfId="595" priority="876">
      <formula>$F151="Création"</formula>
    </cfRule>
  </conditionalFormatting>
  <conditionalFormatting sqref="D161:J162">
    <cfRule type="expression" dxfId="594" priority="441">
      <formula>$F161="Création"</formula>
    </cfRule>
    <cfRule type="expression" dxfId="593" priority="440">
      <formula>$F161="Modification"</formula>
    </cfRule>
    <cfRule type="expression" dxfId="592" priority="439">
      <formula>$F161="Fermeture"</formula>
    </cfRule>
  </conditionalFormatting>
  <conditionalFormatting sqref="D161:J163">
    <cfRule type="expression" dxfId="591" priority="455">
      <formula>$F161="Création"</formula>
    </cfRule>
    <cfRule type="expression" dxfId="590" priority="453">
      <formula>$F161="Fermeture"</formula>
    </cfRule>
    <cfRule type="expression" dxfId="589" priority="454">
      <formula>$F161="Modification"</formula>
    </cfRule>
  </conditionalFormatting>
  <conditionalFormatting sqref="D162:J164">
    <cfRule type="expression" dxfId="588" priority="432">
      <formula>$F162="Fermeture"</formula>
    </cfRule>
    <cfRule type="expression" dxfId="587" priority="434">
      <formula>$F162="Création"</formula>
    </cfRule>
    <cfRule type="expression" dxfId="586" priority="433">
      <formula>$F162="Modification"</formula>
    </cfRule>
  </conditionalFormatting>
  <conditionalFormatting sqref="D168:J169">
    <cfRule type="expression" dxfId="585" priority="852">
      <formula>$F168="Création"</formula>
    </cfRule>
    <cfRule type="expression" dxfId="584" priority="851">
      <formula>$F168="Modification"</formula>
    </cfRule>
    <cfRule type="expression" dxfId="583" priority="850">
      <formula>$F168="Fermeture"</formula>
    </cfRule>
  </conditionalFormatting>
  <conditionalFormatting sqref="D168:J170">
    <cfRule type="expression" dxfId="582" priority="866">
      <formula>$F168="Création"</formula>
    </cfRule>
    <cfRule type="expression" dxfId="581" priority="865">
      <formula>$F168="Modification"</formula>
    </cfRule>
    <cfRule type="expression" dxfId="580" priority="864">
      <formula>$F168="Fermeture"</formula>
    </cfRule>
  </conditionalFormatting>
  <conditionalFormatting sqref="D169:J171">
    <cfRule type="expression" dxfId="579" priority="845">
      <formula>$F169="Création"</formula>
    </cfRule>
    <cfRule type="expression" dxfId="578" priority="844">
      <formula>$F169="Modification"</formula>
    </cfRule>
    <cfRule type="expression" dxfId="577" priority="843">
      <formula>$F169="Fermeture"</formula>
    </cfRule>
  </conditionalFormatting>
  <conditionalFormatting sqref="D184:J185">
    <cfRule type="expression" dxfId="576" priority="274">
      <formula>$F184="Fermeture"</formula>
    </cfRule>
    <cfRule type="expression" dxfId="575" priority="276">
      <formula>$F184="Création"</formula>
    </cfRule>
    <cfRule type="expression" dxfId="574" priority="275">
      <formula>$F184="Modification"</formula>
    </cfRule>
  </conditionalFormatting>
  <conditionalFormatting sqref="D184:J186">
    <cfRule type="expression" dxfId="573" priority="290">
      <formula>$F184="Création"</formula>
    </cfRule>
    <cfRule type="expression" dxfId="572" priority="289">
      <formula>$F184="Modification"</formula>
    </cfRule>
    <cfRule type="expression" dxfId="571" priority="288">
      <formula>$F184="Fermeture"</formula>
    </cfRule>
  </conditionalFormatting>
  <conditionalFormatting sqref="D185:J187">
    <cfRule type="expression" dxfId="570" priority="269">
      <formula>$F185="Création"</formula>
    </cfRule>
    <cfRule type="expression" dxfId="569" priority="268">
      <formula>$F185="Modification"</formula>
    </cfRule>
    <cfRule type="expression" dxfId="568" priority="267">
      <formula>$F185="Fermeture"</formula>
    </cfRule>
  </conditionalFormatting>
  <conditionalFormatting sqref="D191:J192">
    <cfRule type="expression" dxfId="567" priority="819">
      <formula>$F191="Fermeture"</formula>
    </cfRule>
    <cfRule type="expression" dxfId="566" priority="820">
      <formula>$F191="Modification"</formula>
    </cfRule>
    <cfRule type="expression" dxfId="565" priority="821">
      <formula>$F191="Création"</formula>
    </cfRule>
  </conditionalFormatting>
  <conditionalFormatting sqref="D191:J193">
    <cfRule type="expression" dxfId="564" priority="834">
      <formula>$F191="Modification"</formula>
    </cfRule>
    <cfRule type="expression" dxfId="563" priority="833">
      <formula>$F191="Fermeture"</formula>
    </cfRule>
    <cfRule type="expression" dxfId="562" priority="835">
      <formula>$F191="Création"</formula>
    </cfRule>
  </conditionalFormatting>
  <conditionalFormatting sqref="D192:J194">
    <cfRule type="expression" dxfId="561" priority="814">
      <formula>$F192="Création"</formula>
    </cfRule>
    <cfRule type="expression" dxfId="560" priority="813">
      <formula>$F192="Modification"</formula>
    </cfRule>
    <cfRule type="expression" dxfId="559" priority="812">
      <formula>$F192="Fermeture"</formula>
    </cfRule>
  </conditionalFormatting>
  <conditionalFormatting sqref="D28:K31 B30:K30 B32:K32">
    <cfRule type="expression" dxfId="558" priority="1588">
      <formula>$F28="Fermeture"</formula>
    </cfRule>
    <cfRule type="expression" dxfId="557" priority="1590">
      <formula>$F28="Création"</formula>
    </cfRule>
    <cfRule type="expression" dxfId="556" priority="1589">
      <formula>$F28="Modification"</formula>
    </cfRule>
  </conditionalFormatting>
  <conditionalFormatting sqref="D31:K35">
    <cfRule type="expression" dxfId="555" priority="161">
      <formula>$F31="Création"</formula>
    </cfRule>
    <cfRule type="expression" dxfId="554" priority="160">
      <formula>$F31="Modification"</formula>
    </cfRule>
    <cfRule type="expression" dxfId="553" priority="159">
      <formula>$F31="Fermeture"</formula>
    </cfRule>
  </conditionalFormatting>
  <conditionalFormatting sqref="D32:K35 B34:K34 B36:K36">
    <cfRule type="expression" dxfId="552" priority="218">
      <formula>$F32="Fermeture"</formula>
    </cfRule>
    <cfRule type="expression" dxfId="551" priority="219">
      <formula>$F32="Modification"</formula>
    </cfRule>
    <cfRule type="expression" dxfId="550" priority="220">
      <formula>$F32="Création"</formula>
    </cfRule>
  </conditionalFormatting>
  <conditionalFormatting sqref="D47:K48">
    <cfRule type="expression" dxfId="549" priority="106">
      <formula>$F47="Fermeture"</formula>
    </cfRule>
    <cfRule type="expression" dxfId="548" priority="107">
      <formula>$F47="Modification"</formula>
    </cfRule>
    <cfRule type="expression" dxfId="547" priority="108">
      <formula>$F47="Création"</formula>
    </cfRule>
  </conditionalFormatting>
  <conditionalFormatting sqref="D59:K70">
    <cfRule type="expression" dxfId="546" priority="1502">
      <formula>$F59="Création"</formula>
    </cfRule>
    <cfRule type="expression" dxfId="545" priority="1501">
      <formula>$F59="Modification"</formula>
    </cfRule>
    <cfRule type="expression" dxfId="544" priority="1500">
      <formula>$F59="Fermeture"</formula>
    </cfRule>
  </conditionalFormatting>
  <conditionalFormatting sqref="D63:K67">
    <cfRule type="expression" dxfId="543" priority="1481">
      <formula>$F63="Création"</formula>
    </cfRule>
    <cfRule type="expression" dxfId="542" priority="1480">
      <formula>$F63="Modification"</formula>
    </cfRule>
    <cfRule type="expression" dxfId="541" priority="1479">
      <formula>$F63="Fermeture"</formula>
    </cfRule>
  </conditionalFormatting>
  <conditionalFormatting sqref="D71:K75">
    <cfRule type="expression" dxfId="540" priority="1472">
      <formula>$F71="Fermeture"</formula>
    </cfRule>
    <cfRule type="expression" dxfId="539" priority="1473">
      <formula>$F71="Modification"</formula>
    </cfRule>
    <cfRule type="expression" dxfId="538" priority="1474">
      <formula>$F71="Création"</formula>
    </cfRule>
  </conditionalFormatting>
  <conditionalFormatting sqref="D74:K78">
    <cfRule type="expression" dxfId="537" priority="1495">
      <formula>$F74="Création"</formula>
    </cfRule>
    <cfRule type="expression" dxfId="536" priority="1493">
      <formula>$F74="Fermeture"</formula>
    </cfRule>
    <cfRule type="expression" dxfId="535" priority="1494">
      <formula>$F74="Modification"</formula>
    </cfRule>
  </conditionalFormatting>
  <conditionalFormatting sqref="D86:K87 B88:K88">
    <cfRule type="expression" dxfId="534" priority="1385">
      <formula>$F86="Création"</formula>
    </cfRule>
    <cfRule type="expression" dxfId="533" priority="1383">
      <formula>$F86="Fermeture"</formula>
    </cfRule>
    <cfRule type="expression" dxfId="532" priority="1384">
      <formula>$F86="Modification"</formula>
    </cfRule>
  </conditionalFormatting>
  <conditionalFormatting sqref="D89:K90">
    <cfRule type="expression" dxfId="531" priority="1338">
      <formula>$F89="Création"</formula>
    </cfRule>
    <cfRule type="expression" dxfId="530" priority="1337">
      <formula>$F89="Modification"</formula>
    </cfRule>
    <cfRule type="expression" dxfId="529" priority="1336">
      <formula>$F89="Fermeture"</formula>
    </cfRule>
  </conditionalFormatting>
  <conditionalFormatting sqref="D89:K91 B92:K92">
    <cfRule type="expression" dxfId="528" priority="1467">
      <formula>$F89="Création"</formula>
    </cfRule>
    <cfRule type="expression" dxfId="527" priority="1466">
      <formula>$F89="Modification"</formula>
    </cfRule>
    <cfRule type="expression" dxfId="526" priority="1465">
      <formula>$F89="Fermeture"</formula>
    </cfRule>
  </conditionalFormatting>
  <conditionalFormatting sqref="D90:K92">
    <cfRule type="expression" dxfId="525" priority="1331">
      <formula>$F90="Création"</formula>
    </cfRule>
    <cfRule type="expression" dxfId="524" priority="1330">
      <formula>$F90="Modification"</formula>
    </cfRule>
    <cfRule type="expression" dxfId="523" priority="1329">
      <formula>$F90="Fermeture"</formula>
    </cfRule>
  </conditionalFormatting>
  <conditionalFormatting sqref="D93:K94">
    <cfRule type="expression" dxfId="522" priority="1420">
      <formula>$F93="Création"</formula>
    </cfRule>
    <cfRule type="expression" dxfId="521" priority="1419">
      <formula>$F93="Modification"</formula>
    </cfRule>
    <cfRule type="expression" dxfId="520" priority="1418">
      <formula>$F93="Fermeture"</formula>
    </cfRule>
  </conditionalFormatting>
  <conditionalFormatting sqref="D94:K96">
    <cfRule type="expression" dxfId="519" priority="1411">
      <formula>$F94="Fermeture"</formula>
    </cfRule>
    <cfRule type="expression" dxfId="518" priority="1413">
      <formula>$F94="Création"</formula>
    </cfRule>
    <cfRule type="expression" dxfId="517" priority="1412">
      <formula>$F94="Modification"</formula>
    </cfRule>
  </conditionalFormatting>
  <conditionalFormatting sqref="D103:K104 B105:K105">
    <cfRule type="expression" dxfId="516" priority="1233">
      <formula>$F103="Fermeture"</formula>
    </cfRule>
    <cfRule type="expression" dxfId="515" priority="1234">
      <formula>$F103="Modification"</formula>
    </cfRule>
    <cfRule type="expression" dxfId="514" priority="1235">
      <formula>$F103="Création"</formula>
    </cfRule>
  </conditionalFormatting>
  <conditionalFormatting sqref="D106:K108">
    <cfRule type="expression" dxfId="513" priority="1188">
      <formula>$F106="Création"</formula>
    </cfRule>
    <cfRule type="expression" dxfId="512" priority="1187">
      <formula>$F106="Modification"</formula>
    </cfRule>
    <cfRule type="expression" dxfId="511" priority="1186">
      <formula>$F106="Fermeture"</formula>
    </cfRule>
  </conditionalFormatting>
  <conditionalFormatting sqref="D107:K108 B109:K109">
    <cfRule type="expression" dxfId="510" priority="1323">
      <formula>$F107="Modification"</formula>
    </cfRule>
    <cfRule type="expression" dxfId="509" priority="1324">
      <formula>$F107="Création"</formula>
    </cfRule>
    <cfRule type="expression" dxfId="508" priority="1322">
      <formula>$F107="Fermeture"</formula>
    </cfRule>
  </conditionalFormatting>
  <conditionalFormatting sqref="D110:K112">
    <cfRule type="expression" dxfId="507" priority="1275">
      <formula>$F110="Fermeture"</formula>
    </cfRule>
    <cfRule type="expression" dxfId="506" priority="1276">
      <formula>$F110="Modification"</formula>
    </cfRule>
    <cfRule type="expression" dxfId="505" priority="1277">
      <formula>$F110="Création"</formula>
    </cfRule>
  </conditionalFormatting>
  <conditionalFormatting sqref="D120:K121 B122:K122">
    <cfRule type="expression" dxfId="504" priority="800">
      <formula>$F120="Création"</formula>
    </cfRule>
    <cfRule type="expression" dxfId="503" priority="798">
      <formula>$F120="Fermeture"</formula>
    </cfRule>
    <cfRule type="expression" dxfId="502" priority="799">
      <formula>$F120="Modification"</formula>
    </cfRule>
  </conditionalFormatting>
  <conditionalFormatting sqref="D124:K125 B126:K126">
    <cfRule type="expression" dxfId="501" priority="1158">
      <formula>$F124="Fermeture"</formula>
    </cfRule>
    <cfRule type="expression" dxfId="500" priority="1159">
      <formula>$F124="Modification"</formula>
    </cfRule>
    <cfRule type="expression" dxfId="499" priority="1160">
      <formula>$F124="Création"</formula>
    </cfRule>
  </conditionalFormatting>
  <conditionalFormatting sqref="D137:K138 B139:K139">
    <cfRule type="expression" dxfId="498" priority="670">
      <formula>$F137="Fermeture"</formula>
    </cfRule>
    <cfRule type="expression" dxfId="497" priority="672">
      <formula>$F137="Création"</formula>
    </cfRule>
    <cfRule type="expression" dxfId="496" priority="671">
      <formula>$F137="Modification"</formula>
    </cfRule>
  </conditionalFormatting>
  <conditionalFormatting sqref="D141:K143">
    <cfRule type="expression" dxfId="495" priority="625">
      <formula>$F141="Création"</formula>
    </cfRule>
    <cfRule type="expression" dxfId="494" priority="624">
      <formula>$F141="Modification"</formula>
    </cfRule>
    <cfRule type="expression" dxfId="493" priority="623">
      <formula>$F141="Fermeture"</formula>
    </cfRule>
  </conditionalFormatting>
  <conditionalFormatting sqref="D142:K143 B144:K144">
    <cfRule type="expression" dxfId="492" priority="1103">
      <formula>$F142="Création"</formula>
    </cfRule>
    <cfRule type="expression" dxfId="491" priority="1102">
      <formula>$F142="Modification"</formula>
    </cfRule>
    <cfRule type="expression" dxfId="490" priority="1101">
      <formula>$F142="Fermeture"</formula>
    </cfRule>
  </conditionalFormatting>
  <conditionalFormatting sqref="D146:K148">
    <cfRule type="expression" dxfId="489" priority="702">
      <formula>$F146="Création"</formula>
    </cfRule>
    <cfRule type="expression" dxfId="488" priority="701">
      <formula>$F146="Modification"</formula>
    </cfRule>
    <cfRule type="expression" dxfId="487" priority="700">
      <formula>$F146="Fermeture"</formula>
    </cfRule>
  </conditionalFormatting>
  <conditionalFormatting sqref="D148:K148">
    <cfRule type="expression" dxfId="486" priority="589">
      <formula>$F148="Modification"</formula>
    </cfRule>
    <cfRule type="expression" dxfId="485" priority="590">
      <formula>$F148="Création"</formula>
    </cfRule>
    <cfRule type="expression" dxfId="484" priority="588">
      <formula>$F148="Fermeture"</formula>
    </cfRule>
  </conditionalFormatting>
  <conditionalFormatting sqref="D154:K154">
    <cfRule type="expression" dxfId="483" priority="890">
      <formula>$F154="Création"</formula>
    </cfRule>
    <cfRule type="expression" dxfId="482" priority="889">
      <formula>$F154="Modification"</formula>
    </cfRule>
    <cfRule type="expression" dxfId="481" priority="888">
      <formula>$F154="Fermeture"</formula>
    </cfRule>
  </conditionalFormatting>
  <conditionalFormatting sqref="D154:K155 B156:K156">
    <cfRule type="expression" dxfId="480" priority="523">
      <formula>$F154="Création"</formula>
    </cfRule>
    <cfRule type="expression" dxfId="479" priority="522">
      <formula>$F154="Modification"</formula>
    </cfRule>
    <cfRule type="expression" dxfId="478" priority="521">
      <formula>$F154="Fermeture"</formula>
    </cfRule>
  </conditionalFormatting>
  <conditionalFormatting sqref="D160:K161 B162:K162">
    <cfRule type="expression" dxfId="477" priority="1046">
      <formula>$F160="Création"</formula>
    </cfRule>
    <cfRule type="expression" dxfId="476" priority="1045">
      <formula>$F160="Modification"</formula>
    </cfRule>
    <cfRule type="expression" dxfId="475" priority="1044">
      <formula>$F160="Fermeture"</formula>
    </cfRule>
  </conditionalFormatting>
  <conditionalFormatting sqref="D165:K165">
    <cfRule type="expression" dxfId="474" priority="447">
      <formula>$F165="Modification"</formula>
    </cfRule>
    <cfRule type="expression" dxfId="473" priority="446">
      <formula>$F165="Fermeture"</formula>
    </cfRule>
    <cfRule type="expression" dxfId="472" priority="448">
      <formula>$F165="Création"</formula>
    </cfRule>
  </conditionalFormatting>
  <conditionalFormatting sqref="D171:K172 B173:K173">
    <cfRule type="expression" dxfId="471" priority="338">
      <formula>$F171="Fermeture"</formula>
    </cfRule>
    <cfRule type="expression" dxfId="470" priority="339">
      <formula>$F171="Modification"</formula>
    </cfRule>
    <cfRule type="expression" dxfId="469" priority="340">
      <formula>$F171="Création"</formula>
    </cfRule>
  </conditionalFormatting>
  <conditionalFormatting sqref="D172:K172">
    <cfRule type="expression" dxfId="468" priority="857">
      <formula>$F172="Fermeture"</formula>
    </cfRule>
    <cfRule type="expression" dxfId="467" priority="858">
      <formula>$F172="Modification"</formula>
    </cfRule>
    <cfRule type="expression" dxfId="466" priority="859">
      <formula>$F172="Création"</formula>
    </cfRule>
  </conditionalFormatting>
  <conditionalFormatting sqref="D178:K179 B180:K180">
    <cfRule type="expression" dxfId="465" priority="989">
      <formula>$F178="Création"</formula>
    </cfRule>
    <cfRule type="expression" dxfId="464" priority="988">
      <formula>$F178="Modification"</formula>
    </cfRule>
    <cfRule type="expression" dxfId="463" priority="987">
      <formula>$F178="Fermeture"</formula>
    </cfRule>
  </conditionalFormatting>
  <conditionalFormatting sqref="D188:K188">
    <cfRule type="expression" dxfId="462" priority="283">
      <formula>$F188="Création"</formula>
    </cfRule>
    <cfRule type="expression" dxfId="461" priority="282">
      <formula>$F188="Modification"</formula>
    </cfRule>
    <cfRule type="expression" dxfId="460" priority="281">
      <formula>$F188="Fermeture"</formula>
    </cfRule>
  </conditionalFormatting>
  <conditionalFormatting sqref="D195:K195">
    <cfRule type="expression" dxfId="459" priority="826">
      <formula>$F195="Fermeture"</formula>
    </cfRule>
    <cfRule type="expression" dxfId="458" priority="827">
      <formula>$F195="Modification"</formula>
    </cfRule>
    <cfRule type="expression" dxfId="457" priority="828">
      <formula>$F195="Création"</formula>
    </cfRule>
  </conditionalFormatting>
  <conditionalFormatting sqref="D27:O29 L28:O32 D31:O62 L58:O70 D64:O81 D85:O88 L85:O92 D91:K92 O92:O103 D93:N101 D99:O109 D106:N118 O109:O121 D117:O127 D127:N136 O127:O139 D131:O131 A134:O135 L135:O157 D136:K154 D138:N139 A139:O140 A151:O152 D153:O156 D156:N160 A157:O158 D159:O162 D161:K172 L161:O180 A168:O169 D170:O175 A173:A175 D174:K195 A175:O176 D177:O182 A180:A198 L182:O198 D197:K198">
    <cfRule type="expression" dxfId="456" priority="1793">
      <formula>$F27="Modification"</formula>
    </cfRule>
    <cfRule type="expression" dxfId="455" priority="1794">
      <formula>$F27="Création"</formula>
    </cfRule>
  </conditionalFormatting>
  <conditionalFormatting sqref="D27:O29 L28:O32 D31:O62 L58:O70 D64:O81 D85:O88 L85:O92 D93:N101 D99:O109 D106:N118 D117:O127 D127:N136 D131:O131 A134:O135 L135:O157 D138:N139 A139:O140 A151:O152 D153:O156 D156:N160 A157:O158 D159:O162 L161:O180 A168:O169 D170:O175 A175:O176 D177:O182 L182:O198 D91:K92 D136:K154 D161:K172 A173:A175 D174:K195 A180:A198 D197:K198 O92:O103 O109:O121 O127:O139">
    <cfRule type="expression" dxfId="454" priority="1792">
      <formula>$F27="Fermeture"</formula>
    </cfRule>
  </conditionalFormatting>
  <conditionalFormatting sqref="D124:O126">
    <cfRule type="expression" dxfId="453" priority="751">
      <formula>$F124="Fermeture"</formula>
    </cfRule>
    <cfRule type="expression" dxfId="452" priority="752">
      <formula>$F124="Modification"</formula>
    </cfRule>
    <cfRule type="expression" dxfId="451" priority="753">
      <formula>$F124="Création"</formula>
    </cfRule>
  </conditionalFormatting>
  <conditionalFormatting sqref="D128:O130">
    <cfRule type="expression" dxfId="450" priority="941">
      <formula>$F128="Modification"</formula>
    </cfRule>
    <cfRule type="expression" dxfId="449" priority="940">
      <formula>$F128="Fermeture"</formula>
    </cfRule>
    <cfRule type="expression" dxfId="448" priority="942">
      <formula>$F128="Création"</formula>
    </cfRule>
  </conditionalFormatting>
  <conditionalFormatting sqref="E84:O84">
    <cfRule type="expression" dxfId="447" priority="16">
      <formula>$F84="Création"</formula>
    </cfRule>
    <cfRule type="expression" dxfId="446" priority="15">
      <formula>$F84="Modification"</formula>
    </cfRule>
    <cfRule type="expression" dxfId="445" priority="14">
      <formula>$F84="Fermeture"</formula>
    </cfRule>
  </conditionalFormatting>
  <conditionalFormatting sqref="G128:J130 D128:E133">
    <cfRule type="expression" dxfId="444" priority="706">
      <formula>$C128="Option"</formula>
    </cfRule>
  </conditionalFormatting>
  <conditionalFormatting sqref="G133:J135 D133:E138">
    <cfRule type="expression" dxfId="443" priority="904">
      <formula>$C133="Option"</formula>
    </cfRule>
  </conditionalFormatting>
  <conditionalFormatting sqref="G151:J153">
    <cfRule type="expression" dxfId="442" priority="873">
      <formula>$C151="Option"</formula>
    </cfRule>
  </conditionalFormatting>
  <conditionalFormatting sqref="G162:J164 D162:E167">
    <cfRule type="expression" dxfId="441" priority="431">
      <formula>$C162="Option"</formula>
    </cfRule>
  </conditionalFormatting>
  <conditionalFormatting sqref="G169:J171 D169:E174">
    <cfRule type="expression" dxfId="440" priority="842">
      <formula>$C169="Option"</formula>
    </cfRule>
  </conditionalFormatting>
  <conditionalFormatting sqref="G185:J187 D185:E197">
    <cfRule type="expression" dxfId="439" priority="266">
      <formula>$C185="Option"</formula>
    </cfRule>
  </conditionalFormatting>
  <conditionalFormatting sqref="G192:J194">
    <cfRule type="expression" dxfId="438" priority="811">
      <formula>$C192="Option"</formula>
    </cfRule>
  </conditionalFormatting>
  <conditionalFormatting sqref="G148:K150">
    <cfRule type="expression" dxfId="437" priority="587">
      <formula>$C148="Option"</formula>
    </cfRule>
  </conditionalFormatting>
  <conditionalFormatting sqref="G154:K156">
    <cfRule type="expression" dxfId="436" priority="887">
      <formula>$C154="Option"</formula>
    </cfRule>
  </conditionalFormatting>
  <conditionalFormatting sqref="G158:K160">
    <cfRule type="expression" dxfId="435" priority="470">
      <formula>$C158="Option"</formula>
    </cfRule>
  </conditionalFormatting>
  <conditionalFormatting sqref="G165:K167">
    <cfRule type="expression" dxfId="434" priority="445">
      <formula>$C165="Option"</formula>
    </cfRule>
  </conditionalFormatting>
  <conditionalFormatting sqref="G188:K190">
    <cfRule type="expression" dxfId="433" priority="280">
      <formula>$C188="Option"</formula>
    </cfRule>
  </conditionalFormatting>
  <conditionalFormatting sqref="G195:K197">
    <cfRule type="expression" dxfId="432" priority="825">
      <formula>$C195="Option"</formula>
    </cfRule>
  </conditionalFormatting>
  <conditionalFormatting sqref="G82:N84">
    <cfRule type="expression" dxfId="431" priority="12">
      <formula>$C82="Option"</formula>
    </cfRule>
  </conditionalFormatting>
  <conditionalFormatting sqref="G124:N126">
    <cfRule type="expression" dxfId="430" priority="749">
      <formula>$C124="Option"</formula>
    </cfRule>
  </conditionalFormatting>
  <conditionalFormatting sqref="G131:N133">
    <cfRule type="expression" dxfId="429" priority="720">
      <formula>$C131="Option"</formula>
    </cfRule>
  </conditionalFormatting>
  <conditionalFormatting sqref="G136:N138">
    <cfRule type="expression" dxfId="428" priority="918">
      <formula>$C136="Option"</formula>
    </cfRule>
  </conditionalFormatting>
  <conditionalFormatting sqref="K28:K29 B30:K30">
    <cfRule type="expression" dxfId="427" priority="145">
      <formula>$F28="Création"</formula>
    </cfRule>
    <cfRule type="expression" dxfId="426" priority="143">
      <formula>$F28="Fermeture"</formula>
    </cfRule>
    <cfRule type="expression" dxfId="425" priority="144">
      <formula>$F28="Modification"</formula>
    </cfRule>
  </conditionalFormatting>
  <conditionalFormatting sqref="K28:K29">
    <cfRule type="expression" dxfId="424" priority="142">
      <formula>$C28="Option"</formula>
    </cfRule>
  </conditionalFormatting>
  <conditionalFormatting sqref="K31 B32:K32">
    <cfRule type="expression" dxfId="423" priority="1586">
      <formula>$F31="Création"</formula>
    </cfRule>
    <cfRule type="expression" dxfId="422" priority="1585">
      <formula>$F31="Modification"</formula>
    </cfRule>
    <cfRule type="expression" dxfId="421" priority="1584">
      <formula>$F31="Fermeture"</formula>
    </cfRule>
  </conditionalFormatting>
  <conditionalFormatting sqref="K31 D32:E32 G32:K32">
    <cfRule type="expression" dxfId="420" priority="1583">
      <formula>$C31="Option"</formula>
    </cfRule>
  </conditionalFormatting>
  <conditionalFormatting sqref="K32 B33:K36">
    <cfRule type="expression" dxfId="419" priority="203">
      <formula>$F32="Création"</formula>
    </cfRule>
    <cfRule type="expression" dxfId="418" priority="201">
      <formula>$F32="Fermeture"</formula>
    </cfRule>
    <cfRule type="expression" dxfId="417" priority="202">
      <formula>$F32="Modification"</formula>
    </cfRule>
  </conditionalFormatting>
  <conditionalFormatting sqref="K33 B34:K34">
    <cfRule type="expression" dxfId="416" priority="96">
      <formula>$F33="Fermeture"</formula>
    </cfRule>
    <cfRule type="expression" dxfId="415" priority="98">
      <formula>$F33="Création"</formula>
    </cfRule>
    <cfRule type="expression" dxfId="414" priority="97">
      <formula>$F33="Modification"</formula>
    </cfRule>
  </conditionalFormatting>
  <conditionalFormatting sqref="K33">
    <cfRule type="expression" dxfId="413" priority="95">
      <formula>$C33="Option"</formula>
    </cfRule>
  </conditionalFormatting>
  <conditionalFormatting sqref="K35 B36:K36">
    <cfRule type="expression" dxfId="412" priority="216">
      <formula>$F35="Création"</formula>
    </cfRule>
    <cfRule type="expression" dxfId="411" priority="215">
      <formula>$F35="Modification"</formula>
    </cfRule>
    <cfRule type="expression" dxfId="410" priority="214">
      <formula>$F35="Fermeture"</formula>
    </cfRule>
  </conditionalFormatting>
  <conditionalFormatting sqref="K35 D36:E36 G36:K36">
    <cfRule type="expression" dxfId="409" priority="213">
      <formula>$C35="Option"</formula>
    </cfRule>
  </conditionalFormatting>
  <conditionalFormatting sqref="K86 B87:K88">
    <cfRule type="expression" dxfId="408" priority="1368">
      <formula>$F86="Création"</formula>
    </cfRule>
    <cfRule type="expression" dxfId="407" priority="1367">
      <formula>$F86="Modification"</formula>
    </cfRule>
    <cfRule type="expression" dxfId="406" priority="1366">
      <formula>$F86="Fermeture"</formula>
    </cfRule>
  </conditionalFormatting>
  <conditionalFormatting sqref="K86 D87:E88 G87:K88">
    <cfRule type="expression" dxfId="405" priority="1365">
      <formula>$C86="Option"</formula>
    </cfRule>
  </conditionalFormatting>
  <conditionalFormatting sqref="K87 B88:K88">
    <cfRule type="expression" dxfId="404" priority="1379">
      <formula>$F87="Fermeture"</formula>
    </cfRule>
    <cfRule type="expression" dxfId="403" priority="1381">
      <formula>$F87="Création"</formula>
    </cfRule>
    <cfRule type="expression" dxfId="402" priority="1380">
      <formula>$F87="Modification"</formula>
    </cfRule>
  </conditionalFormatting>
  <conditionalFormatting sqref="K87 D88:E88 G88:K88">
    <cfRule type="expression" dxfId="401" priority="1378">
      <formula>$C87="Option"</formula>
    </cfRule>
  </conditionalFormatting>
  <conditionalFormatting sqref="K90 B91:K92">
    <cfRule type="expression" dxfId="400" priority="1450">
      <formula>$F90="Création"</formula>
    </cfRule>
    <cfRule type="expression" dxfId="399" priority="1449">
      <formula>$F90="Modification"</formula>
    </cfRule>
    <cfRule type="expression" dxfId="398" priority="1448">
      <formula>$F90="Fermeture"</formula>
    </cfRule>
  </conditionalFormatting>
  <conditionalFormatting sqref="K90 D91:E92 G91:K92">
    <cfRule type="expression" dxfId="397" priority="1447">
      <formula>$C90="Option"</formula>
    </cfRule>
  </conditionalFormatting>
  <conditionalFormatting sqref="K91 B92:K92">
    <cfRule type="expression" dxfId="396" priority="1463">
      <formula>$F91="Création"</formula>
    </cfRule>
    <cfRule type="expression" dxfId="395" priority="1462">
      <formula>$F91="Modification"</formula>
    </cfRule>
    <cfRule type="expression" dxfId="394" priority="1461">
      <formula>$F91="Fermeture"</formula>
    </cfRule>
  </conditionalFormatting>
  <conditionalFormatting sqref="K91 D92:E92 G92:K92">
    <cfRule type="expression" dxfId="393" priority="1460">
      <formula>$C91="Option"</formula>
    </cfRule>
  </conditionalFormatting>
  <conditionalFormatting sqref="K103 B104:K105">
    <cfRule type="expression" dxfId="392" priority="1216">
      <formula>$F103="Fermeture"</formula>
    </cfRule>
    <cfRule type="expression" dxfId="391" priority="1217">
      <formula>$F103="Modification"</formula>
    </cfRule>
    <cfRule type="expression" dxfId="390" priority="1218">
      <formula>$F103="Création"</formula>
    </cfRule>
  </conditionalFormatting>
  <conditionalFormatting sqref="K103 D104:E105 G104:K105">
    <cfRule type="expression" dxfId="389" priority="1215">
      <formula>$C103="Option"</formula>
    </cfRule>
  </conditionalFormatting>
  <conditionalFormatting sqref="K104 B105:K105">
    <cfRule type="expression" dxfId="388" priority="1231">
      <formula>$F104="Création"</formula>
    </cfRule>
    <cfRule type="expression" dxfId="387" priority="1229">
      <formula>$F104="Fermeture"</formula>
    </cfRule>
    <cfRule type="expression" dxfId="386" priority="1230">
      <formula>$F104="Modification"</formula>
    </cfRule>
  </conditionalFormatting>
  <conditionalFormatting sqref="K104 D105:E105 G105:K105">
    <cfRule type="expression" dxfId="385" priority="1228">
      <formula>$C104="Option"</formula>
    </cfRule>
  </conditionalFormatting>
  <conditionalFormatting sqref="K107 B108:K109">
    <cfRule type="expression" dxfId="384" priority="1306">
      <formula>$F107="Modification"</formula>
    </cfRule>
    <cfRule type="expression" dxfId="383" priority="1307">
      <formula>$F107="Création"</formula>
    </cfRule>
    <cfRule type="expression" dxfId="382" priority="1305">
      <formula>$F107="Fermeture"</formula>
    </cfRule>
  </conditionalFormatting>
  <conditionalFormatting sqref="K107 D108:E109 G108:K109">
    <cfRule type="expression" dxfId="381" priority="1304">
      <formula>$C107="Option"</formula>
    </cfRule>
  </conditionalFormatting>
  <conditionalFormatting sqref="K108 B109:K109">
    <cfRule type="expression" dxfId="380" priority="1318">
      <formula>$F108="Fermeture"</formula>
    </cfRule>
    <cfRule type="expression" dxfId="379" priority="1319">
      <formula>$F108="Modification"</formula>
    </cfRule>
    <cfRule type="expression" dxfId="378" priority="1320">
      <formula>$F108="Création"</formula>
    </cfRule>
  </conditionalFormatting>
  <conditionalFormatting sqref="K108 D109:E109 G109:K109">
    <cfRule type="expression" dxfId="377" priority="1317">
      <formula>$C108="Option"</formula>
    </cfRule>
  </conditionalFormatting>
  <conditionalFormatting sqref="K120 B121:K122">
    <cfRule type="expression" dxfId="376" priority="781">
      <formula>$F120="Fermeture"</formula>
    </cfRule>
    <cfRule type="expression" dxfId="375" priority="782">
      <formula>$F120="Modification"</formula>
    </cfRule>
    <cfRule type="expression" dxfId="374" priority="783">
      <formula>$F120="Création"</formula>
    </cfRule>
  </conditionalFormatting>
  <conditionalFormatting sqref="K120 D121:E122 G121:K122">
    <cfRule type="expression" dxfId="373" priority="780">
      <formula>$C120="Option"</formula>
    </cfRule>
  </conditionalFormatting>
  <conditionalFormatting sqref="K121 B122:K122">
    <cfRule type="expression" dxfId="372" priority="796">
      <formula>$F121="Création"</formula>
    </cfRule>
    <cfRule type="expression" dxfId="371" priority="795">
      <formula>$F121="Modification"</formula>
    </cfRule>
    <cfRule type="expression" dxfId="370" priority="794">
      <formula>$F121="Fermeture"</formula>
    </cfRule>
  </conditionalFormatting>
  <conditionalFormatting sqref="K121 D122:E122 G122:K122">
    <cfRule type="expression" dxfId="369" priority="793">
      <formula>$C121="Option"</formula>
    </cfRule>
  </conditionalFormatting>
  <conditionalFormatting sqref="K124 B125:K126">
    <cfRule type="expression" dxfId="368" priority="1143">
      <formula>$F124="Création"</formula>
    </cfRule>
    <cfRule type="expression" dxfId="367" priority="1142">
      <formula>$F124="Modification"</formula>
    </cfRule>
    <cfRule type="expression" dxfId="366" priority="1141">
      <formula>$F124="Fermeture"</formula>
    </cfRule>
  </conditionalFormatting>
  <conditionalFormatting sqref="K124 D125:E126 G125:K126">
    <cfRule type="expression" dxfId="365" priority="1140">
      <formula>$C124="Option"</formula>
    </cfRule>
  </conditionalFormatting>
  <conditionalFormatting sqref="K125 B126:K126">
    <cfRule type="expression" dxfId="364" priority="1156">
      <formula>$F125="Création"</formula>
    </cfRule>
    <cfRule type="expression" dxfId="363" priority="1155">
      <formula>$F125="Modification"</formula>
    </cfRule>
    <cfRule type="expression" dxfId="362" priority="1154">
      <formula>$F125="Fermeture"</formula>
    </cfRule>
  </conditionalFormatting>
  <conditionalFormatting sqref="K125 D126:E126 G126:K126">
    <cfRule type="expression" dxfId="361" priority="1153">
      <formula>$C125="Option"</formula>
    </cfRule>
  </conditionalFormatting>
  <conditionalFormatting sqref="K137 B138:K139">
    <cfRule type="expression" dxfId="360" priority="654">
      <formula>$F137="Modification"</formula>
    </cfRule>
    <cfRule type="expression" dxfId="359" priority="655">
      <formula>$F137="Création"</formula>
    </cfRule>
    <cfRule type="expression" dxfId="358" priority="653">
      <formula>$F137="Fermeture"</formula>
    </cfRule>
  </conditionalFormatting>
  <conditionalFormatting sqref="K137 D138:E139 G138:K139">
    <cfRule type="expression" dxfId="357" priority="652">
      <formula>$C137="Option"</formula>
    </cfRule>
  </conditionalFormatting>
  <conditionalFormatting sqref="K138 B139:K139">
    <cfRule type="expression" dxfId="356" priority="666">
      <formula>$F138="Fermeture"</formula>
    </cfRule>
    <cfRule type="expression" dxfId="355" priority="667">
      <formula>$F138="Modification"</formula>
    </cfRule>
    <cfRule type="expression" dxfId="354" priority="668">
      <formula>$F138="Création"</formula>
    </cfRule>
  </conditionalFormatting>
  <conditionalFormatting sqref="K138 D139:E139 G139:K139">
    <cfRule type="expression" dxfId="353" priority="665">
      <formula>$C138="Option"</formula>
    </cfRule>
  </conditionalFormatting>
  <conditionalFormatting sqref="K142 B143:K144">
    <cfRule type="expression" dxfId="352" priority="1086">
      <formula>$F142="Création"</formula>
    </cfRule>
    <cfRule type="expression" dxfId="351" priority="1085">
      <formula>$F142="Modification"</formula>
    </cfRule>
    <cfRule type="expression" dxfId="350" priority="1084">
      <formula>$F142="Fermeture"</formula>
    </cfRule>
  </conditionalFormatting>
  <conditionalFormatting sqref="K142 D143:E144 G143:K144">
    <cfRule type="expression" dxfId="349" priority="1083">
      <formula>$C142="Option"</formula>
    </cfRule>
  </conditionalFormatting>
  <conditionalFormatting sqref="K143 B144:K144">
    <cfRule type="expression" dxfId="348" priority="1099">
      <formula>$F143="Création"</formula>
    </cfRule>
    <cfRule type="expression" dxfId="347" priority="1098">
      <formula>$F143="Modification"</formula>
    </cfRule>
    <cfRule type="expression" dxfId="346" priority="1097">
      <formula>$F143="Fermeture"</formula>
    </cfRule>
  </conditionalFormatting>
  <conditionalFormatting sqref="K143 D144:E144 G144:K144">
    <cfRule type="expression" dxfId="345" priority="1096">
      <formula>$C143="Option"</formula>
    </cfRule>
  </conditionalFormatting>
  <conditionalFormatting sqref="K154 B155:K156">
    <cfRule type="expression" dxfId="344" priority="505">
      <formula>$F154="Modification"</formula>
    </cfRule>
    <cfRule type="expression" dxfId="343" priority="504">
      <formula>$F154="Fermeture"</formula>
    </cfRule>
    <cfRule type="expression" dxfId="342" priority="506">
      <formula>$F154="Création"</formula>
    </cfRule>
  </conditionalFormatting>
  <conditionalFormatting sqref="K154 D155:E156 G155:K156">
    <cfRule type="expression" dxfId="341" priority="503">
      <formula>$C154="Option"</formula>
    </cfRule>
  </conditionalFormatting>
  <conditionalFormatting sqref="K155 B156:K156">
    <cfRule type="expression" dxfId="340" priority="517">
      <formula>$F155="Fermeture"</formula>
    </cfRule>
    <cfRule type="expression" dxfId="339" priority="518">
      <formula>$F155="Modification"</formula>
    </cfRule>
    <cfRule type="expression" dxfId="338" priority="519">
      <formula>$F155="Création"</formula>
    </cfRule>
  </conditionalFormatting>
  <conditionalFormatting sqref="K155 D156:E156 G156:K156">
    <cfRule type="expression" dxfId="337" priority="516">
      <formula>$C155="Option"</formula>
    </cfRule>
  </conditionalFormatting>
  <conditionalFormatting sqref="K160 B161:K162">
    <cfRule type="expression" dxfId="336" priority="1028">
      <formula>$F160="Modification"</formula>
    </cfRule>
    <cfRule type="expression" dxfId="335" priority="1029">
      <formula>$F160="Création"</formula>
    </cfRule>
    <cfRule type="expression" dxfId="334" priority="1027">
      <formula>$F160="Fermeture"</formula>
    </cfRule>
  </conditionalFormatting>
  <conditionalFormatting sqref="K160 D161:E162 G161:K162">
    <cfRule type="expression" dxfId="333" priority="1026">
      <formula>$C160="Option"</formula>
    </cfRule>
  </conditionalFormatting>
  <conditionalFormatting sqref="K161 B162:K162">
    <cfRule type="expression" dxfId="332" priority="1042">
      <formula>$F161="Création"</formula>
    </cfRule>
    <cfRule type="expression" dxfId="331" priority="1040">
      <formula>$F161="Fermeture"</formula>
    </cfRule>
    <cfRule type="expression" dxfId="330" priority="1041">
      <formula>$F161="Modification"</formula>
    </cfRule>
  </conditionalFormatting>
  <conditionalFormatting sqref="K161 D162:E162 G162:K162">
    <cfRule type="expression" dxfId="329" priority="1039">
      <formula>$C161="Option"</formula>
    </cfRule>
  </conditionalFormatting>
  <conditionalFormatting sqref="K171 B172:K173">
    <cfRule type="expression" dxfId="328" priority="321">
      <formula>$F171="Fermeture"</formula>
    </cfRule>
    <cfRule type="expression" dxfId="327" priority="323">
      <formula>$F171="Création"</formula>
    </cfRule>
    <cfRule type="expression" dxfId="326" priority="322">
      <formula>$F171="Modification"</formula>
    </cfRule>
  </conditionalFormatting>
  <conditionalFormatting sqref="K171 D172:E173 G172:K173">
    <cfRule type="expression" dxfId="325" priority="320">
      <formula>$C171="Option"</formula>
    </cfRule>
  </conditionalFormatting>
  <conditionalFormatting sqref="K172 B173:K173">
    <cfRule type="expression" dxfId="324" priority="336">
      <formula>$F172="Création"</formula>
    </cfRule>
    <cfRule type="expression" dxfId="323" priority="334">
      <formula>$F172="Fermeture"</formula>
    </cfRule>
    <cfRule type="expression" dxfId="322" priority="335">
      <formula>$F172="Modification"</formula>
    </cfRule>
  </conditionalFormatting>
  <conditionalFormatting sqref="K172 D173:E173 G173:K173">
    <cfRule type="expression" dxfId="321" priority="333">
      <formula>$C172="Option"</formula>
    </cfRule>
  </conditionalFormatting>
  <conditionalFormatting sqref="K178 B179:K180">
    <cfRule type="expression" dxfId="320" priority="972">
      <formula>$F178="Création"</formula>
    </cfRule>
    <cfRule type="expression" dxfId="319" priority="970">
      <formula>$F178="Fermeture"</formula>
    </cfRule>
    <cfRule type="expression" dxfId="318" priority="971">
      <formula>$F178="Modification"</formula>
    </cfRule>
  </conditionalFormatting>
  <conditionalFormatting sqref="K178 D179:E180 G179:K180">
    <cfRule type="expression" dxfId="317" priority="969">
      <formula>$C178="Option"</formula>
    </cfRule>
  </conditionalFormatting>
  <conditionalFormatting sqref="K179 B180:K180">
    <cfRule type="expression" dxfId="316" priority="985">
      <formula>$F179="Création"</formula>
    </cfRule>
    <cfRule type="expression" dxfId="315" priority="984">
      <formula>$F179="Modification"</formula>
    </cfRule>
    <cfRule type="expression" dxfId="314" priority="983">
      <formula>$F179="Fermeture"</formula>
    </cfRule>
  </conditionalFormatting>
  <conditionalFormatting sqref="K179 D180:E180 G180:K180">
    <cfRule type="expression" dxfId="313" priority="982">
      <formula>$C179="Option"</formula>
    </cfRule>
  </conditionalFormatting>
  <conditionalFormatting sqref="K97:N97 A98:N99 A97">
    <cfRule type="expression" dxfId="312" priority="1392">
      <formula>$F97="Fermeture"</formula>
    </cfRule>
  </conditionalFormatting>
  <conditionalFormatting sqref="K97:N97 D98:E99 G98:N99">
    <cfRule type="expression" dxfId="311" priority="1390">
      <formula>$C97="Option"</formula>
    </cfRule>
  </conditionalFormatting>
  <conditionalFormatting sqref="K101:N101 A102:N103 A101">
    <cfRule type="expression" dxfId="310" priority="1762">
      <formula>$F101="Fermeture"</formula>
    </cfRule>
  </conditionalFormatting>
  <conditionalFormatting sqref="K114:N114 A115:N116 A114">
    <cfRule type="expression" dxfId="309" priority="1242">
      <formula>$F114="Fermeture"</formula>
    </cfRule>
  </conditionalFormatting>
  <conditionalFormatting sqref="K114:N114 D115:E116 G115:N116">
    <cfRule type="expression" dxfId="308" priority="1240">
      <formula>$C114="Option"</formula>
    </cfRule>
  </conditionalFormatting>
  <conditionalFormatting sqref="K118:N118 A119:N120 A118">
    <cfRule type="expression" dxfId="307" priority="1741">
      <formula>$F118="Fermeture"</formula>
    </cfRule>
  </conditionalFormatting>
  <conditionalFormatting sqref="K131:N131 A132:N133 A131">
    <cfRule type="expression" dxfId="306" priority="737">
      <formula>$F131="Fermeture"</formula>
    </cfRule>
  </conditionalFormatting>
  <conditionalFormatting sqref="K136:N136 A137:N138 A136">
    <cfRule type="expression" dxfId="305" priority="1732">
      <formula>$F136="Fermeture"</formula>
    </cfRule>
  </conditionalFormatting>
  <conditionalFormatting sqref="M45:N48">
    <cfRule type="expression" dxfId="304" priority="1525">
      <formula>$C45="Option"</formula>
    </cfRule>
  </conditionalFormatting>
  <conditionalFormatting sqref="M46:N50">
    <cfRule type="expression" dxfId="303" priority="1510">
      <formula>$C46="Option"</formula>
    </cfRule>
  </conditionalFormatting>
  <conditionalFormatting sqref="M45:O48 M46:M50">
    <cfRule type="expression" dxfId="302" priority="1529">
      <formula>$F45="Création"</formula>
    </cfRule>
    <cfRule type="expression" dxfId="301" priority="1528">
      <formula>$F45="Modification"</formula>
    </cfRule>
    <cfRule type="expression" dxfId="300" priority="1527">
      <formula>$F45="Fermeture"</formula>
    </cfRule>
  </conditionalFormatting>
  <conditionalFormatting sqref="N1:N27 N198:N999">
    <cfRule type="expression" dxfId="299" priority="1822">
      <formula>$M1="Porteuse"</formula>
    </cfRule>
  </conditionalFormatting>
  <conditionalFormatting sqref="N27:N81 N85:N198">
    <cfRule type="expression" dxfId="298" priority="1791">
      <formula>$M27="Porteuse"</formula>
    </cfRule>
  </conditionalFormatting>
  <conditionalFormatting sqref="N40:N44">
    <cfRule type="expression" dxfId="297" priority="1779">
      <formula>$M40="Porteuse"</formula>
    </cfRule>
  </conditionalFormatting>
  <conditionalFormatting sqref="N45:N48">
    <cfRule type="expression" dxfId="296" priority="1526">
      <formula>$M45="Porteuse"</formula>
    </cfRule>
  </conditionalFormatting>
  <conditionalFormatting sqref="N46:N49">
    <cfRule type="expression" dxfId="295" priority="1519">
      <formula>$F46="Création"</formula>
    </cfRule>
    <cfRule type="expression" dxfId="294" priority="1518">
      <formula>$F46="Modification"</formula>
    </cfRule>
    <cfRule type="expression" dxfId="293" priority="1517">
      <formula>$F46="Fermeture"</formula>
    </cfRule>
    <cfRule type="expression" dxfId="292" priority="1516">
      <formula>$M46="Porteuse"</formula>
    </cfRule>
    <cfRule type="expression" dxfId="291" priority="1515">
      <formula>$C46="Option"</formula>
    </cfRule>
  </conditionalFormatting>
  <conditionalFormatting sqref="N46:N50">
    <cfRule type="expression" dxfId="290" priority="1514">
      <formula>$F46="Création"</formula>
    </cfRule>
    <cfRule type="expression" dxfId="289" priority="1513">
      <formula>$F46="Modification"</formula>
    </cfRule>
    <cfRule type="expression" dxfId="288" priority="1512">
      <formula>$F46="Fermeture"</formula>
    </cfRule>
    <cfRule type="expression" dxfId="287" priority="1511">
      <formula>$M46="Porteuse"</formula>
    </cfRule>
  </conditionalFormatting>
  <conditionalFormatting sqref="N82:N84">
    <cfRule type="expression" dxfId="286" priority="13">
      <formula>$M82="Porteuse"</formula>
    </cfRule>
  </conditionalFormatting>
  <conditionalFormatting sqref="N97:N99">
    <cfRule type="expression" dxfId="285" priority="1391">
      <formula>$M97="Porteuse"</formula>
    </cfRule>
  </conditionalFormatting>
  <conditionalFormatting sqref="N101:N103">
    <cfRule type="expression" dxfId="284" priority="1761">
      <formula>$M101="Porteuse"</formula>
    </cfRule>
  </conditionalFormatting>
  <conditionalFormatting sqref="N114:N116">
    <cfRule type="expression" dxfId="283" priority="1241">
      <formula>$M114="Porteuse"</formula>
    </cfRule>
  </conditionalFormatting>
  <conditionalFormatting sqref="N118:N120">
    <cfRule type="expression" dxfId="282" priority="1740">
      <formula>$M118="Porteuse"</formula>
    </cfRule>
  </conditionalFormatting>
  <conditionalFormatting sqref="N124:N126">
    <cfRule type="expression" dxfId="281" priority="750">
      <formula>$M124="Porteuse"</formula>
    </cfRule>
  </conditionalFormatting>
  <conditionalFormatting sqref="N128:N130">
    <cfRule type="expression" dxfId="280" priority="939">
      <formula>$M128="Porteuse"</formula>
    </cfRule>
  </conditionalFormatting>
  <conditionalFormatting sqref="N131:N133">
    <cfRule type="expression" dxfId="279" priority="736">
      <formula>$M131="Porteuse"</formula>
    </cfRule>
  </conditionalFormatting>
  <conditionalFormatting sqref="N136:N138">
    <cfRule type="expression" dxfId="278" priority="1731">
      <formula>$M136="Porteuse"</formula>
    </cfRule>
  </conditionalFormatting>
  <conditionalFormatting sqref="N180:N183">
    <cfRule type="expression" dxfId="277" priority="355">
      <formula>$F180="Création"</formula>
    </cfRule>
    <cfRule type="expression" dxfId="276" priority="354">
      <formula>$F180="Modification"</formula>
    </cfRule>
    <cfRule type="expression" dxfId="275" priority="353">
      <formula>$F180="Fermeture"</formula>
    </cfRule>
    <cfRule type="expression" dxfId="274" priority="352">
      <formula>$M180="Porteuse"</formula>
    </cfRule>
    <cfRule type="expression" dxfId="273" priority="351">
      <formula>$C180="Option"</formula>
    </cfRule>
  </conditionalFormatting>
  <conditionalFormatting sqref="N187:N190">
    <cfRule type="expression" dxfId="272" priority="1612">
      <formula>$F187="Modification"</formula>
    </cfRule>
    <cfRule type="expression" dxfId="271" priority="1613">
      <formula>$F187="Création"</formula>
    </cfRule>
    <cfRule type="expression" dxfId="270" priority="1609">
      <formula>$C187="Option"</formula>
    </cfRule>
    <cfRule type="expression" dxfId="269" priority="1610">
      <formula>$M187="Porteuse"</formula>
    </cfRule>
    <cfRule type="expression" dxfId="268" priority="1611">
      <formula>$F187="Fermeture"</formula>
    </cfRule>
  </conditionalFormatting>
  <conditionalFormatting sqref="N191">
    <cfRule type="expression" dxfId="267" priority="385">
      <formula>$M191="Porteuse"</formula>
    </cfRule>
  </conditionalFormatting>
  <conditionalFormatting sqref="N82:O83">
    <cfRule type="expression" dxfId="266" priority="24">
      <formula>$F82="Création"</formula>
    </cfRule>
    <cfRule type="expression" dxfId="265" priority="23">
      <formula>$F82="Modification"</formula>
    </cfRule>
    <cfRule type="expression" dxfId="264" priority="22">
      <formula>$F82="Fermeture"</formula>
    </cfRule>
  </conditionalFormatting>
  <conditionalFormatting sqref="O22:O26">
    <cfRule type="expression" dxfId="263" priority="1795">
      <formula>$F22="Fermeture"</formula>
    </cfRule>
    <cfRule type="expression" dxfId="262" priority="1796">
      <formula>$F22="Modification"</formula>
    </cfRule>
    <cfRule type="expression" dxfId="261" priority="1797">
      <formula>$F22="Création"</formula>
    </cfRule>
  </conditionalFormatting>
  <conditionalFormatting sqref="O31">
    <cfRule type="expression" dxfId="260" priority="66">
      <formula>$F31="Fermeture"</formula>
    </cfRule>
    <cfRule type="expression" dxfId="259" priority="67">
      <formula>$F31="Modification"</formula>
    </cfRule>
    <cfRule type="expression" dxfId="258" priority="68">
      <formula>$F31="Création"</formula>
    </cfRule>
  </conditionalFormatting>
  <conditionalFormatting sqref="O31:O34">
    <cfRule type="expression" dxfId="257" priority="168">
      <formula>$F31="Fermeture"</formula>
    </cfRule>
    <cfRule type="expression" dxfId="256" priority="169">
      <formula>$F31="Modification"</formula>
    </cfRule>
    <cfRule type="expression" dxfId="255" priority="170">
      <formula>$F31="Création"</formula>
    </cfRule>
  </conditionalFormatting>
  <conditionalFormatting sqref="O32:O37">
    <cfRule type="expression" dxfId="254" priority="165">
      <formula>$F32="Fermeture"</formula>
    </cfRule>
    <cfRule type="expression" dxfId="253" priority="167">
      <formula>$F32="Création"</formula>
    </cfRule>
    <cfRule type="expression" dxfId="252" priority="166">
      <formula>$F32="Modification"</formula>
    </cfRule>
  </conditionalFormatting>
  <conditionalFormatting sqref="O33">
    <cfRule type="expression" dxfId="251" priority="171">
      <formula>$F33="Fermeture"</formula>
    </cfRule>
    <cfRule type="expression" dxfId="250" priority="172">
      <formula>$F33="Modification"</formula>
    </cfRule>
    <cfRule type="expression" dxfId="249" priority="173">
      <formula>$F33="Création"</formula>
    </cfRule>
  </conditionalFormatting>
  <conditionalFormatting sqref="O33:O36">
    <cfRule type="expression" dxfId="248" priority="162">
      <formula>$F33="Fermeture"</formula>
    </cfRule>
    <cfRule type="expression" dxfId="247" priority="163">
      <formula>$F33="Modification"</formula>
    </cfRule>
    <cfRule type="expression" dxfId="246" priority="164">
      <formula>$F33="Création"</formula>
    </cfRule>
  </conditionalFormatting>
  <conditionalFormatting sqref="O34:O35">
    <cfRule type="expression" dxfId="245" priority="100">
      <formula>$F34="Modification"</formula>
    </cfRule>
    <cfRule type="expression" dxfId="244" priority="101">
      <formula>$F34="Création"</formula>
    </cfRule>
    <cfRule type="expression" dxfId="243" priority="99">
      <formula>$F34="Fermeture"</formula>
    </cfRule>
  </conditionalFormatting>
  <conditionalFormatting sqref="O46:O49">
    <cfRule type="expression" dxfId="242" priority="1602">
      <formula>$F46="Création"</formula>
    </cfRule>
    <cfRule type="expression" dxfId="241" priority="1601">
      <formula>$F46="Modification"</formula>
    </cfRule>
    <cfRule type="expression" dxfId="240" priority="1600">
      <formula>$F46="Fermeture"</formula>
    </cfRule>
  </conditionalFormatting>
  <conditionalFormatting sqref="O47:O51">
    <cfRule type="expression" dxfId="239" priority="1605">
      <formula>$F47="Création"</formula>
    </cfRule>
    <cfRule type="expression" dxfId="238" priority="1603">
      <formula>$F47="Fermeture"</formula>
    </cfRule>
    <cfRule type="expression" dxfId="237" priority="1604">
      <formula>$F47="Modification"</formula>
    </cfRule>
  </conditionalFormatting>
  <conditionalFormatting sqref="O49">
    <cfRule type="expression" dxfId="236" priority="149">
      <formula>$F49="Fermeture"</formula>
    </cfRule>
    <cfRule type="expression" dxfId="235" priority="150">
      <formula>$F49="Modification"</formula>
    </cfRule>
    <cfRule type="expression" dxfId="234" priority="151">
      <formula>$F49="Création"</formula>
    </cfRule>
  </conditionalFormatting>
  <conditionalFormatting sqref="O88:O89">
    <cfRule type="expression" dxfId="233" priority="1404">
      <formula>$F88="Fermeture"</formula>
    </cfRule>
    <cfRule type="expression" dxfId="232" priority="1405">
      <formula>$F88="Modification"</formula>
    </cfRule>
    <cfRule type="expression" dxfId="231" priority="1406">
      <formula>$F88="Création"</formula>
    </cfRule>
  </conditionalFormatting>
  <conditionalFormatting sqref="O89:O90">
    <cfRule type="expression" dxfId="230" priority="1401">
      <formula>$F89="Fermeture"</formula>
    </cfRule>
    <cfRule type="expression" dxfId="229" priority="1402">
      <formula>$F89="Modification"</formula>
    </cfRule>
    <cfRule type="expression" dxfId="228" priority="1403">
      <formula>$F89="Création"</formula>
    </cfRule>
  </conditionalFormatting>
  <conditionalFormatting sqref="O90:O91">
    <cfRule type="expression" dxfId="227" priority="1399">
      <formula>$F90="Modification"</formula>
    </cfRule>
    <cfRule type="expression" dxfId="226" priority="1400">
      <formula>$F90="Création"</formula>
    </cfRule>
    <cfRule type="expression" dxfId="225" priority="1398">
      <formula>$F90="Fermeture"</formula>
    </cfRule>
  </conditionalFormatting>
  <conditionalFormatting sqref="O91:O92">
    <cfRule type="expression" dxfId="224" priority="1397">
      <formula>$F91="Création"</formula>
    </cfRule>
    <cfRule type="expression" dxfId="223" priority="1396">
      <formula>$F91="Modification"</formula>
    </cfRule>
    <cfRule type="expression" dxfId="222" priority="1395">
      <formula>$F91="Fermeture"</formula>
    </cfRule>
  </conditionalFormatting>
  <conditionalFormatting sqref="O92:O93">
    <cfRule type="expression" dxfId="221" priority="1774">
      <formula>$F92="Fermeture"</formula>
    </cfRule>
    <cfRule type="expression" dxfId="220" priority="1775">
      <formula>$F92="Modification"</formula>
    </cfRule>
    <cfRule type="expression" dxfId="219" priority="1776">
      <formula>$F92="Création"</formula>
    </cfRule>
  </conditionalFormatting>
  <conditionalFormatting sqref="O93:O94">
    <cfRule type="expression" dxfId="218" priority="1772">
      <formula>$F93="Modification"</formula>
    </cfRule>
    <cfRule type="expression" dxfId="217" priority="1773">
      <formula>$F93="Création"</formula>
    </cfRule>
    <cfRule type="expression" dxfId="216" priority="1771">
      <formula>$F93="Fermeture"</formula>
    </cfRule>
  </conditionalFormatting>
  <conditionalFormatting sqref="O94:O95">
    <cfRule type="expression" dxfId="215" priority="1768">
      <formula>$F94="Fermeture"</formula>
    </cfRule>
    <cfRule type="expression" dxfId="214" priority="1770">
      <formula>$F94="Création"</formula>
    </cfRule>
    <cfRule type="expression" dxfId="213" priority="1769">
      <formula>$F94="Modification"</formula>
    </cfRule>
  </conditionalFormatting>
  <conditionalFormatting sqref="O95:O96">
    <cfRule type="expression" dxfId="212" priority="1765">
      <formula>$F95="Fermeture"</formula>
    </cfRule>
    <cfRule type="expression" dxfId="211" priority="1767">
      <formula>$F95="Création"</formula>
    </cfRule>
    <cfRule type="expression" dxfId="210" priority="1766">
      <formula>$F95="Modification"</formula>
    </cfRule>
  </conditionalFormatting>
  <conditionalFormatting sqref="O105:O106">
    <cfRule type="expression" dxfId="209" priority="1254">
      <formula>$F105="Fermeture"</formula>
    </cfRule>
    <cfRule type="expression" dxfId="208" priority="1255">
      <formula>$F105="Modification"</formula>
    </cfRule>
    <cfRule type="expression" dxfId="207" priority="1256">
      <formula>$F105="Création"</formula>
    </cfRule>
  </conditionalFormatting>
  <conditionalFormatting sqref="O106:O107">
    <cfRule type="expression" dxfId="206" priority="1253">
      <formula>$F106="Création"</formula>
    </cfRule>
    <cfRule type="expression" dxfId="205" priority="1252">
      <formula>$F106="Modification"</formula>
    </cfRule>
    <cfRule type="expression" dxfId="204" priority="1251">
      <formula>$F106="Fermeture"</formula>
    </cfRule>
  </conditionalFormatting>
  <conditionalFormatting sqref="O107:O108">
    <cfRule type="expression" dxfId="203" priority="1250">
      <formula>$F107="Création"</formula>
    </cfRule>
    <cfRule type="expression" dxfId="202" priority="1248">
      <formula>$F107="Fermeture"</formula>
    </cfRule>
    <cfRule type="expression" dxfId="201" priority="1249">
      <formula>$F107="Modification"</formula>
    </cfRule>
  </conditionalFormatting>
  <conditionalFormatting sqref="O108:O109">
    <cfRule type="expression" dxfId="200" priority="1246">
      <formula>$F108="Modification"</formula>
    </cfRule>
    <cfRule type="expression" dxfId="199" priority="1247">
      <formula>$F108="Création"</formula>
    </cfRule>
    <cfRule type="expression" dxfId="198" priority="1245">
      <formula>$F108="Fermeture"</formula>
    </cfRule>
  </conditionalFormatting>
  <conditionalFormatting sqref="O109:O110">
    <cfRule type="expression" dxfId="197" priority="1754">
      <formula>$F109="Modification"</formula>
    </cfRule>
    <cfRule type="expression" dxfId="196" priority="1755">
      <formula>$F109="Création"</formula>
    </cfRule>
    <cfRule type="expression" dxfId="195" priority="1753">
      <formula>$F109="Fermeture"</formula>
    </cfRule>
  </conditionalFormatting>
  <conditionalFormatting sqref="O110:O111">
    <cfRule type="expression" dxfId="194" priority="1752">
      <formula>$F110="Création"</formula>
    </cfRule>
    <cfRule type="expression" dxfId="193" priority="1751">
      <formula>$F110="Modification"</formula>
    </cfRule>
    <cfRule type="expression" dxfId="192" priority="1750">
      <formula>$F110="Fermeture"</formula>
    </cfRule>
  </conditionalFormatting>
  <conditionalFormatting sqref="O111:O112">
    <cfRule type="expression" dxfId="191" priority="1748">
      <formula>$F111="Modification"</formula>
    </cfRule>
    <cfRule type="expression" dxfId="190" priority="1747">
      <formula>$F111="Fermeture"</formula>
    </cfRule>
    <cfRule type="expression" dxfId="189" priority="1749">
      <formula>$F111="Création"</formula>
    </cfRule>
  </conditionalFormatting>
  <conditionalFormatting sqref="O112:O113">
    <cfRule type="expression" dxfId="188" priority="1745">
      <formula>$F112="Modification"</formula>
    </cfRule>
    <cfRule type="expression" dxfId="187" priority="1746">
      <formula>$F112="Création"</formula>
    </cfRule>
    <cfRule type="expression" dxfId="186" priority="1744">
      <formula>$F112="Fermeture"</formula>
    </cfRule>
  </conditionalFormatting>
  <conditionalFormatting sqref="O125:O126">
    <cfRule type="expression" dxfId="185" priority="745">
      <formula>$F125="Création"</formula>
    </cfRule>
    <cfRule type="expression" dxfId="184" priority="744">
      <formula>$F125="Modification"</formula>
    </cfRule>
    <cfRule type="expression" dxfId="183" priority="743">
      <formula>$F125="Fermeture"</formula>
    </cfRule>
    <cfRule type="expression" dxfId="182" priority="742">
      <formula>$F125="Création"</formula>
    </cfRule>
    <cfRule type="expression" dxfId="181" priority="741">
      <formula>$F125="Modification"</formula>
    </cfRule>
    <cfRule type="expression" dxfId="180" priority="740">
      <formula>$F125="Fermeture"</formula>
    </cfRule>
  </conditionalFormatting>
  <conditionalFormatting sqref="O129:O130">
    <cfRule type="expression" dxfId="179" priority="929">
      <formula>$F129="Fermeture"</formula>
    </cfRule>
    <cfRule type="expression" dxfId="178" priority="930">
      <formula>$F129="Modification"</formula>
    </cfRule>
    <cfRule type="expression" dxfId="177" priority="931">
      <formula>$F129="Création"</formula>
    </cfRule>
    <cfRule type="expression" dxfId="176" priority="933">
      <formula>$F129="Modification"</formula>
    </cfRule>
    <cfRule type="expression" dxfId="175" priority="934">
      <formula>$F129="Création"</formula>
    </cfRule>
    <cfRule type="expression" dxfId="174" priority="932">
      <formula>$F129="Fermeture"</formula>
    </cfRule>
  </conditionalFormatting>
  <conditionalFormatting sqref="O156:O157">
    <cfRule type="expression" dxfId="173" priority="551">
      <formula>$F156="Création"</formula>
    </cfRule>
    <cfRule type="expression" dxfId="172" priority="550">
      <formula>$F156="Modification"</formula>
    </cfRule>
    <cfRule type="expression" dxfId="171" priority="549">
      <formula>$F156="Fermeture"</formula>
    </cfRule>
  </conditionalFormatting>
  <conditionalFormatting sqref="O157:O158">
    <cfRule type="expression" dxfId="170" priority="548">
      <formula>$F157="Création"</formula>
    </cfRule>
    <cfRule type="expression" dxfId="169" priority="547">
      <formula>$F157="Modification"</formula>
    </cfRule>
    <cfRule type="expression" dxfId="168" priority="546">
      <formula>$F157="Fermeture"</formula>
    </cfRule>
  </conditionalFormatting>
  <conditionalFormatting sqref="O158:O159">
    <cfRule type="expression" dxfId="167" priority="545">
      <formula>$F158="Création"</formula>
    </cfRule>
    <cfRule type="expression" dxfId="166" priority="544">
      <formula>$F158="Modification"</formula>
    </cfRule>
    <cfRule type="expression" dxfId="165" priority="543">
      <formula>$F158="Fermeture"</formula>
    </cfRule>
  </conditionalFormatting>
  <conditionalFormatting sqref="O159:O160">
    <cfRule type="expression" dxfId="164" priority="541">
      <formula>$F159="Modification"</formula>
    </cfRule>
    <cfRule type="expression" dxfId="163" priority="540">
      <formula>$F159="Fermeture"</formula>
    </cfRule>
    <cfRule type="expression" dxfId="162" priority="542">
      <formula>$F159="Création"</formula>
    </cfRule>
  </conditionalFormatting>
  <conditionalFormatting sqref="O162:O163">
    <cfRule type="expression" dxfId="161" priority="1691">
      <formula>$F162="Fermeture"</formula>
    </cfRule>
    <cfRule type="expression" dxfId="160" priority="1692">
      <formula>$F162="Modification"</formula>
    </cfRule>
    <cfRule type="expression" dxfId="159" priority="1693">
      <formula>$F162="Création"</formula>
    </cfRule>
  </conditionalFormatting>
  <conditionalFormatting sqref="O163:O164">
    <cfRule type="expression" dxfId="158" priority="1688">
      <formula>$F163="Fermeture"</formula>
    </cfRule>
    <cfRule type="expression" dxfId="157" priority="1689">
      <formula>$F163="Modification"</formula>
    </cfRule>
    <cfRule type="expression" dxfId="156" priority="1690">
      <formula>$F163="Création"</formula>
    </cfRule>
  </conditionalFormatting>
  <conditionalFormatting sqref="O164:O165">
    <cfRule type="expression" dxfId="155" priority="1685">
      <formula>$F164="Fermeture"</formula>
    </cfRule>
    <cfRule type="expression" dxfId="154" priority="1686">
      <formula>$F164="Modification"</formula>
    </cfRule>
    <cfRule type="expression" dxfId="153" priority="1687">
      <formula>$F164="Création"</formula>
    </cfRule>
  </conditionalFormatting>
  <conditionalFormatting sqref="O165:O167">
    <cfRule type="expression" dxfId="152" priority="1682">
      <formula>$F165="Fermeture"</formula>
    </cfRule>
    <cfRule type="expression" dxfId="151" priority="1683">
      <formula>$F165="Modification"</formula>
    </cfRule>
    <cfRule type="expression" dxfId="150" priority="1684">
      <formula>$F165="Création"</formula>
    </cfRule>
  </conditionalFormatting>
  <conditionalFormatting sqref="O176">
    <cfRule type="expression" dxfId="149" priority="257">
      <formula>$F176="Fermeture"</formula>
    </cfRule>
    <cfRule type="expression" dxfId="148" priority="259">
      <formula>$F176="Création"</formula>
    </cfRule>
    <cfRule type="expression" dxfId="147" priority="258">
      <formula>$F176="Modification"</formula>
    </cfRule>
  </conditionalFormatting>
  <conditionalFormatting sqref="O176:O177">
    <cfRule type="expression" dxfId="146" priority="251">
      <formula>$F176="Fermeture"</formula>
    </cfRule>
    <cfRule type="expression" dxfId="145" priority="253">
      <formula>$F176="Création"</formula>
    </cfRule>
    <cfRule type="expression" dxfId="144" priority="252">
      <formula>$F176="Modification"</formula>
    </cfRule>
  </conditionalFormatting>
  <conditionalFormatting sqref="O177:O178">
    <cfRule type="expression" dxfId="143" priority="247">
      <formula>$F177="Création"</formula>
    </cfRule>
    <cfRule type="expression" dxfId="142" priority="246">
      <formula>$F177="Modification"</formula>
    </cfRule>
    <cfRule type="expression" dxfId="141" priority="245">
      <formula>$F177="Fermeture"</formula>
    </cfRule>
  </conditionalFormatting>
  <conditionalFormatting sqref="O178:O179">
    <cfRule type="expression" dxfId="140" priority="240">
      <formula>$F178="Modification"</formula>
    </cfRule>
    <cfRule type="expression" dxfId="139" priority="239">
      <formula>$F178="Fermeture"</formula>
    </cfRule>
    <cfRule type="expression" dxfId="138" priority="241">
      <formula>$F178="Création"</formula>
    </cfRule>
  </conditionalFormatting>
  <conditionalFormatting sqref="O179:O181">
    <cfRule type="expression" dxfId="137" priority="235">
      <formula>$F179="Création"</formula>
    </cfRule>
    <cfRule type="expression" dxfId="136" priority="234">
      <formula>$F179="Modification"</formula>
    </cfRule>
    <cfRule type="expression" dxfId="135" priority="233">
      <formula>$F179="Fermeture"</formula>
    </cfRule>
  </conditionalFormatting>
  <conditionalFormatting sqref="O180">
    <cfRule type="expression" dxfId="134" priority="232">
      <formula>$F180="Création"</formula>
    </cfRule>
    <cfRule type="expression" dxfId="133" priority="231">
      <formula>$F180="Modification"</formula>
    </cfRule>
    <cfRule type="expression" dxfId="132" priority="230">
      <formula>$F180="Fermeture"</formula>
    </cfRule>
  </conditionalFormatting>
  <conditionalFormatting sqref="O182">
    <cfRule type="expression" dxfId="131" priority="224">
      <formula>$F182="Fermeture"</formula>
    </cfRule>
    <cfRule type="expression" dxfId="130" priority="225">
      <formula>$F182="Modification"</formula>
    </cfRule>
    <cfRule type="expression" dxfId="129" priority="226">
      <formula>$F182="Création"</formula>
    </cfRule>
    <cfRule type="expression" dxfId="128" priority="228">
      <formula>$F182="Modification"</formula>
    </cfRule>
    <cfRule type="expression" dxfId="127" priority="227">
      <formula>$F182="Fermeture"</formula>
    </cfRule>
    <cfRule type="expression" dxfId="126" priority="229">
      <formula>$F182="Création"</formula>
    </cfRule>
  </conditionalFormatting>
  <conditionalFormatting sqref="O183">
    <cfRule type="expression" dxfId="125" priority="424">
      <formula>$F183="Création"</formula>
    </cfRule>
    <cfRule type="expression" dxfId="124" priority="423">
      <formula>$F183="Modification"</formula>
    </cfRule>
    <cfRule type="expression" dxfId="123" priority="422">
      <formula>$F183="Fermeture"</formula>
    </cfRule>
  </conditionalFormatting>
  <conditionalFormatting sqref="O183:O184">
    <cfRule type="expression" dxfId="122" priority="418">
      <formula>$F183="Création"</formula>
    </cfRule>
    <cfRule type="expression" dxfId="121" priority="417">
      <formula>$F183="Modification"</formula>
    </cfRule>
    <cfRule type="expression" dxfId="120" priority="416">
      <formula>$F183="Fermeture"</formula>
    </cfRule>
  </conditionalFormatting>
  <conditionalFormatting sqref="O184:O185">
    <cfRule type="expression" dxfId="119" priority="410">
      <formula>$F184="Fermeture"</formula>
    </cfRule>
    <cfRule type="expression" dxfId="118" priority="412">
      <formula>$F184="Création"</formula>
    </cfRule>
    <cfRule type="expression" dxfId="117" priority="411">
      <formula>$F184="Modification"</formula>
    </cfRule>
  </conditionalFormatting>
  <conditionalFormatting sqref="O185:O186">
    <cfRule type="expression" dxfId="116" priority="404">
      <formula>$F185="Fermeture"</formula>
    </cfRule>
    <cfRule type="expression" dxfId="115" priority="405">
      <formula>$F185="Modification"</formula>
    </cfRule>
    <cfRule type="expression" dxfId="114" priority="406">
      <formula>$F185="Création"</formula>
    </cfRule>
  </conditionalFormatting>
  <conditionalFormatting sqref="O186:O188">
    <cfRule type="expression" dxfId="113" priority="400">
      <formula>$F186="Création"</formula>
    </cfRule>
    <cfRule type="expression" dxfId="112" priority="399">
      <formula>$F186="Modification"</formula>
    </cfRule>
    <cfRule type="expression" dxfId="111" priority="398">
      <formula>$F186="Fermeture"</formula>
    </cfRule>
  </conditionalFormatting>
  <conditionalFormatting sqref="O187">
    <cfRule type="expression" dxfId="110" priority="397">
      <formula>$F187="Création"</formula>
    </cfRule>
    <cfRule type="expression" dxfId="109" priority="396">
      <formula>$F187="Modification"</formula>
    </cfRule>
    <cfRule type="expression" dxfId="108" priority="395">
      <formula>$F187="Fermeture"</formula>
    </cfRule>
  </conditionalFormatting>
  <conditionalFormatting sqref="O189">
    <cfRule type="expression" dxfId="107" priority="391">
      <formula>$F189="Création"</formula>
    </cfRule>
    <cfRule type="expression" dxfId="106" priority="394">
      <formula>$F189="Création"</formula>
    </cfRule>
    <cfRule type="expression" dxfId="105" priority="393">
      <formula>$F189="Modification"</formula>
    </cfRule>
    <cfRule type="expression" dxfId="104" priority="390">
      <formula>$F189="Modification"</formula>
    </cfRule>
    <cfRule type="expression" dxfId="103" priority="389">
      <formula>$F189="Fermeture"</formula>
    </cfRule>
    <cfRule type="expression" dxfId="102" priority="392">
      <formula>$F189="Fermeture"</formula>
    </cfRule>
  </conditionalFormatting>
  <dataValidations count="6">
    <dataValidation type="list" allowBlank="1" showInputMessage="1" showErrorMessage="1" sqref="M19:M300" xr:uid="{0A5D7AA3-E46C-40D6-8C73-834B4EFDC50B}">
      <formula1>List_Mutualisation</formula1>
    </dataValidation>
    <dataValidation type="list" allowBlank="1" showInputMessage="1" showErrorMessage="1" sqref="H19:H300" xr:uid="{C4F648D6-6EEB-4541-BB21-CFD11451CEBF}">
      <formula1>List_CNU</formula1>
    </dataValidation>
    <dataValidation type="list" allowBlank="1" showInputMessage="1" showErrorMessage="1" sqref="C19:C300" xr:uid="{4817B17B-1544-4F5A-8736-511A3AE2F180}">
      <formula1>"UE, ECUE, BLOC, OPTION, Parcours Pédagogique"</formula1>
    </dataValidation>
    <dataValidation type="list" allowBlank="1" showInputMessage="1" showErrorMessage="1" sqref="F19:F300" xr:uid="{E7A8428D-5110-4C1F-A7B9-FFA26E7D2D96}">
      <formula1>List_Statut</formula1>
    </dataValidation>
    <dataValidation type="list" allowBlank="1" showInputMessage="1" showErrorMessage="1" sqref="E19:E300" xr:uid="{96839C32-F952-4D2D-BE8D-98FB28C7F42B}">
      <formula1>List_Type</formula1>
    </dataValidation>
    <dataValidation type="list" allowBlank="1" showInputMessage="1" showErrorMessage="1" sqref="L19:L300" xr:uid="{8638ED18-5832-492E-9BF1-9F96826C3018}">
      <formula1>"Anglais"</formula1>
    </dataValidation>
  </dataValidations>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1FEC9-9589-400C-8621-B97B1C87DAF2}">
  <sheetPr codeName="Feuil13"/>
  <dimension ref="A1:W300"/>
  <sheetViews>
    <sheetView topLeftCell="A10" zoomScale="80" zoomScaleNormal="80" workbookViewId="0">
      <selection activeCell="I15" sqref="I15"/>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19" x14ac:dyDescent="0.25">
      <c r="A1" s="137"/>
      <c r="B1" s="137"/>
      <c r="C1" s="137"/>
      <c r="D1" s="137"/>
      <c r="E1" s="137"/>
      <c r="F1" s="137"/>
      <c r="G1" s="137"/>
      <c r="H1" s="137"/>
      <c r="I1" s="137"/>
      <c r="J1" s="32"/>
    </row>
    <row r="2" spans="1:19" x14ac:dyDescent="0.25">
      <c r="A2" s="137"/>
      <c r="B2" s="137"/>
      <c r="C2" s="137"/>
      <c r="D2" s="137"/>
      <c r="E2" s="137"/>
      <c r="F2" s="137"/>
      <c r="G2" s="137"/>
      <c r="H2" s="137"/>
      <c r="I2" s="137"/>
      <c r="J2" s="32"/>
    </row>
    <row r="3" spans="1:19" x14ac:dyDescent="0.25">
      <c r="A3" s="137"/>
      <c r="B3" s="137"/>
      <c r="C3" s="137"/>
      <c r="D3" s="137"/>
      <c r="E3" s="137"/>
      <c r="F3" s="137"/>
      <c r="G3" s="137"/>
      <c r="H3" s="137"/>
      <c r="I3" s="137"/>
      <c r="J3" s="32"/>
    </row>
    <row r="4" spans="1:19" x14ac:dyDescent="0.25">
      <c r="A4" s="137"/>
      <c r="B4" s="137"/>
      <c r="C4" s="137"/>
      <c r="D4" s="137"/>
      <c r="E4" s="137"/>
      <c r="F4" s="137"/>
      <c r="G4" s="137"/>
      <c r="H4" s="137"/>
      <c r="I4" s="137"/>
      <c r="J4" s="32"/>
    </row>
    <row r="5" spans="1:19" x14ac:dyDescent="0.25">
      <c r="A5" s="137"/>
      <c r="B5" s="137"/>
      <c r="C5" s="137"/>
      <c r="D5" s="137"/>
      <c r="E5" s="137"/>
      <c r="F5" s="137"/>
      <c r="G5" s="137"/>
      <c r="H5" s="137"/>
      <c r="I5" s="137"/>
      <c r="J5" s="32"/>
    </row>
    <row r="6" spans="1:19" x14ac:dyDescent="0.25">
      <c r="A6" s="137"/>
      <c r="B6" s="137"/>
      <c r="C6" s="137"/>
      <c r="D6" s="137"/>
      <c r="E6" s="137"/>
      <c r="F6" s="137"/>
      <c r="G6" s="137"/>
      <c r="H6" s="137"/>
      <c r="I6" s="137"/>
      <c r="J6" s="32"/>
    </row>
    <row r="7" spans="1:19" ht="14.45" customHeight="1" x14ac:dyDescent="0.25">
      <c r="A7" s="185" t="s">
        <v>289</v>
      </c>
      <c r="B7" s="136" t="str">
        <f>'Fiche Générale'!B3</f>
        <v>Portail_LLAC</v>
      </c>
      <c r="C7" s="161" t="s">
        <v>290</v>
      </c>
      <c r="D7" s="139"/>
      <c r="E7" s="159" t="str">
        <f>'Fiche Générale'!B4</f>
        <v>Langues Etrangères Appliquées</v>
      </c>
      <c r="F7" s="136"/>
      <c r="G7" s="139" t="s">
        <v>291</v>
      </c>
      <c r="H7" s="160">
        <f>'Fiche Générale'!B5</f>
        <v>0</v>
      </c>
      <c r="I7" s="160"/>
      <c r="J7" s="33"/>
      <c r="K7" s="18"/>
    </row>
    <row r="8" spans="1:19" ht="14.45" customHeight="1" x14ac:dyDescent="0.25">
      <c r="A8" s="186"/>
      <c r="B8" s="136"/>
      <c r="C8" s="161"/>
      <c r="D8" s="139"/>
      <c r="E8" s="159"/>
      <c r="F8" s="136"/>
      <c r="G8" s="139"/>
      <c r="H8" s="160"/>
      <c r="I8" s="160"/>
      <c r="J8" s="33"/>
      <c r="K8" s="18"/>
    </row>
    <row r="9" spans="1:19" ht="14.45" customHeight="1" x14ac:dyDescent="0.25">
      <c r="A9" s="186"/>
      <c r="B9" s="136"/>
      <c r="C9" s="161"/>
      <c r="D9" s="139"/>
      <c r="E9" s="159"/>
      <c r="F9" s="136"/>
      <c r="G9" s="139"/>
      <c r="H9" s="160"/>
      <c r="I9" s="160"/>
      <c r="J9" s="33"/>
      <c r="K9" s="18"/>
    </row>
    <row r="10" spans="1:19" ht="14.45" customHeight="1" x14ac:dyDescent="0.25">
      <c r="A10" s="186"/>
      <c r="B10" s="136"/>
      <c r="C10" s="152" t="s">
        <v>180</v>
      </c>
      <c r="D10" s="152"/>
      <c r="E10" s="162" t="str">
        <f>'Fiche Générale'!B9</f>
        <v>LEA Anglais - Chinois</v>
      </c>
      <c r="F10" s="162"/>
      <c r="G10" s="162"/>
      <c r="H10" s="162"/>
      <c r="I10" s="162"/>
      <c r="J10" s="33"/>
      <c r="K10" s="18"/>
    </row>
    <row r="11" spans="1:19" ht="14.45" customHeight="1" x14ac:dyDescent="0.25">
      <c r="A11" s="186"/>
      <c r="B11" s="136"/>
      <c r="C11" s="152"/>
      <c r="D11" s="152"/>
      <c r="E11" s="162"/>
      <c r="F11" s="162"/>
      <c r="G11" s="162"/>
      <c r="H11" s="162"/>
      <c r="I11" s="162"/>
      <c r="J11" s="33"/>
      <c r="K11" s="18"/>
    </row>
    <row r="12" spans="1:19" x14ac:dyDescent="0.25">
      <c r="C12" s="13"/>
      <c r="I12" s="36"/>
      <c r="J12" s="36"/>
      <c r="M12" s="132" t="s">
        <v>292</v>
      </c>
      <c r="N12" s="133"/>
      <c r="O12" s="172"/>
      <c r="P12" s="132" t="s">
        <v>293</v>
      </c>
      <c r="Q12" s="133"/>
      <c r="R12" s="133"/>
      <c r="S12" s="172"/>
    </row>
    <row r="13" spans="1:19" x14ac:dyDescent="0.25">
      <c r="A13" s="169" t="s">
        <v>181</v>
      </c>
      <c r="B13" s="96" t="str">
        <f>'S4 Maquette'!B13</f>
        <v>2ème année de Portail</v>
      </c>
      <c r="C13" s="96"/>
      <c r="D13" s="169" t="s">
        <v>294</v>
      </c>
      <c r="E13" s="182">
        <f>'S4 Maquette'!E13</f>
        <v>0</v>
      </c>
      <c r="F13" s="182"/>
      <c r="G13" s="182"/>
      <c r="I13" s="36"/>
      <c r="J13" s="36"/>
      <c r="M13" s="134"/>
      <c r="N13" s="135"/>
      <c r="O13" s="173"/>
      <c r="P13" s="134"/>
      <c r="Q13" s="135"/>
      <c r="R13" s="135"/>
      <c r="S13" s="173"/>
    </row>
    <row r="14" spans="1:19" x14ac:dyDescent="0.25">
      <c r="A14" s="171"/>
      <c r="B14" s="96"/>
      <c r="C14" s="96"/>
      <c r="D14" s="171"/>
      <c r="E14" s="182"/>
      <c r="F14" s="182"/>
      <c r="G14" s="182"/>
      <c r="I14" s="36"/>
      <c r="J14" s="36"/>
      <c r="M14" s="131" t="s">
        <v>295</v>
      </c>
      <c r="N14" s="132" t="s">
        <v>296</v>
      </c>
      <c r="O14" s="172"/>
      <c r="P14" s="137"/>
      <c r="Q14" s="176"/>
      <c r="R14" s="183"/>
      <c r="S14" s="169"/>
    </row>
    <row r="15" spans="1:19" x14ac:dyDescent="0.25">
      <c r="A15" s="169" t="s">
        <v>297</v>
      </c>
      <c r="B15" s="99" t="str">
        <f>'S4 Maquette'!B15</f>
        <v>Semestre 4</v>
      </c>
      <c r="C15" s="100"/>
      <c r="D15" s="169" t="s">
        <v>298</v>
      </c>
      <c r="E15" s="182">
        <f>'S4 Maquette'!E15:F16</f>
        <v>0</v>
      </c>
      <c r="F15" s="182"/>
      <c r="G15" s="182"/>
      <c r="I15" s="36"/>
      <c r="J15" s="36"/>
      <c r="M15" s="131"/>
      <c r="N15" s="179"/>
      <c r="O15" s="180"/>
      <c r="P15" s="137"/>
      <c r="Q15" s="177"/>
      <c r="R15" s="183"/>
      <c r="S15" s="170"/>
    </row>
    <row r="16" spans="1:19" x14ac:dyDescent="0.25">
      <c r="A16" s="171"/>
      <c r="B16" s="102"/>
      <c r="C16" s="103"/>
      <c r="D16" s="171"/>
      <c r="E16" s="182"/>
      <c r="F16" s="182"/>
      <c r="G16" s="182"/>
      <c r="I16" s="36"/>
      <c r="J16" s="36"/>
      <c r="M16" s="131"/>
      <c r="N16" s="179"/>
      <c r="O16" s="180"/>
      <c r="P16" s="137"/>
      <c r="Q16" s="177"/>
      <c r="R16" s="183"/>
      <c r="S16" s="170"/>
    </row>
    <row r="17" spans="1:23" x14ac:dyDescent="0.25">
      <c r="L17" s="14"/>
      <c r="M17" s="131"/>
      <c r="N17" s="134"/>
      <c r="O17" s="173"/>
      <c r="P17" s="137"/>
      <c r="Q17" s="178"/>
      <c r="R17" s="183"/>
      <c r="S17" s="171"/>
    </row>
    <row r="18" spans="1:23" ht="59.45" customHeight="1" x14ac:dyDescent="0.25">
      <c r="A18" s="3" t="s">
        <v>299</v>
      </c>
      <c r="B18" s="35" t="s">
        <v>300</v>
      </c>
      <c r="C18" s="3" t="s">
        <v>5</v>
      </c>
      <c r="D18" s="3" t="s">
        <v>301</v>
      </c>
      <c r="E18" s="3" t="s">
        <v>302</v>
      </c>
      <c r="F18" s="3" t="s">
        <v>303</v>
      </c>
      <c r="G18" s="3" t="s">
        <v>304</v>
      </c>
      <c r="H18" s="3" t="s">
        <v>305</v>
      </c>
      <c r="I18" s="3" t="s">
        <v>306</v>
      </c>
      <c r="J18" s="3" t="s">
        <v>509</v>
      </c>
      <c r="K18" s="3" t="s">
        <v>308</v>
      </c>
      <c r="L18" s="3" t="s">
        <v>309</v>
      </c>
      <c r="M18" s="3" t="s">
        <v>310</v>
      </c>
      <c r="N18" s="3" t="s">
        <v>300</v>
      </c>
      <c r="O18" s="3" t="s">
        <v>311</v>
      </c>
      <c r="P18" s="3" t="s">
        <v>312</v>
      </c>
      <c r="Q18" s="3" t="s">
        <v>300</v>
      </c>
      <c r="R18" s="3" t="s">
        <v>311</v>
      </c>
      <c r="S18" s="4" t="s">
        <v>313</v>
      </c>
      <c r="T18" s="4" t="s">
        <v>314</v>
      </c>
      <c r="W18"/>
    </row>
    <row r="19" spans="1:23" ht="30.6" customHeight="1" x14ac:dyDescent="0.25">
      <c r="A19" s="56" t="str">
        <f>'S4 Maquette'!B19</f>
        <v>Compétences transversales S4</v>
      </c>
      <c r="B19" s="39" t="str">
        <f>'S4 Maquette'!C19</f>
        <v>UE</v>
      </c>
      <c r="C19" s="57">
        <f>'S4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56" t="str">
        <f>'S4 Maquette'!B20</f>
        <v>Compétences écrites 2</v>
      </c>
      <c r="B20" s="39" t="str">
        <f>'S4 Maquette'!C20</f>
        <v>ECUE</v>
      </c>
      <c r="C20" s="63">
        <f>'S4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56" t="str">
        <f>'S4 Maquette'!B21</f>
        <v>Compétences numériques 2</v>
      </c>
      <c r="B21" s="39" t="str">
        <f>'S4 Maquette'!C21</f>
        <v>ECUE</v>
      </c>
      <c r="C21" s="63">
        <f>'S4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56" t="str">
        <f>'S4 Maquette'!B22</f>
        <v>Langue Vivante-4</v>
      </c>
      <c r="B22" s="39" t="str">
        <f>'S4 Maquette'!C22</f>
        <v>ECUE</v>
      </c>
      <c r="C22" s="63">
        <f>'S4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'S4 Maquette'!B23</f>
        <v>Min 1 Max 1</v>
      </c>
      <c r="B23" s="39" t="str">
        <f>'S4 Maquette'!C23</f>
        <v>OPTION</v>
      </c>
      <c r="C23" s="63">
        <f>'S4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'S4 Maquette'!B24</f>
        <v>Anglais 4</v>
      </c>
      <c r="B24" s="39" t="str">
        <f>'S4 Maquette'!C24</f>
        <v>ECUE</v>
      </c>
      <c r="C24" s="63">
        <f>'S4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'S4 Maquette'!B25</f>
        <v>Espagnol</v>
      </c>
      <c r="B25" s="39" t="str">
        <f>'S4 Maquette'!C25</f>
        <v>ECUE</v>
      </c>
      <c r="C25" s="63">
        <f>'S4 Maquette'!F25</f>
        <v>0</v>
      </c>
      <c r="D25" s="62"/>
      <c r="E25" s="62"/>
      <c r="F25" s="62"/>
      <c r="G25" s="60"/>
      <c r="H25" s="60"/>
      <c r="I25" s="60"/>
      <c r="J25" s="60"/>
      <c r="K25" s="60"/>
      <c r="L25" s="60"/>
      <c r="M25" s="60"/>
      <c r="N25" s="60"/>
      <c r="O25" s="60"/>
      <c r="P25" s="60"/>
      <c r="Q25" s="60"/>
      <c r="R25" s="60"/>
      <c r="S25" s="60"/>
      <c r="T25" s="67"/>
      <c r="W25"/>
    </row>
    <row r="26" spans="1:23" ht="30.6" customHeight="1" x14ac:dyDescent="0.25">
      <c r="A26" s="8" t="str">
        <f>'S4 Maquette'!B26</f>
        <v>Italien</v>
      </c>
      <c r="B26" s="39" t="str">
        <f>'S4 Maquette'!C26</f>
        <v>ECUE</v>
      </c>
      <c r="C26" s="63">
        <f>'S4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42" t="str">
        <f>'S4 Maquette'!B27</f>
        <v>Langue A: Anglais Non débutant 4</v>
      </c>
      <c r="B27" s="42" t="str">
        <f>'S4 Maquette'!C27</f>
        <v>UE</v>
      </c>
      <c r="C27" s="40">
        <f>'S4 Maquette'!F27</f>
        <v>0</v>
      </c>
      <c r="D27" s="19">
        <v>1</v>
      </c>
      <c r="E27" s="19" t="s">
        <v>315</v>
      </c>
      <c r="F27" s="19" t="s">
        <v>315</v>
      </c>
      <c r="G27" s="38" t="s">
        <v>315</v>
      </c>
      <c r="H27" s="38" t="s">
        <v>315</v>
      </c>
      <c r="I27" s="38" t="s">
        <v>318</v>
      </c>
      <c r="J27" s="38"/>
      <c r="K27" s="38" t="s">
        <v>8</v>
      </c>
      <c r="L27" s="38"/>
      <c r="M27" s="38">
        <v>5</v>
      </c>
      <c r="N27" s="38"/>
      <c r="O27" s="38"/>
      <c r="P27" s="38" t="s">
        <v>316</v>
      </c>
      <c r="Q27" s="38"/>
      <c r="R27" s="38"/>
      <c r="S27" s="19" t="s">
        <v>317</v>
      </c>
      <c r="T27" s="43"/>
      <c r="W27"/>
    </row>
    <row r="28" spans="1:23" ht="30.6" customHeight="1" x14ac:dyDescent="0.25">
      <c r="A28" s="42" t="str">
        <f>'S4 Maquette'!B28</f>
        <v>Culture 4 ANGLAIS</v>
      </c>
      <c r="B28" s="42" t="str">
        <f>'S4 Maquette'!C28</f>
        <v>ECUE</v>
      </c>
      <c r="C28" s="40">
        <f>'S4 Maquette'!F28</f>
        <v>0</v>
      </c>
      <c r="D28" s="19">
        <v>1</v>
      </c>
      <c r="E28" s="19" t="s">
        <v>315</v>
      </c>
      <c r="F28" s="19" t="s">
        <v>315</v>
      </c>
      <c r="G28" s="38" t="s">
        <v>315</v>
      </c>
      <c r="H28" s="38" t="s">
        <v>315</v>
      </c>
      <c r="I28" s="38" t="s">
        <v>315</v>
      </c>
      <c r="J28" s="38"/>
      <c r="K28" s="38" t="s">
        <v>8</v>
      </c>
      <c r="L28" s="38"/>
      <c r="M28" s="38">
        <v>2</v>
      </c>
      <c r="N28" s="38"/>
      <c r="O28" s="38"/>
      <c r="P28" s="38"/>
      <c r="Q28" s="38"/>
      <c r="R28" s="38"/>
      <c r="S28" s="19"/>
      <c r="T28" s="43"/>
      <c r="W28"/>
    </row>
    <row r="29" spans="1:23" ht="30.6" customHeight="1" x14ac:dyDescent="0.25">
      <c r="A29" s="42" t="str">
        <f>'S4 Maquette'!B29</f>
        <v>Langue et traduction 4 ANGLAIS</v>
      </c>
      <c r="B29" s="42" t="str">
        <f>'S4 Maquette'!C29</f>
        <v>ECUE</v>
      </c>
      <c r="C29" s="40">
        <f>'S4 Maquette'!F29</f>
        <v>0</v>
      </c>
      <c r="D29" s="19">
        <v>1</v>
      </c>
      <c r="E29" s="19" t="s">
        <v>315</v>
      </c>
      <c r="F29" s="19" t="s">
        <v>315</v>
      </c>
      <c r="G29" s="38" t="s">
        <v>315</v>
      </c>
      <c r="H29" s="38" t="s">
        <v>315</v>
      </c>
      <c r="I29" s="38" t="s">
        <v>315</v>
      </c>
      <c r="J29" s="38"/>
      <c r="K29" s="38" t="s">
        <v>8</v>
      </c>
      <c r="L29" s="38"/>
      <c r="M29" s="38">
        <v>2</v>
      </c>
      <c r="N29" s="38"/>
      <c r="O29" s="38"/>
      <c r="P29" s="38"/>
      <c r="Q29" s="38"/>
      <c r="R29" s="38"/>
      <c r="S29" s="19"/>
      <c r="T29" s="43"/>
      <c r="W29"/>
    </row>
    <row r="30" spans="1:23" ht="30.6" customHeight="1" x14ac:dyDescent="0.25">
      <c r="A30" s="42" t="str">
        <f>'S4 Maquette'!B30</f>
        <v>Langue de spécialité et expression orale 4 ANGLAIS</v>
      </c>
      <c r="B30" s="42" t="str">
        <f>'S4 Maquette'!C30</f>
        <v>ECUE</v>
      </c>
      <c r="C30" s="40">
        <f>'S4 Maquette'!F30</f>
        <v>0</v>
      </c>
      <c r="D30" s="19">
        <v>1</v>
      </c>
      <c r="E30" s="19" t="s">
        <v>315</v>
      </c>
      <c r="F30" s="19" t="s">
        <v>315</v>
      </c>
      <c r="G30" s="38" t="s">
        <v>315</v>
      </c>
      <c r="H30" s="38" t="s">
        <v>315</v>
      </c>
      <c r="I30" s="38" t="s">
        <v>315</v>
      </c>
      <c r="J30" s="38"/>
      <c r="K30" s="38" t="s">
        <v>8</v>
      </c>
      <c r="L30" s="38"/>
      <c r="M30" s="38">
        <v>1</v>
      </c>
      <c r="N30" s="38"/>
      <c r="O30" s="38"/>
      <c r="P30" s="38"/>
      <c r="Q30" s="38"/>
      <c r="R30" s="38"/>
      <c r="S30" s="19"/>
      <c r="T30" s="43"/>
      <c r="W30"/>
    </row>
    <row r="31" spans="1:23" ht="30.6" customHeight="1" x14ac:dyDescent="0.25">
      <c r="A31" s="42" t="str">
        <f>'S4 Maquette'!B31</f>
        <v>Langue B: Chinois Niveau 4</v>
      </c>
      <c r="B31" s="42" t="str">
        <f>'S4 Maquette'!C31</f>
        <v>UE</v>
      </c>
      <c r="C31" s="40">
        <f>'S4 Maquette'!F31</f>
        <v>0</v>
      </c>
      <c r="D31" s="19">
        <v>1</v>
      </c>
      <c r="E31" s="19" t="s">
        <v>315</v>
      </c>
      <c r="F31" s="19" t="s">
        <v>315</v>
      </c>
      <c r="G31" s="38" t="s">
        <v>315</v>
      </c>
      <c r="H31" s="38" t="s">
        <v>315</v>
      </c>
      <c r="I31" s="38" t="s">
        <v>318</v>
      </c>
      <c r="J31" s="38"/>
      <c r="K31" s="38" t="s">
        <v>8</v>
      </c>
      <c r="L31" s="38"/>
      <c r="M31" s="38">
        <v>6</v>
      </c>
      <c r="N31" s="38"/>
      <c r="O31" s="38"/>
      <c r="P31" s="38" t="s">
        <v>316</v>
      </c>
      <c r="Q31" s="38"/>
      <c r="R31" s="38"/>
      <c r="S31" s="19" t="s">
        <v>317</v>
      </c>
      <c r="T31" s="43"/>
      <c r="W31"/>
    </row>
    <row r="32" spans="1:23" ht="30.6" customHeight="1" x14ac:dyDescent="0.25">
      <c r="A32" s="42" t="str">
        <f>'S4 Maquette'!B32</f>
        <v>Culture 4 CHINOIS</v>
      </c>
      <c r="B32" s="42" t="str">
        <f>'S4 Maquette'!C32</f>
        <v>ECUE</v>
      </c>
      <c r="C32" s="40">
        <f>'S4 Maquette'!F32</f>
        <v>0</v>
      </c>
      <c r="D32" s="19">
        <v>1</v>
      </c>
      <c r="E32" s="19" t="s">
        <v>315</v>
      </c>
      <c r="F32" s="19" t="s">
        <v>315</v>
      </c>
      <c r="G32" s="38" t="s">
        <v>315</v>
      </c>
      <c r="H32" s="38" t="s">
        <v>315</v>
      </c>
      <c r="I32" s="38" t="s">
        <v>315</v>
      </c>
      <c r="J32" s="38"/>
      <c r="K32" s="38" t="s">
        <v>8</v>
      </c>
      <c r="L32" s="38"/>
      <c r="M32" s="38">
        <v>2</v>
      </c>
      <c r="N32" s="38"/>
      <c r="O32" s="38"/>
      <c r="P32" s="38"/>
      <c r="Q32" s="38"/>
      <c r="R32" s="38"/>
      <c r="S32" s="19"/>
      <c r="T32" s="43"/>
      <c r="W32"/>
    </row>
    <row r="33" spans="1:23" ht="30.6" customHeight="1" x14ac:dyDescent="0.25">
      <c r="A33" s="42" t="str">
        <f>'S4 Maquette'!B33</f>
        <v>Langue, traduction, expression écrite et orale 4 CHINOIS</v>
      </c>
      <c r="B33" s="42" t="str">
        <f>'S4 Maquette'!C33</f>
        <v>ECUE</v>
      </c>
      <c r="C33" s="40">
        <f>'S4 Maquette'!F33</f>
        <v>0</v>
      </c>
      <c r="D33" s="19">
        <v>1</v>
      </c>
      <c r="E33" s="19" t="s">
        <v>315</v>
      </c>
      <c r="F33" s="19" t="s">
        <v>315</v>
      </c>
      <c r="G33" s="38" t="s">
        <v>315</v>
      </c>
      <c r="H33" s="38" t="s">
        <v>315</v>
      </c>
      <c r="I33" s="38" t="s">
        <v>315</v>
      </c>
      <c r="J33" s="38"/>
      <c r="K33" s="38" t="s">
        <v>8</v>
      </c>
      <c r="L33" s="38"/>
      <c r="M33" s="38">
        <v>2</v>
      </c>
      <c r="N33" s="38"/>
      <c r="O33" s="38"/>
      <c r="P33" s="38"/>
      <c r="Q33" s="38"/>
      <c r="R33" s="38"/>
      <c r="S33" s="19"/>
      <c r="T33" s="43"/>
      <c r="W33"/>
    </row>
    <row r="34" spans="1:23" ht="30.6" customHeight="1" x14ac:dyDescent="0.25">
      <c r="A34" s="42" t="str">
        <f>'S4 Maquette'!B34</f>
        <v>Langue de spécialité 4 CHINOIS</v>
      </c>
      <c r="B34" s="42" t="str">
        <f>'S4 Maquette'!C34</f>
        <v>ECUE</v>
      </c>
      <c r="C34" s="40">
        <f>'S4 Maquette'!F34</f>
        <v>0</v>
      </c>
      <c r="D34" s="19">
        <v>1</v>
      </c>
      <c r="E34" s="19" t="s">
        <v>315</v>
      </c>
      <c r="F34" s="19" t="s">
        <v>315</v>
      </c>
      <c r="G34" s="38" t="s">
        <v>315</v>
      </c>
      <c r="H34" s="38" t="s">
        <v>315</v>
      </c>
      <c r="I34" s="38" t="s">
        <v>315</v>
      </c>
      <c r="J34" s="38"/>
      <c r="K34" s="38" t="s">
        <v>8</v>
      </c>
      <c r="L34" s="38"/>
      <c r="M34" s="38">
        <v>2</v>
      </c>
      <c r="N34" s="38"/>
      <c r="O34" s="38"/>
      <c r="P34" s="38"/>
      <c r="Q34" s="38"/>
      <c r="R34" s="38"/>
      <c r="S34" s="19"/>
      <c r="T34" s="43"/>
      <c r="W34"/>
    </row>
    <row r="35" spans="1:23" ht="30.6" customHeight="1" x14ac:dyDescent="0.25">
      <c r="A35" s="42" t="str">
        <f>'S4 Maquette'!B35</f>
        <v>Matières d'application 4</v>
      </c>
      <c r="B35" s="42" t="str">
        <f>'S4 Maquette'!C35</f>
        <v>UE</v>
      </c>
      <c r="C35" s="40">
        <f>'S4 Maquette'!F35</f>
        <v>0</v>
      </c>
      <c r="D35" s="19">
        <v>1</v>
      </c>
      <c r="E35" s="19" t="s">
        <v>315</v>
      </c>
      <c r="F35" s="19" t="s">
        <v>315</v>
      </c>
      <c r="G35" s="38" t="s">
        <v>315</v>
      </c>
      <c r="H35" s="38" t="s">
        <v>315</v>
      </c>
      <c r="I35" s="38" t="s">
        <v>315</v>
      </c>
      <c r="J35" s="38"/>
      <c r="K35" s="38" t="s">
        <v>8</v>
      </c>
      <c r="L35" s="38"/>
      <c r="M35" s="38">
        <v>8</v>
      </c>
      <c r="N35" s="38"/>
      <c r="O35" s="38"/>
      <c r="P35" s="38" t="s">
        <v>316</v>
      </c>
      <c r="Q35" s="38"/>
      <c r="R35" s="38"/>
      <c r="S35" s="19" t="s">
        <v>317</v>
      </c>
      <c r="T35" s="43"/>
      <c r="W35"/>
    </row>
    <row r="36" spans="1:23" ht="30.6" customHeight="1" x14ac:dyDescent="0.25">
      <c r="A36" s="42" t="str">
        <f>'S4 Maquette'!B36</f>
        <v>Gestion: théorie des organisations et GRH/Management: organizational theory and HR management 4</v>
      </c>
      <c r="B36" s="42" t="str">
        <f>'S4 Maquette'!C36</f>
        <v>ECUE</v>
      </c>
      <c r="C36" s="40">
        <f>'S4 Maquette'!F36</f>
        <v>0</v>
      </c>
      <c r="D36" s="19">
        <v>1</v>
      </c>
      <c r="E36" s="19" t="s">
        <v>315</v>
      </c>
      <c r="F36" s="19" t="s">
        <v>315</v>
      </c>
      <c r="G36" s="38" t="s">
        <v>315</v>
      </c>
      <c r="H36" s="38" t="s">
        <v>315</v>
      </c>
      <c r="I36" s="38" t="s">
        <v>315</v>
      </c>
      <c r="J36" s="38"/>
      <c r="K36" s="38" t="s">
        <v>8</v>
      </c>
      <c r="L36" s="38"/>
      <c r="M36" s="38">
        <v>2</v>
      </c>
      <c r="N36" s="38"/>
      <c r="O36" s="38"/>
      <c r="P36" s="38"/>
      <c r="Q36" s="38"/>
      <c r="R36" s="38"/>
      <c r="S36" s="19"/>
      <c r="T36" s="43"/>
      <c r="W36"/>
    </row>
    <row r="37" spans="1:23" ht="30.6" customHeight="1" x14ac:dyDescent="0.25">
      <c r="A37" s="42" t="str">
        <f>'S4 Maquette'!B37</f>
        <v>Interculturalité, médiation culturelle et publics étrangers  : étude de cas</v>
      </c>
      <c r="B37" s="42" t="str">
        <f>'S4 Maquette'!C37</f>
        <v>ECUE</v>
      </c>
      <c r="C37" s="40">
        <f>'S4 Maquette'!F37</f>
        <v>0</v>
      </c>
      <c r="D37" s="19">
        <v>1</v>
      </c>
      <c r="E37" s="19" t="s">
        <v>315</v>
      </c>
      <c r="F37" s="19" t="s">
        <v>315</v>
      </c>
      <c r="G37" s="38" t="s">
        <v>315</v>
      </c>
      <c r="H37" s="38" t="s">
        <v>315</v>
      </c>
      <c r="I37" s="38" t="s">
        <v>315</v>
      </c>
      <c r="J37" s="38"/>
      <c r="K37" s="38" t="s">
        <v>8</v>
      </c>
      <c r="L37" s="38"/>
      <c r="M37" s="38">
        <v>2</v>
      </c>
      <c r="N37" s="38"/>
      <c r="O37" s="38"/>
      <c r="P37" s="38"/>
      <c r="Q37" s="38"/>
      <c r="R37" s="38"/>
      <c r="S37" s="19"/>
      <c r="T37" s="43"/>
      <c r="W37"/>
    </row>
    <row r="38" spans="1:23" ht="30.6" customHeight="1" x14ac:dyDescent="0.25">
      <c r="A38" s="42" t="str">
        <f>'S4 Maquette'!B38</f>
        <v>Traduction-rédaction technique 4</v>
      </c>
      <c r="B38" s="42" t="str">
        <f>'S4 Maquette'!C38</f>
        <v>ECUE</v>
      </c>
      <c r="C38" s="40">
        <f>'S4 Maquette'!F38</f>
        <v>0</v>
      </c>
      <c r="D38" s="19">
        <v>1</v>
      </c>
      <c r="E38" s="19" t="s">
        <v>315</v>
      </c>
      <c r="F38" s="19" t="s">
        <v>315</v>
      </c>
      <c r="G38" s="38" t="s">
        <v>315</v>
      </c>
      <c r="H38" s="38" t="s">
        <v>315</v>
      </c>
      <c r="I38" s="38" t="s">
        <v>315</v>
      </c>
      <c r="J38" s="38"/>
      <c r="K38" s="38" t="s">
        <v>8</v>
      </c>
      <c r="L38" s="38"/>
      <c r="M38" s="38">
        <v>2</v>
      </c>
      <c r="N38" s="38"/>
      <c r="O38" s="38"/>
      <c r="P38" s="38"/>
      <c r="Q38" s="38"/>
      <c r="R38" s="38"/>
      <c r="S38" s="19"/>
      <c r="T38" s="43"/>
      <c r="W38"/>
    </row>
    <row r="39" spans="1:23" ht="30.6" customHeight="1" x14ac:dyDescent="0.25">
      <c r="A39" s="42" t="str">
        <f>'S4 Maquette'!B39</f>
        <v>Communication professionnelle 4</v>
      </c>
      <c r="B39" s="42" t="str">
        <f>'S4 Maquette'!C39</f>
        <v>ECUE</v>
      </c>
      <c r="C39" s="40">
        <f>'S4 Maquette'!F39</f>
        <v>0</v>
      </c>
      <c r="D39" s="19">
        <v>1</v>
      </c>
      <c r="E39" s="19" t="s">
        <v>315</v>
      </c>
      <c r="F39" s="19" t="s">
        <v>315</v>
      </c>
      <c r="G39" s="38" t="s">
        <v>315</v>
      </c>
      <c r="H39" s="38" t="s">
        <v>315</v>
      </c>
      <c r="I39" s="38" t="s">
        <v>315</v>
      </c>
      <c r="J39" s="38"/>
      <c r="K39" s="38" t="s">
        <v>8</v>
      </c>
      <c r="L39" s="38"/>
      <c r="M39" s="38">
        <v>2</v>
      </c>
      <c r="N39" s="38"/>
      <c r="O39" s="38"/>
      <c r="P39" s="38"/>
      <c r="Q39" s="38"/>
      <c r="R39" s="38"/>
      <c r="S39" s="19"/>
      <c r="T39" s="43"/>
      <c r="W39"/>
    </row>
    <row r="40" spans="1:23" ht="30.6" customHeight="1" x14ac:dyDescent="0.25">
      <c r="A40" s="42" t="str">
        <f>'S4 Maquette'!B40</f>
        <v>Approfondissement ou langue C</v>
      </c>
      <c r="B40" s="42" t="str">
        <f>'S4 Maquette'!C40</f>
        <v>UE</v>
      </c>
      <c r="C40" s="40">
        <f>'S4 Maquette'!F40</f>
        <v>0</v>
      </c>
      <c r="D40" s="19">
        <v>1</v>
      </c>
      <c r="E40" s="19" t="s">
        <v>315</v>
      </c>
      <c r="F40" s="19" t="s">
        <v>315</v>
      </c>
      <c r="G40" s="38" t="s">
        <v>315</v>
      </c>
      <c r="H40" s="38" t="s">
        <v>315</v>
      </c>
      <c r="I40" s="38" t="s">
        <v>315</v>
      </c>
      <c r="J40" s="38"/>
      <c r="K40" s="38" t="s">
        <v>8</v>
      </c>
      <c r="L40" s="38"/>
      <c r="M40" s="85"/>
      <c r="N40" s="85"/>
      <c r="O40" s="85"/>
      <c r="P40" s="85"/>
      <c r="Q40" s="85"/>
      <c r="R40" s="85"/>
      <c r="S40" s="86"/>
      <c r="T40" s="43" t="s">
        <v>319</v>
      </c>
      <c r="W40"/>
    </row>
    <row r="41" spans="1:23" ht="30.6" customHeight="1" x14ac:dyDescent="0.25">
      <c r="A41" s="42" t="str">
        <f>'S4 Maquette'!B41</f>
        <v>1 UE au choix</v>
      </c>
      <c r="B41" s="42" t="str">
        <f>'S4 Maquette'!C41</f>
        <v>OPTION</v>
      </c>
      <c r="C41" s="40">
        <f>'S4 Maquette'!F41</f>
        <v>0</v>
      </c>
      <c r="D41" s="19"/>
      <c r="E41" s="19"/>
      <c r="F41" s="19"/>
      <c r="G41" s="38"/>
      <c r="H41" s="38"/>
      <c r="I41" s="38"/>
      <c r="J41" s="38"/>
      <c r="K41" s="38"/>
      <c r="L41" s="38"/>
      <c r="M41" s="85"/>
      <c r="N41" s="85"/>
      <c r="O41" s="85"/>
      <c r="P41" s="85"/>
      <c r="Q41" s="85"/>
      <c r="R41" s="85"/>
      <c r="S41" s="86"/>
      <c r="T41" s="43"/>
      <c r="W41"/>
    </row>
    <row r="42" spans="1:23" ht="30.6" customHeight="1" x14ac:dyDescent="0.25">
      <c r="A42" s="42" t="str">
        <f>'S4 Maquette'!B42</f>
        <v>Approfondissement Allemand Non débutant 4</v>
      </c>
      <c r="B42" s="42" t="str">
        <f>'S4 Maquette'!C42</f>
        <v>UE</v>
      </c>
      <c r="C42" s="40">
        <f>'S4 Maquette'!F42</f>
        <v>0</v>
      </c>
      <c r="D42" s="19">
        <v>1</v>
      </c>
      <c r="E42" s="19" t="s">
        <v>315</v>
      </c>
      <c r="F42" s="19" t="s">
        <v>315</v>
      </c>
      <c r="G42" s="38" t="s">
        <v>315</v>
      </c>
      <c r="H42" s="38" t="s">
        <v>315</v>
      </c>
      <c r="I42" s="38" t="s">
        <v>315</v>
      </c>
      <c r="J42" s="38"/>
      <c r="K42" s="38" t="s">
        <v>8</v>
      </c>
      <c r="L42" s="38"/>
      <c r="M42" s="85">
        <v>3</v>
      </c>
      <c r="N42" s="85"/>
      <c r="O42" s="85"/>
      <c r="P42" s="85" t="s">
        <v>316</v>
      </c>
      <c r="Q42" s="85"/>
      <c r="R42" s="85"/>
      <c r="S42" s="86" t="s">
        <v>510</v>
      </c>
      <c r="T42" s="43"/>
      <c r="W42"/>
    </row>
    <row r="43" spans="1:23" ht="30.6" customHeight="1" x14ac:dyDescent="0.25">
      <c r="A43" s="42" t="str">
        <f>'S4 Maquette'!B43</f>
        <v>Approfondissement Arabe Niveau 4</v>
      </c>
      <c r="B43" s="42" t="str">
        <f>'S4 Maquette'!C43</f>
        <v>UE</v>
      </c>
      <c r="C43" s="40">
        <f>'S4 Maquette'!F43</f>
        <v>0</v>
      </c>
      <c r="D43" s="19">
        <v>1</v>
      </c>
      <c r="E43" s="19" t="s">
        <v>315</v>
      </c>
      <c r="F43" s="19" t="s">
        <v>315</v>
      </c>
      <c r="G43" s="38" t="s">
        <v>315</v>
      </c>
      <c r="H43" s="38" t="s">
        <v>315</v>
      </c>
      <c r="I43" s="38" t="s">
        <v>315</v>
      </c>
      <c r="J43" s="38"/>
      <c r="K43" s="38" t="s">
        <v>8</v>
      </c>
      <c r="L43" s="38"/>
      <c r="M43" s="85">
        <v>3</v>
      </c>
      <c r="N43" s="85"/>
      <c r="O43" s="85"/>
      <c r="P43" s="85" t="s">
        <v>316</v>
      </c>
      <c r="Q43" s="85"/>
      <c r="R43" s="85"/>
      <c r="S43" s="86" t="s">
        <v>510</v>
      </c>
      <c r="T43" s="43"/>
      <c r="W43"/>
    </row>
    <row r="44" spans="1:23" ht="30.6" customHeight="1" x14ac:dyDescent="0.25">
      <c r="A44" s="42" t="str">
        <f>'S4 Maquette'!B44</f>
        <v>Approfondissement Chinois Niveau 4</v>
      </c>
      <c r="B44" s="42" t="str">
        <f>'S4 Maquette'!C44</f>
        <v>UE</v>
      </c>
      <c r="C44" s="40">
        <f>'S4 Maquette'!F44</f>
        <v>0</v>
      </c>
      <c r="D44" s="19">
        <v>1</v>
      </c>
      <c r="E44" s="19" t="s">
        <v>315</v>
      </c>
      <c r="F44" s="19" t="s">
        <v>315</v>
      </c>
      <c r="G44" s="38" t="s">
        <v>315</v>
      </c>
      <c r="H44" s="38" t="s">
        <v>315</v>
      </c>
      <c r="I44" s="38" t="s">
        <v>315</v>
      </c>
      <c r="J44" s="38"/>
      <c r="K44" s="38" t="s">
        <v>8</v>
      </c>
      <c r="L44" s="38"/>
      <c r="M44" s="85">
        <v>3</v>
      </c>
      <c r="N44" s="85"/>
      <c r="O44" s="85"/>
      <c r="P44" s="85" t="s">
        <v>316</v>
      </c>
      <c r="Q44" s="85"/>
      <c r="R44" s="85"/>
      <c r="S44" s="86" t="s">
        <v>510</v>
      </c>
      <c r="T44" s="43"/>
      <c r="W44"/>
    </row>
    <row r="45" spans="1:23" ht="30.6" customHeight="1" x14ac:dyDescent="0.25">
      <c r="A45" s="42" t="str">
        <f>'S4 Maquette'!B45</f>
        <v>Approfondissement Espagnol 4</v>
      </c>
      <c r="B45" s="42" t="str">
        <f>'S4 Maquette'!C45</f>
        <v>UE</v>
      </c>
      <c r="C45" s="40">
        <f>'S4 Maquette'!F45</f>
        <v>0</v>
      </c>
      <c r="D45" s="19">
        <v>1</v>
      </c>
      <c r="E45" s="19" t="s">
        <v>315</v>
      </c>
      <c r="F45" s="19" t="s">
        <v>315</v>
      </c>
      <c r="G45" s="38" t="s">
        <v>315</v>
      </c>
      <c r="H45" s="38" t="s">
        <v>315</v>
      </c>
      <c r="I45" s="38" t="s">
        <v>315</v>
      </c>
      <c r="J45" s="38"/>
      <c r="K45" s="38" t="s">
        <v>8</v>
      </c>
      <c r="L45" s="38"/>
      <c r="M45" s="85">
        <v>3</v>
      </c>
      <c r="N45" s="85"/>
      <c r="O45" s="85"/>
      <c r="P45" s="85" t="s">
        <v>316</v>
      </c>
      <c r="Q45" s="85"/>
      <c r="R45" s="85"/>
      <c r="S45" s="86" t="s">
        <v>510</v>
      </c>
      <c r="T45" s="43"/>
      <c r="W45"/>
    </row>
    <row r="46" spans="1:23" ht="30.6" customHeight="1" x14ac:dyDescent="0.25">
      <c r="A46" s="42" t="str">
        <f>'S4 Maquette'!B46</f>
        <v>Langue 4 ESPAGNOL</v>
      </c>
      <c r="B46" s="42" t="str">
        <f>'S4 Maquette'!C46</f>
        <v>ECUE</v>
      </c>
      <c r="C46" s="40">
        <f>'S4 Maquette'!F46</f>
        <v>0</v>
      </c>
      <c r="D46" s="19">
        <v>1</v>
      </c>
      <c r="E46" s="19" t="s">
        <v>315</v>
      </c>
      <c r="F46" s="19" t="s">
        <v>315</v>
      </c>
      <c r="G46" s="38" t="s">
        <v>315</v>
      </c>
      <c r="H46" s="38" t="s">
        <v>315</v>
      </c>
      <c r="I46" s="38" t="s">
        <v>315</v>
      </c>
      <c r="J46" s="38"/>
      <c r="K46" s="38" t="s">
        <v>8</v>
      </c>
      <c r="L46" s="38"/>
      <c r="M46" s="85">
        <v>2</v>
      </c>
      <c r="N46" s="85"/>
      <c r="O46" s="85"/>
      <c r="P46" s="85"/>
      <c r="Q46" s="85"/>
      <c r="R46" s="85"/>
      <c r="S46" s="86"/>
      <c r="T46" s="43"/>
      <c r="W46"/>
    </row>
    <row r="47" spans="1:23" ht="30.6" customHeight="1" x14ac:dyDescent="0.25">
      <c r="A47" s="42" t="str">
        <f>'S4 Maquette'!B47</f>
        <v>Communication écrite et orale 4 ESPAGNOL</v>
      </c>
      <c r="B47" s="42" t="str">
        <f>'S4 Maquette'!C47</f>
        <v>ECUE</v>
      </c>
      <c r="C47" s="40">
        <f>'S4 Maquette'!F47</f>
        <v>0</v>
      </c>
      <c r="D47" s="19">
        <v>1</v>
      </c>
      <c r="E47" s="19" t="s">
        <v>315</v>
      </c>
      <c r="F47" s="19" t="s">
        <v>315</v>
      </c>
      <c r="G47" s="38" t="s">
        <v>315</v>
      </c>
      <c r="H47" s="38" t="s">
        <v>315</v>
      </c>
      <c r="I47" s="38" t="s">
        <v>315</v>
      </c>
      <c r="J47" s="38"/>
      <c r="K47" s="38" t="s">
        <v>8</v>
      </c>
      <c r="L47" s="38"/>
      <c r="M47" s="85">
        <v>1</v>
      </c>
      <c r="N47" s="85"/>
      <c r="O47" s="85"/>
      <c r="P47" s="85"/>
      <c r="Q47" s="85"/>
      <c r="R47" s="85"/>
      <c r="S47" s="86"/>
      <c r="T47" s="43"/>
      <c r="W47"/>
    </row>
    <row r="48" spans="1:23" ht="30.6" customHeight="1" x14ac:dyDescent="0.25">
      <c r="A48" s="42" t="str">
        <f>'S4 Maquette'!B48</f>
        <v>Approfondissement Italien 4</v>
      </c>
      <c r="B48" s="42" t="str">
        <f>'S4 Maquette'!C48</f>
        <v>UE</v>
      </c>
      <c r="C48" s="40">
        <f>'S4 Maquette'!F48</f>
        <v>0</v>
      </c>
      <c r="D48" s="19">
        <v>1</v>
      </c>
      <c r="E48" s="19" t="s">
        <v>315</v>
      </c>
      <c r="F48" s="19" t="s">
        <v>315</v>
      </c>
      <c r="G48" s="38" t="s">
        <v>315</v>
      </c>
      <c r="H48" s="38" t="s">
        <v>315</v>
      </c>
      <c r="I48" s="38" t="s">
        <v>315</v>
      </c>
      <c r="J48" s="38"/>
      <c r="K48" s="38" t="s">
        <v>8</v>
      </c>
      <c r="L48" s="38"/>
      <c r="M48" s="85">
        <v>3</v>
      </c>
      <c r="N48" s="85"/>
      <c r="O48" s="85"/>
      <c r="P48" s="85" t="s">
        <v>316</v>
      </c>
      <c r="Q48" s="85"/>
      <c r="R48" s="85"/>
      <c r="S48" s="86" t="s">
        <v>510</v>
      </c>
      <c r="T48" s="43"/>
      <c r="W48"/>
    </row>
    <row r="49" spans="1:23" ht="30.6" customHeight="1" x14ac:dyDescent="0.25">
      <c r="A49" s="42" t="str">
        <f>'S4 Maquette'!B49</f>
        <v>Langue 4 ITALIEN</v>
      </c>
      <c r="B49" s="42" t="str">
        <f>'S4 Maquette'!C49</f>
        <v>ECUE</v>
      </c>
      <c r="C49" s="40">
        <f>'S4 Maquette'!F49</f>
        <v>0</v>
      </c>
      <c r="D49" s="38">
        <v>1</v>
      </c>
      <c r="E49" s="38" t="s">
        <v>315</v>
      </c>
      <c r="F49" s="19" t="s">
        <v>315</v>
      </c>
      <c r="G49" s="38" t="s">
        <v>315</v>
      </c>
      <c r="H49" s="38" t="s">
        <v>315</v>
      </c>
      <c r="I49" s="38" t="s">
        <v>315</v>
      </c>
      <c r="J49" s="38"/>
      <c r="K49" s="38" t="s">
        <v>8</v>
      </c>
      <c r="L49" s="38"/>
      <c r="M49" s="85">
        <v>2</v>
      </c>
      <c r="N49" s="85"/>
      <c r="O49" s="85"/>
      <c r="P49" s="85"/>
      <c r="Q49" s="85"/>
      <c r="R49" s="85"/>
      <c r="S49" s="86"/>
      <c r="T49" s="43"/>
      <c r="W49"/>
    </row>
    <row r="50" spans="1:23" ht="30.6" customHeight="1" x14ac:dyDescent="0.25">
      <c r="A50" s="42" t="str">
        <f>'S4 Maquette'!B50</f>
        <v>Culture et expression 4 ITALIEN</v>
      </c>
      <c r="B50" s="42" t="str">
        <f>'S4 Maquette'!C50</f>
        <v>ECUE</v>
      </c>
      <c r="C50" s="40">
        <f>'S4 Maquette'!F50</f>
        <v>0</v>
      </c>
      <c r="D50" s="38">
        <v>1</v>
      </c>
      <c r="E50" s="38" t="s">
        <v>315</v>
      </c>
      <c r="F50" s="19" t="s">
        <v>315</v>
      </c>
      <c r="G50" s="38" t="s">
        <v>315</v>
      </c>
      <c r="H50" s="38" t="s">
        <v>315</v>
      </c>
      <c r="I50" s="38" t="s">
        <v>315</v>
      </c>
      <c r="J50" s="38"/>
      <c r="K50" s="38" t="s">
        <v>8</v>
      </c>
      <c r="L50" s="38"/>
      <c r="M50" s="85">
        <v>1</v>
      </c>
      <c r="N50" s="85"/>
      <c r="O50" s="85"/>
      <c r="P50" s="85"/>
      <c r="Q50" s="85"/>
      <c r="R50" s="85"/>
      <c r="S50" s="86"/>
      <c r="T50" s="43"/>
      <c r="W50"/>
    </row>
    <row r="51" spans="1:23" ht="30.6" customHeight="1" x14ac:dyDescent="0.25">
      <c r="A51" s="42" t="str">
        <f>'S4 Maquette'!B51</f>
        <v>Approfondissement Portugais Niveau 4</v>
      </c>
      <c r="B51" s="42" t="str">
        <f>'S4 Maquette'!C51</f>
        <v>UE</v>
      </c>
      <c r="C51" s="40">
        <f>'S4 Maquette'!F51</f>
        <v>0</v>
      </c>
      <c r="D51" s="38">
        <v>1</v>
      </c>
      <c r="E51" s="38" t="s">
        <v>315</v>
      </c>
      <c r="F51" s="19" t="s">
        <v>315</v>
      </c>
      <c r="G51" s="38" t="s">
        <v>315</v>
      </c>
      <c r="H51" s="38" t="s">
        <v>315</v>
      </c>
      <c r="I51" s="38" t="s">
        <v>315</v>
      </c>
      <c r="J51" s="38"/>
      <c r="K51" s="38" t="s">
        <v>8</v>
      </c>
      <c r="L51" s="38"/>
      <c r="M51" s="85">
        <v>3</v>
      </c>
      <c r="N51" s="85"/>
      <c r="O51" s="85"/>
      <c r="P51" s="85" t="s">
        <v>316</v>
      </c>
      <c r="Q51" s="85"/>
      <c r="R51" s="85"/>
      <c r="S51" s="86" t="s">
        <v>510</v>
      </c>
      <c r="T51" s="43"/>
      <c r="W51"/>
    </row>
    <row r="52" spans="1:23" ht="30.6" customHeight="1" x14ac:dyDescent="0.25">
      <c r="A52" s="42" t="str">
        <f>'S4 Maquette'!B52</f>
        <v>Langue 4 PORTUGAIS</v>
      </c>
      <c r="B52" s="42" t="str">
        <f>'S4 Maquette'!C52</f>
        <v>ECUE</v>
      </c>
      <c r="C52" s="40">
        <f>'S4 Maquette'!F52</f>
        <v>0</v>
      </c>
      <c r="D52" s="38">
        <v>1</v>
      </c>
      <c r="E52" s="38" t="s">
        <v>315</v>
      </c>
      <c r="F52" s="19" t="s">
        <v>315</v>
      </c>
      <c r="G52" s="38" t="s">
        <v>315</v>
      </c>
      <c r="H52" s="38" t="s">
        <v>315</v>
      </c>
      <c r="I52" s="38" t="s">
        <v>315</v>
      </c>
      <c r="J52" s="38"/>
      <c r="K52" s="38" t="s">
        <v>8</v>
      </c>
      <c r="L52" s="38"/>
      <c r="M52" s="85">
        <v>2</v>
      </c>
      <c r="N52" s="85"/>
      <c r="O52" s="85"/>
      <c r="P52" s="85"/>
      <c r="Q52" s="85"/>
      <c r="R52" s="85"/>
      <c r="S52" s="86"/>
      <c r="T52" s="43"/>
      <c r="W52"/>
    </row>
    <row r="53" spans="1:23" ht="30.6" customHeight="1" x14ac:dyDescent="0.25">
      <c r="A53" s="42" t="str">
        <f>'S4 Maquette'!B53</f>
        <v>Culture 4 PORTUGAIS</v>
      </c>
      <c r="B53" s="42" t="str">
        <f>'S4 Maquette'!C53</f>
        <v>ECUE</v>
      </c>
      <c r="C53" s="40">
        <f>'S4 Maquette'!F53</f>
        <v>0</v>
      </c>
      <c r="D53" s="38">
        <v>1</v>
      </c>
      <c r="E53" s="38" t="s">
        <v>315</v>
      </c>
      <c r="F53" s="19" t="s">
        <v>315</v>
      </c>
      <c r="G53" s="38" t="s">
        <v>315</v>
      </c>
      <c r="H53" s="38" t="s">
        <v>315</v>
      </c>
      <c r="I53" s="38" t="s">
        <v>315</v>
      </c>
      <c r="J53" s="38"/>
      <c r="K53" s="38" t="s">
        <v>8</v>
      </c>
      <c r="L53" s="38"/>
      <c r="M53" s="85">
        <v>1</v>
      </c>
      <c r="N53" s="85"/>
      <c r="O53" s="85"/>
      <c r="P53" s="85"/>
      <c r="Q53" s="85"/>
      <c r="R53" s="85"/>
      <c r="S53" s="86"/>
      <c r="T53" s="43"/>
      <c r="W53"/>
    </row>
    <row r="54" spans="1:23" ht="30.6" customHeight="1" x14ac:dyDescent="0.25">
      <c r="A54" s="42" t="str">
        <f>'S4 Maquette'!B54</f>
        <v>Approfondissement Russe Pré-intermédiaire avancé 4</v>
      </c>
      <c r="B54" s="42" t="str">
        <f>'S4 Maquette'!C54</f>
        <v>UE</v>
      </c>
      <c r="C54" s="40">
        <f>'S4 Maquette'!F54</f>
        <v>0</v>
      </c>
      <c r="D54" s="38">
        <v>1</v>
      </c>
      <c r="E54" s="38" t="s">
        <v>315</v>
      </c>
      <c r="F54" s="19" t="s">
        <v>315</v>
      </c>
      <c r="G54" s="38" t="s">
        <v>315</v>
      </c>
      <c r="H54" s="38" t="s">
        <v>315</v>
      </c>
      <c r="I54" s="38" t="s">
        <v>315</v>
      </c>
      <c r="J54" s="38"/>
      <c r="K54" s="38" t="s">
        <v>8</v>
      </c>
      <c r="L54" s="38"/>
      <c r="M54" s="85">
        <v>3</v>
      </c>
      <c r="N54" s="85"/>
      <c r="O54" s="85"/>
      <c r="P54" s="85" t="s">
        <v>316</v>
      </c>
      <c r="Q54" s="85"/>
      <c r="R54" s="85"/>
      <c r="S54" s="86" t="s">
        <v>510</v>
      </c>
      <c r="T54" s="43"/>
      <c r="W54"/>
    </row>
    <row r="55" spans="1:23" ht="30.6" customHeight="1" x14ac:dyDescent="0.25">
      <c r="A55" s="42" t="str">
        <f>'S4 Maquette'!B55</f>
        <v>Grammaire: théorie et pratique Russe Pré-intermédiaire avancé 4</v>
      </c>
      <c r="B55" s="42" t="str">
        <f>'S4 Maquette'!C55</f>
        <v>ECUE</v>
      </c>
      <c r="C55" s="40">
        <f>'S4 Maquette'!F55</f>
        <v>0</v>
      </c>
      <c r="D55" s="38">
        <v>1</v>
      </c>
      <c r="E55" s="38" t="s">
        <v>315</v>
      </c>
      <c r="F55" s="19" t="s">
        <v>315</v>
      </c>
      <c r="G55" s="38" t="s">
        <v>315</v>
      </c>
      <c r="H55" s="38" t="s">
        <v>315</v>
      </c>
      <c r="I55" s="38" t="s">
        <v>315</v>
      </c>
      <c r="J55" s="38"/>
      <c r="K55" s="38" t="s">
        <v>8</v>
      </c>
      <c r="L55" s="38"/>
      <c r="M55" s="85">
        <v>3</v>
      </c>
      <c r="N55" s="85"/>
      <c r="O55" s="85"/>
      <c r="P55" s="85"/>
      <c r="Q55" s="85"/>
      <c r="R55" s="85"/>
      <c r="S55" s="86"/>
      <c r="T55" s="43"/>
      <c r="W55"/>
    </row>
    <row r="56" spans="1:23" ht="30.6" customHeight="1" x14ac:dyDescent="0.25">
      <c r="A56" s="42" t="str">
        <f>'S4 Maquette'!B56</f>
        <v>Approfondissement Matières d'application 4</v>
      </c>
      <c r="B56" s="42" t="str">
        <f>'S4 Maquette'!C56</f>
        <v>UE</v>
      </c>
      <c r="C56" s="40">
        <f>'S4 Maquette'!F56</f>
        <v>0</v>
      </c>
      <c r="D56" s="38">
        <v>1</v>
      </c>
      <c r="E56" s="38" t="s">
        <v>315</v>
      </c>
      <c r="F56" s="19" t="s">
        <v>315</v>
      </c>
      <c r="G56" s="38" t="s">
        <v>315</v>
      </c>
      <c r="H56" s="38" t="s">
        <v>315</v>
      </c>
      <c r="I56" s="38" t="s">
        <v>315</v>
      </c>
      <c r="J56" s="38"/>
      <c r="K56" s="38" t="s">
        <v>8</v>
      </c>
      <c r="L56" s="38"/>
      <c r="M56" s="85">
        <v>3</v>
      </c>
      <c r="N56" s="85"/>
      <c r="O56" s="85"/>
      <c r="P56" s="85" t="s">
        <v>316</v>
      </c>
      <c r="Q56" s="85"/>
      <c r="R56" s="85"/>
      <c r="S56" s="86" t="s">
        <v>510</v>
      </c>
      <c r="T56" s="43"/>
      <c r="W56"/>
    </row>
    <row r="57" spans="1:23" ht="30.6" customHeight="1" x14ac:dyDescent="0.25">
      <c r="A57" s="42" t="str">
        <f>'S4 Maquette'!B57</f>
        <v>Initiation à l'analyse financière et de gestion/Introduction to financial and management analysis 4</v>
      </c>
      <c r="B57" s="42" t="str">
        <f>'S4 Maquette'!C57</f>
        <v>ECUE</v>
      </c>
      <c r="C57" s="40">
        <f>'S4 Maquette'!F57</f>
        <v>0</v>
      </c>
      <c r="D57" s="38">
        <v>1</v>
      </c>
      <c r="E57" s="38" t="s">
        <v>315</v>
      </c>
      <c r="F57" s="19" t="s">
        <v>315</v>
      </c>
      <c r="G57" s="38" t="s">
        <v>315</v>
      </c>
      <c r="H57" s="38" t="s">
        <v>315</v>
      </c>
      <c r="I57" s="38" t="s">
        <v>315</v>
      </c>
      <c r="J57" s="38"/>
      <c r="K57" s="38" t="s">
        <v>8</v>
      </c>
      <c r="L57" s="38"/>
      <c r="M57" s="85">
        <v>3</v>
      </c>
      <c r="N57" s="85"/>
      <c r="O57" s="85"/>
      <c r="P57" s="85"/>
      <c r="Q57" s="85"/>
      <c r="R57" s="85"/>
      <c r="S57" s="86"/>
      <c r="T57" s="43"/>
      <c r="W57"/>
    </row>
    <row r="58" spans="1:23" ht="30.6" customHeight="1" x14ac:dyDescent="0.25">
      <c r="A58" s="42" t="str">
        <f>'S4 Maquette'!B58</f>
        <v>Langue B: Allemand Non débutant 4</v>
      </c>
      <c r="B58" s="42" t="str">
        <f>'S4 Maquette'!C58</f>
        <v>UE</v>
      </c>
      <c r="C58" s="40">
        <f>'S4 Maquette'!F58</f>
        <v>0</v>
      </c>
      <c r="D58" s="38">
        <v>1</v>
      </c>
      <c r="E58" s="38" t="s">
        <v>315</v>
      </c>
      <c r="F58" s="19" t="s">
        <v>315</v>
      </c>
      <c r="G58" s="38" t="s">
        <v>315</v>
      </c>
      <c r="H58" s="38" t="s">
        <v>315</v>
      </c>
      <c r="I58" s="38" t="s">
        <v>315</v>
      </c>
      <c r="J58" s="38"/>
      <c r="K58" s="38" t="s">
        <v>8</v>
      </c>
      <c r="L58" s="38"/>
      <c r="M58" s="85">
        <v>6</v>
      </c>
      <c r="N58" s="85"/>
      <c r="O58" s="85"/>
      <c r="P58" s="85" t="s">
        <v>316</v>
      </c>
      <c r="Q58" s="85"/>
      <c r="R58" s="85"/>
      <c r="S58" s="86" t="s">
        <v>511</v>
      </c>
      <c r="T58" s="43"/>
      <c r="W58"/>
    </row>
    <row r="59" spans="1:23" ht="30.6" customHeight="1" x14ac:dyDescent="0.25">
      <c r="A59" s="42" t="str">
        <f>'S4 Maquette'!B59</f>
        <v>Culture 4 ALLEMAND</v>
      </c>
      <c r="B59" s="42" t="str">
        <f>'S4 Maquette'!C59</f>
        <v>ECUE</v>
      </c>
      <c r="C59" s="40">
        <f>'S4 Maquette'!F59</f>
        <v>0</v>
      </c>
      <c r="D59" s="38">
        <v>1</v>
      </c>
      <c r="E59" s="38" t="s">
        <v>315</v>
      </c>
      <c r="F59" s="19" t="s">
        <v>315</v>
      </c>
      <c r="G59" s="38" t="s">
        <v>315</v>
      </c>
      <c r="H59" s="38" t="s">
        <v>315</v>
      </c>
      <c r="I59" s="38" t="s">
        <v>315</v>
      </c>
      <c r="J59" s="38"/>
      <c r="K59" s="38" t="s">
        <v>8</v>
      </c>
      <c r="L59" s="38"/>
      <c r="M59" s="85">
        <v>1</v>
      </c>
      <c r="N59" s="85"/>
      <c r="O59" s="85"/>
      <c r="P59" s="85"/>
      <c r="Q59" s="85"/>
      <c r="R59" s="85"/>
      <c r="S59" s="86"/>
      <c r="T59" s="43"/>
      <c r="W59"/>
    </row>
    <row r="60" spans="1:23" ht="30.6" customHeight="1" x14ac:dyDescent="0.25">
      <c r="A60" s="42" t="str">
        <f>'S4 Maquette'!B60</f>
        <v>Traduction et analyse de documents 4 ALLEMAND</v>
      </c>
      <c r="B60" s="42" t="str">
        <f>'S4 Maquette'!C60</f>
        <v>ECUE</v>
      </c>
      <c r="C60" s="40">
        <f>'S4 Maquette'!F60</f>
        <v>0</v>
      </c>
      <c r="D60" s="38">
        <v>1</v>
      </c>
      <c r="E60" s="38" t="s">
        <v>315</v>
      </c>
      <c r="F60" s="19" t="s">
        <v>315</v>
      </c>
      <c r="G60" s="38" t="s">
        <v>315</v>
      </c>
      <c r="H60" s="38" t="s">
        <v>315</v>
      </c>
      <c r="I60" s="38" t="s">
        <v>315</v>
      </c>
      <c r="J60" s="38"/>
      <c r="K60" s="38" t="s">
        <v>8</v>
      </c>
      <c r="L60" s="38"/>
      <c r="M60" s="85">
        <v>2</v>
      </c>
      <c r="N60" s="85"/>
      <c r="O60" s="85"/>
      <c r="P60" s="85"/>
      <c r="Q60" s="85"/>
      <c r="R60" s="85"/>
      <c r="S60" s="86"/>
      <c r="T60" s="43"/>
      <c r="W60"/>
    </row>
    <row r="61" spans="1:23" ht="30.6" customHeight="1" x14ac:dyDescent="0.25">
      <c r="A61" s="42" t="str">
        <f>'S4 Maquette'!B61</f>
        <v>Grammaire: théorie et pratique 4 ALLEMAND</v>
      </c>
      <c r="B61" s="42" t="str">
        <f>'S4 Maquette'!C61</f>
        <v>ECUE</v>
      </c>
      <c r="C61" s="40">
        <f>'S4 Maquette'!F61</f>
        <v>0</v>
      </c>
      <c r="D61" s="38">
        <v>1</v>
      </c>
      <c r="E61" s="38" t="s">
        <v>315</v>
      </c>
      <c r="F61" s="19" t="s">
        <v>315</v>
      </c>
      <c r="G61" s="38" t="s">
        <v>315</v>
      </c>
      <c r="H61" s="38" t="s">
        <v>315</v>
      </c>
      <c r="I61" s="38" t="s">
        <v>315</v>
      </c>
      <c r="J61" s="38"/>
      <c r="K61" s="38" t="s">
        <v>8</v>
      </c>
      <c r="L61" s="38"/>
      <c r="M61" s="85">
        <v>3</v>
      </c>
      <c r="N61" s="85"/>
      <c r="O61" s="85"/>
      <c r="P61" s="85"/>
      <c r="Q61" s="85"/>
      <c r="R61" s="85"/>
      <c r="S61" s="86"/>
      <c r="T61" s="43"/>
      <c r="W61"/>
    </row>
    <row r="62" spans="1:23" ht="30.6" customHeight="1" x14ac:dyDescent="0.25">
      <c r="A62" s="42" t="str">
        <f>'S4 Maquette'!B62</f>
        <v>Langue B: Arabe 4</v>
      </c>
      <c r="B62" s="42" t="str">
        <f>'S4 Maquette'!C62</f>
        <v>UE</v>
      </c>
      <c r="C62" s="40">
        <f>'S4 Maquette'!F62</f>
        <v>0</v>
      </c>
      <c r="D62" s="38">
        <v>1</v>
      </c>
      <c r="E62" s="38" t="s">
        <v>315</v>
      </c>
      <c r="F62" s="19" t="s">
        <v>315</v>
      </c>
      <c r="G62" s="38" t="s">
        <v>315</v>
      </c>
      <c r="H62" s="38" t="s">
        <v>315</v>
      </c>
      <c r="I62" s="38" t="s">
        <v>315</v>
      </c>
      <c r="J62" s="38"/>
      <c r="K62" s="38" t="s">
        <v>8</v>
      </c>
      <c r="L62" s="38"/>
      <c r="M62" s="85">
        <v>6</v>
      </c>
      <c r="N62" s="85"/>
      <c r="O62" s="85"/>
      <c r="P62" s="85" t="s">
        <v>316</v>
      </c>
      <c r="Q62" s="85"/>
      <c r="R62" s="85"/>
      <c r="S62" s="86" t="s">
        <v>511</v>
      </c>
      <c r="T62" s="43"/>
      <c r="W62"/>
    </row>
    <row r="63" spans="1:23" ht="30.6" customHeight="1" x14ac:dyDescent="0.25">
      <c r="A63" s="42" t="str">
        <f>'S4 Maquette'!B63</f>
        <v>Culture 4 ARABE</v>
      </c>
      <c r="B63" s="42" t="str">
        <f>'S4 Maquette'!C63</f>
        <v>ECUE</v>
      </c>
      <c r="C63" s="40">
        <f>'S4 Maquette'!F63</f>
        <v>0</v>
      </c>
      <c r="D63" s="38">
        <v>1</v>
      </c>
      <c r="E63" s="38" t="s">
        <v>315</v>
      </c>
      <c r="F63" s="19" t="s">
        <v>315</v>
      </c>
      <c r="G63" s="38" t="s">
        <v>315</v>
      </c>
      <c r="H63" s="38" t="s">
        <v>315</v>
      </c>
      <c r="I63" s="38" t="s">
        <v>315</v>
      </c>
      <c r="J63" s="38"/>
      <c r="K63" s="38" t="s">
        <v>8</v>
      </c>
      <c r="L63" s="38"/>
      <c r="M63" s="85">
        <v>2</v>
      </c>
      <c r="N63" s="85"/>
      <c r="O63" s="85"/>
      <c r="P63" s="85"/>
      <c r="Q63" s="85"/>
      <c r="R63" s="85"/>
      <c r="S63" s="86"/>
      <c r="T63" s="43"/>
      <c r="W63"/>
    </row>
    <row r="64" spans="1:23" ht="30.6" customHeight="1" x14ac:dyDescent="0.25">
      <c r="A64" s="42" t="str">
        <f>'S4 Maquette'!B64</f>
        <v>Langue, traduction, expression écrite et orale 4 ARABE</v>
      </c>
      <c r="B64" s="42" t="str">
        <f>'S4 Maquette'!C64</f>
        <v>ECUE</v>
      </c>
      <c r="C64" s="40">
        <f>'S4 Maquette'!F64</f>
        <v>0</v>
      </c>
      <c r="D64" s="38">
        <v>1</v>
      </c>
      <c r="E64" s="38" t="s">
        <v>315</v>
      </c>
      <c r="F64" s="19" t="s">
        <v>315</v>
      </c>
      <c r="G64" s="38" t="s">
        <v>315</v>
      </c>
      <c r="H64" s="38" t="s">
        <v>315</v>
      </c>
      <c r="I64" s="38" t="s">
        <v>315</v>
      </c>
      <c r="J64" s="38"/>
      <c r="K64" s="38" t="s">
        <v>8</v>
      </c>
      <c r="L64" s="38"/>
      <c r="M64" s="85">
        <v>2</v>
      </c>
      <c r="N64" s="85"/>
      <c r="O64" s="85"/>
      <c r="P64" s="85"/>
      <c r="Q64" s="85"/>
      <c r="R64" s="85"/>
      <c r="S64" s="86"/>
      <c r="T64" s="43"/>
      <c r="W64"/>
    </row>
    <row r="65" spans="1:23" ht="30.6" customHeight="1" x14ac:dyDescent="0.25">
      <c r="A65" s="42" t="str">
        <f>'S4 Maquette'!B65</f>
        <v>Langue de spécialité 4 ARABE</v>
      </c>
      <c r="B65" s="42" t="str">
        <f>'S4 Maquette'!C65</f>
        <v>ECUE</v>
      </c>
      <c r="C65" s="40">
        <f>'S4 Maquette'!F65</f>
        <v>0</v>
      </c>
      <c r="D65" s="38">
        <v>1</v>
      </c>
      <c r="E65" s="38" t="s">
        <v>315</v>
      </c>
      <c r="F65" s="19" t="s">
        <v>315</v>
      </c>
      <c r="G65" s="38" t="s">
        <v>315</v>
      </c>
      <c r="H65" s="38" t="s">
        <v>315</v>
      </c>
      <c r="I65" s="38" t="s">
        <v>315</v>
      </c>
      <c r="J65" s="38"/>
      <c r="K65" s="38" t="s">
        <v>8</v>
      </c>
      <c r="L65" s="38"/>
      <c r="M65" s="85">
        <v>2</v>
      </c>
      <c r="N65" s="85"/>
      <c r="O65" s="85"/>
      <c r="P65" s="85"/>
      <c r="Q65" s="85"/>
      <c r="R65" s="85"/>
      <c r="S65" s="86"/>
      <c r="T65" s="43"/>
      <c r="W65"/>
    </row>
    <row r="66" spans="1:23" ht="30.6" customHeight="1" x14ac:dyDescent="0.25">
      <c r="A66" s="42" t="str">
        <f>'S4 Maquette'!B66</f>
        <v>Langue B: Chinois Niveau 4</v>
      </c>
      <c r="B66" s="42" t="str">
        <f>'S4 Maquette'!C66</f>
        <v>UE</v>
      </c>
      <c r="C66" s="40">
        <f>'S4 Maquette'!F66</f>
        <v>0</v>
      </c>
      <c r="D66" s="38">
        <v>1</v>
      </c>
      <c r="E66" s="38" t="s">
        <v>315</v>
      </c>
      <c r="F66" s="19" t="s">
        <v>315</v>
      </c>
      <c r="G66" s="38" t="s">
        <v>315</v>
      </c>
      <c r="H66" s="38" t="s">
        <v>315</v>
      </c>
      <c r="I66" s="38" t="s">
        <v>315</v>
      </c>
      <c r="J66" s="38"/>
      <c r="K66" s="38" t="s">
        <v>8</v>
      </c>
      <c r="L66" s="38"/>
      <c r="M66" s="85">
        <v>6</v>
      </c>
      <c r="N66" s="85"/>
      <c r="O66" s="85"/>
      <c r="P66" s="85" t="s">
        <v>316</v>
      </c>
      <c r="Q66" s="85"/>
      <c r="R66" s="85"/>
      <c r="S66" s="86" t="s">
        <v>511</v>
      </c>
      <c r="T66" s="43"/>
      <c r="W66"/>
    </row>
    <row r="67" spans="1:23" ht="30.6" customHeight="1" x14ac:dyDescent="0.25">
      <c r="A67" s="42" t="str">
        <f>'S4 Maquette'!B67</f>
        <v>Culture 4 CHINOIS</v>
      </c>
      <c r="B67" s="42" t="str">
        <f>'S4 Maquette'!C67</f>
        <v>ECUE</v>
      </c>
      <c r="C67" s="40">
        <f>'S4 Maquette'!F67</f>
        <v>0</v>
      </c>
      <c r="D67" s="38">
        <v>1</v>
      </c>
      <c r="E67" s="38" t="s">
        <v>315</v>
      </c>
      <c r="F67" s="19" t="s">
        <v>315</v>
      </c>
      <c r="G67" s="38" t="s">
        <v>315</v>
      </c>
      <c r="H67" s="38" t="s">
        <v>315</v>
      </c>
      <c r="I67" s="38" t="s">
        <v>315</v>
      </c>
      <c r="J67" s="38"/>
      <c r="K67" s="38" t="s">
        <v>8</v>
      </c>
      <c r="L67" s="38"/>
      <c r="M67" s="85">
        <v>2</v>
      </c>
      <c r="N67" s="85"/>
      <c r="O67" s="85"/>
      <c r="P67" s="85"/>
      <c r="Q67" s="85"/>
      <c r="R67" s="85"/>
      <c r="S67" s="86"/>
      <c r="T67" s="43"/>
      <c r="W67"/>
    </row>
    <row r="68" spans="1:23" ht="30.6" customHeight="1" x14ac:dyDescent="0.25">
      <c r="A68" s="42" t="str">
        <f>'S4 Maquette'!B68</f>
        <v>Langue, traduction, expression écrite et orale 4 CHINOIS</v>
      </c>
      <c r="B68" s="42" t="str">
        <f>'S4 Maquette'!C68</f>
        <v>ECUE</v>
      </c>
      <c r="C68" s="40">
        <f>'S4 Maquette'!F68</f>
        <v>0</v>
      </c>
      <c r="D68" s="38">
        <v>1</v>
      </c>
      <c r="E68" s="38" t="s">
        <v>315</v>
      </c>
      <c r="F68" s="19" t="s">
        <v>315</v>
      </c>
      <c r="G68" s="38" t="s">
        <v>315</v>
      </c>
      <c r="H68" s="38" t="s">
        <v>315</v>
      </c>
      <c r="I68" s="38" t="s">
        <v>315</v>
      </c>
      <c r="J68" s="38"/>
      <c r="K68" s="38" t="s">
        <v>8</v>
      </c>
      <c r="L68" s="38"/>
      <c r="M68" s="85">
        <v>2</v>
      </c>
      <c r="N68" s="85"/>
      <c r="O68" s="85"/>
      <c r="P68" s="85"/>
      <c r="Q68" s="85"/>
      <c r="R68" s="85"/>
      <c r="S68" s="86"/>
      <c r="T68" s="43"/>
      <c r="W68"/>
    </row>
    <row r="69" spans="1:23" ht="30.6" customHeight="1" x14ac:dyDescent="0.25">
      <c r="A69" s="42" t="str">
        <f>'S4 Maquette'!B69</f>
        <v>Langue de spécialité 4 CHINOIS</v>
      </c>
      <c r="B69" s="42" t="str">
        <f>'S4 Maquette'!C69</f>
        <v>ECUE</v>
      </c>
      <c r="C69" s="40">
        <f>'S4 Maquette'!F69</f>
        <v>0</v>
      </c>
      <c r="D69" s="38">
        <v>1</v>
      </c>
      <c r="E69" s="38" t="s">
        <v>315</v>
      </c>
      <c r="F69" s="19" t="s">
        <v>315</v>
      </c>
      <c r="G69" s="38" t="s">
        <v>315</v>
      </c>
      <c r="H69" s="38" t="s">
        <v>315</v>
      </c>
      <c r="I69" s="38" t="s">
        <v>315</v>
      </c>
      <c r="J69" s="38"/>
      <c r="K69" s="38" t="s">
        <v>8</v>
      </c>
      <c r="L69" s="38"/>
      <c r="M69" s="85">
        <v>2</v>
      </c>
      <c r="N69" s="85"/>
      <c r="O69" s="85"/>
      <c r="P69" s="85"/>
      <c r="Q69" s="85"/>
      <c r="R69" s="85"/>
      <c r="S69" s="86"/>
      <c r="T69" s="43"/>
      <c r="W69"/>
    </row>
    <row r="70" spans="1:23" ht="30.6" customHeight="1" x14ac:dyDescent="0.25">
      <c r="A70" s="42" t="str">
        <f>'S4 Maquette'!B70</f>
        <v>Langue B: Portugais Niveau 4</v>
      </c>
      <c r="B70" s="42" t="str">
        <f>'S4 Maquette'!C70</f>
        <v>UE</v>
      </c>
      <c r="C70" s="40">
        <f>'S4 Maquette'!F70</f>
        <v>0</v>
      </c>
      <c r="D70" s="38">
        <v>1</v>
      </c>
      <c r="E70" s="38" t="s">
        <v>315</v>
      </c>
      <c r="F70" s="19" t="s">
        <v>315</v>
      </c>
      <c r="G70" s="38" t="s">
        <v>315</v>
      </c>
      <c r="H70" s="38" t="s">
        <v>315</v>
      </c>
      <c r="I70" s="38" t="s">
        <v>315</v>
      </c>
      <c r="J70" s="38"/>
      <c r="K70" s="38" t="s">
        <v>8</v>
      </c>
      <c r="L70" s="38"/>
      <c r="M70" s="85">
        <v>4</v>
      </c>
      <c r="N70" s="85"/>
      <c r="O70" s="85"/>
      <c r="P70" s="85" t="s">
        <v>316</v>
      </c>
      <c r="Q70" s="85"/>
      <c r="R70" s="85"/>
      <c r="S70" s="86" t="s">
        <v>512</v>
      </c>
      <c r="T70" s="43"/>
      <c r="W70"/>
    </row>
    <row r="71" spans="1:23" ht="30.6" customHeight="1" x14ac:dyDescent="0.25">
      <c r="A71" s="42" t="str">
        <f>'S4 Maquette'!B71</f>
        <v>Culture 4 PORTUGAIS</v>
      </c>
      <c r="B71" s="42" t="str">
        <f>'S4 Maquette'!C71</f>
        <v>ECUE</v>
      </c>
      <c r="C71" s="40">
        <f>'S4 Maquette'!F71</f>
        <v>0</v>
      </c>
      <c r="D71" s="38">
        <v>1</v>
      </c>
      <c r="E71" s="38" t="s">
        <v>315</v>
      </c>
      <c r="F71" s="19" t="s">
        <v>315</v>
      </c>
      <c r="G71" s="38" t="s">
        <v>315</v>
      </c>
      <c r="H71" s="38" t="s">
        <v>315</v>
      </c>
      <c r="I71" s="38" t="s">
        <v>315</v>
      </c>
      <c r="J71" s="38"/>
      <c r="K71" s="38" t="s">
        <v>8</v>
      </c>
      <c r="L71" s="38"/>
      <c r="M71" s="85">
        <v>1</v>
      </c>
      <c r="N71" s="85"/>
      <c r="O71" s="85"/>
      <c r="P71" s="85"/>
      <c r="Q71" s="85"/>
      <c r="R71" s="85"/>
      <c r="S71" s="86"/>
      <c r="T71" s="43"/>
      <c r="W71"/>
    </row>
    <row r="72" spans="1:23" ht="30.6" customHeight="1" x14ac:dyDescent="0.25">
      <c r="A72" s="42" t="str">
        <f>'S4 Maquette'!B72</f>
        <v>Langue, traduction, expression écrite et orale 4 PORTUGAIS</v>
      </c>
      <c r="B72" s="42" t="str">
        <f>'S4 Maquette'!C72</f>
        <v>ECUE</v>
      </c>
      <c r="C72" s="40">
        <f>'S4 Maquette'!F72</f>
        <v>0</v>
      </c>
      <c r="D72" s="38">
        <v>1</v>
      </c>
      <c r="E72" s="38" t="s">
        <v>315</v>
      </c>
      <c r="F72" s="19" t="s">
        <v>315</v>
      </c>
      <c r="G72" s="38" t="s">
        <v>315</v>
      </c>
      <c r="H72" s="38" t="s">
        <v>315</v>
      </c>
      <c r="I72" s="38" t="s">
        <v>315</v>
      </c>
      <c r="J72" s="38"/>
      <c r="K72" s="38" t="s">
        <v>8</v>
      </c>
      <c r="L72" s="38"/>
      <c r="M72" s="85">
        <v>2</v>
      </c>
      <c r="N72" s="85"/>
      <c r="O72" s="85"/>
      <c r="P72" s="85"/>
      <c r="Q72" s="85"/>
      <c r="R72" s="85"/>
      <c r="S72" s="86"/>
      <c r="T72" s="43"/>
      <c r="W72"/>
    </row>
    <row r="73" spans="1:23" ht="30.6" customHeight="1" x14ac:dyDescent="0.25">
      <c r="A73" s="42" t="str">
        <f>'S4 Maquette'!B73</f>
        <v>Langue de spécialité 4 PORTUGAIS</v>
      </c>
      <c r="B73" s="42" t="str">
        <f>'S4 Maquette'!C73</f>
        <v>ECUE</v>
      </c>
      <c r="C73" s="40">
        <f>'S4 Maquette'!F73</f>
        <v>0</v>
      </c>
      <c r="D73" s="38">
        <v>1</v>
      </c>
      <c r="E73" s="38" t="s">
        <v>315</v>
      </c>
      <c r="F73" s="19" t="s">
        <v>315</v>
      </c>
      <c r="G73" s="38" t="s">
        <v>315</v>
      </c>
      <c r="H73" s="38" t="s">
        <v>315</v>
      </c>
      <c r="I73" s="38" t="s">
        <v>315</v>
      </c>
      <c r="J73" s="38"/>
      <c r="K73" s="38" t="s">
        <v>8</v>
      </c>
      <c r="L73" s="38"/>
      <c r="M73" s="85">
        <v>1</v>
      </c>
      <c r="N73" s="85"/>
      <c r="O73" s="85"/>
      <c r="P73" s="85"/>
      <c r="Q73" s="85"/>
      <c r="R73" s="85"/>
      <c r="S73" s="86"/>
      <c r="T73" s="43"/>
      <c r="W73"/>
    </row>
    <row r="74" spans="1:23" ht="30.6" customHeight="1" x14ac:dyDescent="0.25">
      <c r="A74" s="42" t="str">
        <f>'S4 Maquette'!B74</f>
        <v>Langue B: Russe avancé 4</v>
      </c>
      <c r="B74" s="42" t="str">
        <f>'S4 Maquette'!C74</f>
        <v>UE</v>
      </c>
      <c r="C74" s="40">
        <f>'S4 Maquette'!F74</f>
        <v>0</v>
      </c>
      <c r="D74" s="38">
        <v>1</v>
      </c>
      <c r="E74" s="38" t="s">
        <v>315</v>
      </c>
      <c r="F74" s="19" t="s">
        <v>315</v>
      </c>
      <c r="G74" s="38" t="s">
        <v>315</v>
      </c>
      <c r="H74" s="38" t="s">
        <v>315</v>
      </c>
      <c r="I74" s="38" t="s">
        <v>315</v>
      </c>
      <c r="J74" s="38"/>
      <c r="K74" s="38" t="s">
        <v>8</v>
      </c>
      <c r="L74" s="38"/>
      <c r="M74" s="85">
        <v>4</v>
      </c>
      <c r="N74" s="85"/>
      <c r="O74" s="85"/>
      <c r="P74" s="85" t="s">
        <v>316</v>
      </c>
      <c r="Q74" s="85"/>
      <c r="R74" s="85"/>
      <c r="S74" s="86" t="s">
        <v>450</v>
      </c>
      <c r="T74" s="43"/>
      <c r="W74"/>
    </row>
    <row r="75" spans="1:23" ht="30.6" customHeight="1" x14ac:dyDescent="0.25">
      <c r="A75" s="42" t="str">
        <f>'S4 Maquette'!B75</f>
        <v>Culture Russe avancé 4</v>
      </c>
      <c r="B75" s="42" t="str">
        <f>'S4 Maquette'!C75</f>
        <v>ECUE</v>
      </c>
      <c r="C75" s="40">
        <f>'S4 Maquette'!F75</f>
        <v>0</v>
      </c>
      <c r="D75" s="38">
        <v>1</v>
      </c>
      <c r="E75" s="38" t="s">
        <v>315</v>
      </c>
      <c r="F75" s="19" t="s">
        <v>315</v>
      </c>
      <c r="G75" s="38" t="s">
        <v>315</v>
      </c>
      <c r="H75" s="38" t="s">
        <v>315</v>
      </c>
      <c r="I75" s="38" t="s">
        <v>315</v>
      </c>
      <c r="J75" s="38"/>
      <c r="K75" s="38" t="s">
        <v>8</v>
      </c>
      <c r="L75" s="38"/>
      <c r="M75" s="85">
        <v>1</v>
      </c>
      <c r="N75" s="85"/>
      <c r="O75" s="85"/>
      <c r="P75" s="85"/>
      <c r="Q75" s="85"/>
      <c r="R75" s="85"/>
      <c r="S75" s="86"/>
      <c r="T75" s="43"/>
      <c r="W75"/>
    </row>
    <row r="76" spans="1:23" ht="30.6" customHeight="1" x14ac:dyDescent="0.25">
      <c r="A76" s="42" t="str">
        <f>'S4 Maquette'!B76</f>
        <v>Expression Russe avancé 4</v>
      </c>
      <c r="B76" s="42" t="str">
        <f>'S4 Maquette'!C76</f>
        <v>ECUE</v>
      </c>
      <c r="C76" s="40">
        <f>'S4 Maquette'!F76</f>
        <v>0</v>
      </c>
      <c r="D76" s="38">
        <v>1</v>
      </c>
      <c r="E76" s="38" t="s">
        <v>315</v>
      </c>
      <c r="F76" s="19" t="s">
        <v>315</v>
      </c>
      <c r="G76" s="38" t="s">
        <v>315</v>
      </c>
      <c r="H76" s="38" t="s">
        <v>315</v>
      </c>
      <c r="I76" s="38" t="s">
        <v>315</v>
      </c>
      <c r="J76" s="38"/>
      <c r="K76" s="38" t="s">
        <v>8</v>
      </c>
      <c r="L76" s="38"/>
      <c r="M76" s="85">
        <v>2</v>
      </c>
      <c r="N76" s="85"/>
      <c r="O76" s="85"/>
      <c r="P76" s="85"/>
      <c r="Q76" s="85"/>
      <c r="R76" s="85"/>
      <c r="S76" s="86"/>
      <c r="T76" s="43"/>
      <c r="W76"/>
    </row>
    <row r="77" spans="1:23" ht="30.6" customHeight="1" x14ac:dyDescent="0.25">
      <c r="A77" s="42" t="str">
        <f>'S4 Maquette'!B77</f>
        <v>Grammaire: théorie et pratique Russe avancé 4</v>
      </c>
      <c r="B77" s="42" t="str">
        <f>'S4 Maquette'!C77</f>
        <v>ECUE</v>
      </c>
      <c r="C77" s="40">
        <f>'S4 Maquette'!F77</f>
        <v>0</v>
      </c>
      <c r="D77" s="38">
        <v>1</v>
      </c>
      <c r="E77" s="38" t="s">
        <v>315</v>
      </c>
      <c r="F77" s="19" t="s">
        <v>315</v>
      </c>
      <c r="G77" s="38" t="s">
        <v>315</v>
      </c>
      <c r="H77" s="38" t="s">
        <v>315</v>
      </c>
      <c r="I77" s="38" t="s">
        <v>315</v>
      </c>
      <c r="J77" s="38"/>
      <c r="K77" s="38" t="s">
        <v>8</v>
      </c>
      <c r="L77" s="38"/>
      <c r="M77" s="85">
        <v>1</v>
      </c>
      <c r="N77" s="85"/>
      <c r="O77" s="85"/>
      <c r="P77" s="85"/>
      <c r="Q77" s="85"/>
      <c r="R77" s="85"/>
      <c r="S77" s="86"/>
      <c r="T77" s="43"/>
      <c r="W77"/>
    </row>
    <row r="78" spans="1:23" ht="30.6" customHeight="1" x14ac:dyDescent="0.25">
      <c r="A78" s="42" t="str">
        <f>'S4 Maquette'!B78</f>
        <v>Langue B: Russe pré-intermédiaire avancé 4</v>
      </c>
      <c r="B78" s="42" t="str">
        <f>'S4 Maquette'!C78</f>
        <v>UE</v>
      </c>
      <c r="C78" s="40">
        <f>'S4 Maquette'!F78</f>
        <v>0</v>
      </c>
      <c r="D78" s="38">
        <v>1</v>
      </c>
      <c r="E78" s="38" t="s">
        <v>315</v>
      </c>
      <c r="F78" s="19" t="s">
        <v>315</v>
      </c>
      <c r="G78" s="38" t="s">
        <v>315</v>
      </c>
      <c r="H78" s="38" t="s">
        <v>315</v>
      </c>
      <c r="I78" s="38" t="s">
        <v>315</v>
      </c>
      <c r="J78" s="38"/>
      <c r="K78" s="38" t="s">
        <v>8</v>
      </c>
      <c r="L78" s="38"/>
      <c r="M78" s="85">
        <v>5</v>
      </c>
      <c r="N78" s="85"/>
      <c r="O78" s="85"/>
      <c r="P78" s="85" t="s">
        <v>316</v>
      </c>
      <c r="Q78" s="85"/>
      <c r="R78" s="85"/>
      <c r="S78" s="86" t="s">
        <v>451</v>
      </c>
      <c r="T78" s="43"/>
      <c r="W78"/>
    </row>
    <row r="79" spans="1:23" ht="30.6" customHeight="1" x14ac:dyDescent="0.25">
      <c r="A79" s="42" t="str">
        <f>'S4 Maquette'!B79</f>
        <v>Culture Russe pré-intermédiaire avancé 4</v>
      </c>
      <c r="B79" s="42" t="str">
        <f>'S4 Maquette'!C79</f>
        <v>ECUE</v>
      </c>
      <c r="C79" s="40">
        <f>'S4 Maquette'!F79</f>
        <v>0</v>
      </c>
      <c r="D79" s="38">
        <v>1</v>
      </c>
      <c r="E79" s="38" t="s">
        <v>315</v>
      </c>
      <c r="F79" s="19" t="s">
        <v>315</v>
      </c>
      <c r="G79" s="38" t="s">
        <v>315</v>
      </c>
      <c r="H79" s="38" t="s">
        <v>315</v>
      </c>
      <c r="I79" s="38" t="s">
        <v>315</v>
      </c>
      <c r="J79" s="38"/>
      <c r="K79" s="38" t="s">
        <v>8</v>
      </c>
      <c r="L79" s="38"/>
      <c r="M79" s="85">
        <v>1</v>
      </c>
      <c r="N79" s="85"/>
      <c r="O79" s="85"/>
      <c r="P79" s="85"/>
      <c r="Q79" s="85"/>
      <c r="R79" s="85"/>
      <c r="S79" s="86"/>
      <c r="T79" s="43"/>
      <c r="W79"/>
    </row>
    <row r="80" spans="1:23" ht="30.6" customHeight="1" x14ac:dyDescent="0.25">
      <c r="A80" s="42" t="str">
        <f>'S4 Maquette'!B80</f>
        <v>Expression écrite et orale Russe pré-intermédiaire avancé 4</v>
      </c>
      <c r="B80" s="42" t="str">
        <f>'S4 Maquette'!C80</f>
        <v>ECUE</v>
      </c>
      <c r="C80" s="40">
        <f>'S4 Maquette'!F80</f>
        <v>0</v>
      </c>
      <c r="D80" s="38">
        <v>1</v>
      </c>
      <c r="E80" s="38" t="s">
        <v>315</v>
      </c>
      <c r="F80" s="19" t="s">
        <v>315</v>
      </c>
      <c r="G80" s="38" t="s">
        <v>315</v>
      </c>
      <c r="H80" s="38" t="s">
        <v>315</v>
      </c>
      <c r="I80" s="38" t="s">
        <v>315</v>
      </c>
      <c r="J80" s="38"/>
      <c r="K80" s="38" t="s">
        <v>8</v>
      </c>
      <c r="L80" s="38"/>
      <c r="M80" s="85">
        <v>3</v>
      </c>
      <c r="N80" s="85"/>
      <c r="O80" s="85"/>
      <c r="P80" s="85"/>
      <c r="Q80" s="85"/>
      <c r="R80" s="85"/>
      <c r="S80" s="86"/>
      <c r="T80" s="43"/>
      <c r="W80"/>
    </row>
    <row r="81" spans="1:23" ht="30.6" customHeight="1" x14ac:dyDescent="0.25">
      <c r="A81" s="42" t="str">
        <f>'S4 Maquette'!B81</f>
        <v>Grammaire: théorie et pratique Russe pré-intermédiaire avancé 4</v>
      </c>
      <c r="B81" s="42" t="str">
        <f>'S4 Maquette'!C81</f>
        <v>ECUE</v>
      </c>
      <c r="C81" s="40">
        <f>'S4 Maquette'!F81</f>
        <v>0</v>
      </c>
      <c r="D81" s="38">
        <v>1</v>
      </c>
      <c r="E81" s="38" t="s">
        <v>315</v>
      </c>
      <c r="F81" s="19" t="s">
        <v>315</v>
      </c>
      <c r="G81" s="38" t="s">
        <v>315</v>
      </c>
      <c r="H81" s="38" t="s">
        <v>315</v>
      </c>
      <c r="I81" s="38" t="s">
        <v>315</v>
      </c>
      <c r="J81" s="38"/>
      <c r="K81" s="38" t="s">
        <v>8</v>
      </c>
      <c r="L81" s="38"/>
      <c r="M81" s="85">
        <v>1</v>
      </c>
      <c r="N81" s="85"/>
      <c r="O81" s="85"/>
      <c r="P81" s="85"/>
      <c r="Q81" s="85"/>
      <c r="R81" s="85"/>
      <c r="S81" s="86"/>
      <c r="T81" s="43"/>
      <c r="W81"/>
    </row>
    <row r="82" spans="1:23" ht="30.6" customHeight="1" x14ac:dyDescent="0.25">
      <c r="A82" s="42" t="str">
        <f>'S4 Maquette'!B82</f>
        <v>Niçois: approfondissement de l'oral et de l'écrit</v>
      </c>
      <c r="B82" s="42" t="str">
        <f>'S4 Maquette'!C82</f>
        <v>UE</v>
      </c>
      <c r="C82" s="40">
        <f>'S4 Maquette'!F82</f>
        <v>0</v>
      </c>
      <c r="D82" s="38">
        <v>1</v>
      </c>
      <c r="E82" s="38" t="s">
        <v>315</v>
      </c>
      <c r="F82" s="19" t="s">
        <v>315</v>
      </c>
      <c r="G82" s="38" t="s">
        <v>315</v>
      </c>
      <c r="H82" s="38" t="s">
        <v>315</v>
      </c>
      <c r="I82" s="38" t="s">
        <v>315</v>
      </c>
      <c r="J82" s="38"/>
      <c r="K82" s="38" t="s">
        <v>8</v>
      </c>
      <c r="L82" s="38"/>
      <c r="M82" s="85">
        <v>3</v>
      </c>
      <c r="N82" s="85"/>
      <c r="O82" s="85"/>
      <c r="P82" s="85" t="s">
        <v>316</v>
      </c>
      <c r="Q82" s="85"/>
      <c r="R82" s="85"/>
      <c r="S82" s="86" t="s">
        <v>510</v>
      </c>
      <c r="T82" s="43"/>
      <c r="W82"/>
    </row>
    <row r="83" spans="1:23" ht="30.6" customHeight="1" x14ac:dyDescent="0.25">
      <c r="A83" s="42" t="str">
        <f>'S4 Maquette'!B83</f>
        <v>Niçois: approfondissement de l'oral et de l'écrit</v>
      </c>
      <c r="B83" s="42" t="str">
        <f>'S4 Maquette'!C83</f>
        <v>ECUE</v>
      </c>
      <c r="C83" s="40">
        <f>'S4 Maquette'!F83</f>
        <v>0</v>
      </c>
      <c r="D83" s="38">
        <v>1</v>
      </c>
      <c r="E83" s="38" t="s">
        <v>315</v>
      </c>
      <c r="F83" s="19" t="s">
        <v>315</v>
      </c>
      <c r="G83" s="38" t="s">
        <v>315</v>
      </c>
      <c r="H83" s="38" t="s">
        <v>315</v>
      </c>
      <c r="I83" s="38" t="s">
        <v>315</v>
      </c>
      <c r="J83" s="38"/>
      <c r="K83" s="38" t="s">
        <v>8</v>
      </c>
      <c r="L83" s="38"/>
      <c r="M83" s="85">
        <v>3</v>
      </c>
      <c r="N83" s="85"/>
      <c r="O83" s="85"/>
      <c r="P83" s="85"/>
      <c r="Q83" s="85"/>
      <c r="R83" s="85"/>
      <c r="S83" s="85"/>
      <c r="T83" s="43"/>
      <c r="W83"/>
    </row>
    <row r="84" spans="1:23" ht="30.6" customHeight="1" x14ac:dyDescent="0.25">
      <c r="A84" s="42" t="str">
        <f>'S4 Maquette'!B84</f>
        <v>Au choix parmi UE 4 du portail LLAC</v>
      </c>
      <c r="B84" s="42" t="str">
        <f>'S4 Maquette'!C84</f>
        <v>UE</v>
      </c>
      <c r="C84" s="40">
        <f>'S4 Maquette'!F84</f>
        <v>0</v>
      </c>
      <c r="D84" s="87">
        <v>1</v>
      </c>
      <c r="E84" s="87" t="s">
        <v>315</v>
      </c>
      <c r="F84" s="19" t="s">
        <v>315</v>
      </c>
      <c r="G84" s="87" t="s">
        <v>315</v>
      </c>
      <c r="H84" s="38" t="s">
        <v>315</v>
      </c>
      <c r="I84" s="87" t="s">
        <v>315</v>
      </c>
      <c r="J84" s="87"/>
      <c r="K84" s="88"/>
      <c r="L84" s="88"/>
      <c r="M84" s="89"/>
      <c r="N84" s="89"/>
      <c r="O84" s="89"/>
      <c r="P84" s="89"/>
      <c r="Q84" s="89"/>
      <c r="R84" s="89"/>
      <c r="S84" s="89"/>
      <c r="T84" s="90"/>
      <c r="W84"/>
    </row>
    <row r="85" spans="1:23" ht="30.6" customHeight="1" x14ac:dyDescent="0.25">
      <c r="A85" s="42">
        <f>'S4 Maquette'!B85</f>
        <v>0</v>
      </c>
      <c r="B85" s="42">
        <f>'S4 Maquette'!C85</f>
        <v>0</v>
      </c>
      <c r="C85" s="40">
        <f>'S4 Maquette'!F85</f>
        <v>0</v>
      </c>
      <c r="D85" s="38"/>
      <c r="E85" s="38"/>
      <c r="F85" s="38"/>
      <c r="G85" s="38"/>
      <c r="H85" s="38"/>
      <c r="I85" s="38"/>
      <c r="J85" s="38"/>
      <c r="K85" s="38"/>
      <c r="L85" s="38"/>
      <c r="M85" s="38"/>
      <c r="N85" s="38"/>
      <c r="O85" s="38"/>
      <c r="P85" s="38"/>
      <c r="Q85" s="38"/>
      <c r="R85" s="38"/>
      <c r="S85" s="38"/>
      <c r="T85" s="43"/>
      <c r="W85"/>
    </row>
    <row r="86" spans="1:23" ht="30.6" customHeight="1" x14ac:dyDescent="0.25">
      <c r="A86" s="42">
        <f>'S4 Maquette'!B86</f>
        <v>0</v>
      </c>
      <c r="B86" s="42">
        <f>'S4 Maquette'!C86</f>
        <v>0</v>
      </c>
      <c r="C86" s="40">
        <f>'S4 Maquette'!F86</f>
        <v>0</v>
      </c>
      <c r="D86" s="38"/>
      <c r="E86" s="38"/>
      <c r="F86" s="38"/>
      <c r="G86" s="38"/>
      <c r="H86" s="38"/>
      <c r="I86" s="38"/>
      <c r="J86" s="38"/>
      <c r="K86" s="38"/>
      <c r="L86" s="38"/>
      <c r="M86" s="38"/>
      <c r="N86" s="38"/>
      <c r="O86" s="38"/>
      <c r="P86" s="38"/>
      <c r="Q86" s="38"/>
      <c r="R86" s="38"/>
      <c r="S86" s="38"/>
      <c r="T86" s="43"/>
      <c r="W86"/>
    </row>
    <row r="87" spans="1:23" ht="30.6" customHeight="1" x14ac:dyDescent="0.25">
      <c r="A87" s="42">
        <f>'S4 Maquette'!B87</f>
        <v>0</v>
      </c>
      <c r="B87" s="42">
        <f>'S4 Maquette'!C87</f>
        <v>0</v>
      </c>
      <c r="C87" s="40">
        <f>'S4 Maquette'!F87</f>
        <v>0</v>
      </c>
      <c r="D87" s="38"/>
      <c r="E87" s="38"/>
      <c r="F87" s="38"/>
      <c r="G87" s="38"/>
      <c r="H87" s="38"/>
      <c r="I87" s="38"/>
      <c r="J87" s="38"/>
      <c r="K87" s="38"/>
      <c r="L87" s="38"/>
      <c r="M87" s="38"/>
      <c r="N87" s="38"/>
      <c r="O87" s="38"/>
      <c r="P87" s="38"/>
      <c r="Q87" s="38"/>
      <c r="R87" s="38"/>
      <c r="S87" s="38"/>
      <c r="T87" s="43"/>
      <c r="W87"/>
    </row>
    <row r="88" spans="1:23" ht="30.6" customHeight="1" x14ac:dyDescent="0.25">
      <c r="A88" s="42">
        <f>'S4 Maquette'!B88</f>
        <v>0</v>
      </c>
      <c r="B88" s="42">
        <f>'S4 Maquette'!C88</f>
        <v>0</v>
      </c>
      <c r="C88" s="40">
        <f>'S4 Maquette'!F88</f>
        <v>0</v>
      </c>
      <c r="D88" s="38"/>
      <c r="E88" s="38"/>
      <c r="F88" s="38"/>
      <c r="G88" s="38"/>
      <c r="H88" s="38"/>
      <c r="I88" s="38"/>
      <c r="J88" s="38"/>
      <c r="K88" s="38"/>
      <c r="L88" s="38"/>
      <c r="M88" s="38"/>
      <c r="N88" s="38"/>
      <c r="O88" s="38"/>
      <c r="P88" s="38"/>
      <c r="Q88" s="38"/>
      <c r="R88" s="38"/>
      <c r="S88" s="38"/>
      <c r="T88" s="43"/>
      <c r="W88"/>
    </row>
    <row r="89" spans="1:23" ht="30.6" customHeight="1" x14ac:dyDescent="0.25">
      <c r="A89" s="42">
        <f>'S4 Maquette'!B89</f>
        <v>0</v>
      </c>
      <c r="B89" s="42">
        <f>'S4 Maquette'!C89</f>
        <v>0</v>
      </c>
      <c r="C89" s="40">
        <f>'S4 Maquette'!F89</f>
        <v>0</v>
      </c>
      <c r="D89" s="38"/>
      <c r="E89" s="38"/>
      <c r="F89" s="38"/>
      <c r="G89" s="38"/>
      <c r="H89" s="38"/>
      <c r="I89" s="38"/>
      <c r="J89" s="38"/>
      <c r="K89" s="38"/>
      <c r="L89" s="38"/>
      <c r="M89" s="38"/>
      <c r="N89" s="38"/>
      <c r="O89" s="38"/>
      <c r="P89" s="38"/>
      <c r="Q89" s="38"/>
      <c r="R89" s="38"/>
      <c r="S89" s="38"/>
      <c r="T89" s="43"/>
      <c r="W89"/>
    </row>
    <row r="90" spans="1:23" ht="30.6" customHeight="1" x14ac:dyDescent="0.25">
      <c r="A90" s="42">
        <f>'S4 Maquette'!B90</f>
        <v>0</v>
      </c>
      <c r="B90" s="42">
        <f>'S4 Maquette'!C90</f>
        <v>0</v>
      </c>
      <c r="C90" s="40">
        <f>'S4 Maquette'!F90</f>
        <v>0</v>
      </c>
      <c r="D90" s="38"/>
      <c r="E90" s="38"/>
      <c r="F90" s="38"/>
      <c r="G90" s="38"/>
      <c r="H90" s="38"/>
      <c r="I90" s="38"/>
      <c r="J90" s="38"/>
      <c r="K90" s="38"/>
      <c r="L90" s="38"/>
      <c r="M90" s="38"/>
      <c r="N90" s="38"/>
      <c r="O90" s="38"/>
      <c r="P90" s="38"/>
      <c r="Q90" s="38"/>
      <c r="R90" s="38"/>
      <c r="S90" s="38"/>
      <c r="T90" s="43"/>
      <c r="W90"/>
    </row>
    <row r="91" spans="1:23" ht="30.6" customHeight="1" x14ac:dyDescent="0.25">
      <c r="A91" s="42">
        <f>'S4 Maquette'!B91</f>
        <v>0</v>
      </c>
      <c r="B91" s="42">
        <f>'S4 Maquette'!C91</f>
        <v>0</v>
      </c>
      <c r="C91" s="40">
        <f>'S4 Maquette'!F91</f>
        <v>0</v>
      </c>
      <c r="D91" s="38"/>
      <c r="E91" s="38"/>
      <c r="F91" s="38"/>
      <c r="G91" s="38"/>
      <c r="H91" s="38"/>
      <c r="I91" s="38"/>
      <c r="J91" s="38"/>
      <c r="K91" s="38"/>
      <c r="L91" s="38"/>
      <c r="M91" s="38"/>
      <c r="N91" s="38"/>
      <c r="O91" s="38"/>
      <c r="P91" s="38"/>
      <c r="Q91" s="38"/>
      <c r="R91" s="38"/>
      <c r="S91" s="38"/>
      <c r="T91" s="43"/>
      <c r="W91"/>
    </row>
    <row r="92" spans="1:23" ht="30.6" customHeight="1" x14ac:dyDescent="0.25">
      <c r="A92" s="42">
        <f>'S4 Maquette'!B92</f>
        <v>0</v>
      </c>
      <c r="B92" s="42">
        <f>'S4 Maquette'!C92</f>
        <v>0</v>
      </c>
      <c r="C92" s="40">
        <f>'S4 Maquette'!F92</f>
        <v>0</v>
      </c>
      <c r="D92" s="38"/>
      <c r="E92" s="38"/>
      <c r="F92" s="38"/>
      <c r="G92" s="38"/>
      <c r="H92" s="38"/>
      <c r="I92" s="38"/>
      <c r="J92" s="38"/>
      <c r="K92" s="38"/>
      <c r="L92" s="38"/>
      <c r="M92" s="38"/>
      <c r="N92" s="38"/>
      <c r="O92" s="38"/>
      <c r="P92" s="38"/>
      <c r="Q92" s="38"/>
      <c r="R92" s="38"/>
      <c r="S92" s="38"/>
      <c r="T92" s="43"/>
      <c r="W92"/>
    </row>
    <row r="93" spans="1:23" ht="30.6" customHeight="1" x14ac:dyDescent="0.25">
      <c r="A93" s="42">
        <f>'S4 Maquette'!B93</f>
        <v>0</v>
      </c>
      <c r="B93" s="42">
        <f>'S4 Maquette'!C93</f>
        <v>0</v>
      </c>
      <c r="C93" s="40">
        <f>'S4 Maquette'!F93</f>
        <v>0</v>
      </c>
      <c r="D93" s="38"/>
      <c r="E93" s="38"/>
      <c r="F93" s="38"/>
      <c r="G93" s="38"/>
      <c r="H93" s="38"/>
      <c r="I93" s="38"/>
      <c r="J93" s="38"/>
      <c r="K93" s="38"/>
      <c r="L93" s="38"/>
      <c r="M93" s="38"/>
      <c r="N93" s="38"/>
      <c r="O93" s="38"/>
      <c r="P93" s="38"/>
      <c r="Q93" s="38"/>
      <c r="R93" s="38"/>
      <c r="S93" s="38"/>
      <c r="T93" s="43"/>
      <c r="W93"/>
    </row>
    <row r="94" spans="1:23" ht="30.6" customHeight="1" x14ac:dyDescent="0.25">
      <c r="A94" s="42">
        <f>'S4 Maquette'!B94</f>
        <v>0</v>
      </c>
      <c r="B94" s="42">
        <f>'S4 Maquette'!C94</f>
        <v>0</v>
      </c>
      <c r="C94" s="40">
        <f>'S4 Maquette'!F94</f>
        <v>0</v>
      </c>
      <c r="D94" s="38"/>
      <c r="E94" s="38"/>
      <c r="F94" s="38"/>
      <c r="G94" s="38"/>
      <c r="H94" s="38"/>
      <c r="I94" s="38"/>
      <c r="J94" s="38"/>
      <c r="K94" s="38"/>
      <c r="L94" s="38"/>
      <c r="M94" s="38"/>
      <c r="N94" s="38"/>
      <c r="O94" s="38"/>
      <c r="P94" s="38"/>
      <c r="Q94" s="38"/>
      <c r="R94" s="38"/>
      <c r="S94" s="38"/>
      <c r="T94" s="43"/>
      <c r="W94"/>
    </row>
    <row r="95" spans="1:23" ht="30.6" customHeight="1" x14ac:dyDescent="0.25">
      <c r="A95" s="42">
        <f>'S4 Maquette'!B95</f>
        <v>0</v>
      </c>
      <c r="B95" s="42">
        <f>'S4 Maquette'!C95</f>
        <v>0</v>
      </c>
      <c r="C95" s="40">
        <f>'S4 Maquette'!F95</f>
        <v>0</v>
      </c>
      <c r="D95" s="38"/>
      <c r="E95" s="38"/>
      <c r="F95" s="38"/>
      <c r="G95" s="38"/>
      <c r="H95" s="38"/>
      <c r="I95" s="38"/>
      <c r="J95" s="38"/>
      <c r="K95" s="38"/>
      <c r="L95" s="38"/>
      <c r="M95" s="38"/>
      <c r="N95" s="38"/>
      <c r="O95" s="38"/>
      <c r="P95" s="38"/>
      <c r="Q95" s="38"/>
      <c r="R95" s="38"/>
      <c r="S95" s="38"/>
      <c r="T95" s="43"/>
      <c r="W95"/>
    </row>
    <row r="96" spans="1:23" ht="30.6" customHeight="1" x14ac:dyDescent="0.25">
      <c r="A96" s="42">
        <f>'S4 Maquette'!B96</f>
        <v>0</v>
      </c>
      <c r="B96" s="42">
        <f>'S4 Maquette'!C96</f>
        <v>0</v>
      </c>
      <c r="C96" s="40">
        <f>'S4 Maquette'!F96</f>
        <v>0</v>
      </c>
      <c r="D96" s="38"/>
      <c r="E96" s="38"/>
      <c r="F96" s="38"/>
      <c r="G96" s="38"/>
      <c r="H96" s="38"/>
      <c r="I96" s="38"/>
      <c r="J96" s="38"/>
      <c r="K96" s="38"/>
      <c r="L96" s="38"/>
      <c r="M96" s="38"/>
      <c r="N96" s="38"/>
      <c r="O96" s="38"/>
      <c r="P96" s="38"/>
      <c r="Q96" s="38"/>
      <c r="R96" s="38"/>
      <c r="S96" s="38"/>
      <c r="T96" s="43"/>
      <c r="W96"/>
    </row>
    <row r="97" spans="1:23" ht="30.6" customHeight="1" x14ac:dyDescent="0.25">
      <c r="A97" s="42">
        <f>'S4 Maquette'!B97</f>
        <v>0</v>
      </c>
      <c r="B97" s="42">
        <f>'S4 Maquette'!C97</f>
        <v>0</v>
      </c>
      <c r="C97" s="40">
        <f>'S4 Maquette'!F97</f>
        <v>0</v>
      </c>
      <c r="D97" s="38"/>
      <c r="E97" s="38"/>
      <c r="F97" s="38"/>
      <c r="G97" s="38"/>
      <c r="H97" s="38"/>
      <c r="I97" s="38"/>
      <c r="J97" s="38"/>
      <c r="K97" s="38"/>
      <c r="L97" s="38"/>
      <c r="M97" s="38"/>
      <c r="N97" s="38"/>
      <c r="O97" s="38"/>
      <c r="P97" s="38"/>
      <c r="Q97" s="38"/>
      <c r="R97" s="38"/>
      <c r="S97" s="38"/>
      <c r="T97" s="43"/>
      <c r="W97"/>
    </row>
    <row r="98" spans="1:23" ht="30.6" customHeight="1" x14ac:dyDescent="0.25">
      <c r="A98" s="42">
        <f>'S4 Maquette'!B98</f>
        <v>0</v>
      </c>
      <c r="B98" s="42">
        <f>'S4 Maquette'!C98</f>
        <v>0</v>
      </c>
      <c r="C98" s="40">
        <f>'S4 Maquette'!F98</f>
        <v>0</v>
      </c>
      <c r="D98" s="38"/>
      <c r="E98" s="38"/>
      <c r="F98" s="38"/>
      <c r="G98" s="38"/>
      <c r="H98" s="38"/>
      <c r="I98" s="38"/>
      <c r="J98" s="38"/>
      <c r="K98" s="38"/>
      <c r="L98" s="38"/>
      <c r="M98" s="38"/>
      <c r="N98" s="38"/>
      <c r="O98" s="38"/>
      <c r="P98" s="38"/>
      <c r="Q98" s="38"/>
      <c r="R98" s="38"/>
      <c r="S98" s="38"/>
      <c r="T98" s="43"/>
      <c r="W98"/>
    </row>
    <row r="99" spans="1:23" ht="30.6" customHeight="1" x14ac:dyDescent="0.25">
      <c r="A99" s="42">
        <f>'S4 Maquette'!B99</f>
        <v>0</v>
      </c>
      <c r="B99" s="42">
        <f>'S4 Maquette'!C99</f>
        <v>0</v>
      </c>
      <c r="C99" s="40">
        <f>'S4 Maquette'!F99</f>
        <v>0</v>
      </c>
      <c r="D99" s="38"/>
      <c r="E99" s="38"/>
      <c r="F99" s="38"/>
      <c r="G99" s="38"/>
      <c r="H99" s="38"/>
      <c r="I99" s="38"/>
      <c r="J99" s="38"/>
      <c r="K99" s="38"/>
      <c r="L99" s="38"/>
      <c r="M99" s="38"/>
      <c r="N99" s="38"/>
      <c r="O99" s="38"/>
      <c r="P99" s="38"/>
      <c r="Q99" s="38"/>
      <c r="R99" s="38"/>
      <c r="S99" s="38"/>
      <c r="T99" s="43"/>
      <c r="W99"/>
    </row>
    <row r="100" spans="1:23" ht="30.6" customHeight="1" x14ac:dyDescent="0.25">
      <c r="A100" s="42">
        <f>'S4 Maquette'!B100</f>
        <v>0</v>
      </c>
      <c r="B100" s="42">
        <f>'S4 Maquette'!C100</f>
        <v>0</v>
      </c>
      <c r="C100" s="40">
        <f>'S4 Maquette'!F100</f>
        <v>0</v>
      </c>
      <c r="D100" s="38"/>
      <c r="E100" s="38"/>
      <c r="F100" s="38"/>
      <c r="G100" s="38"/>
      <c r="H100" s="38"/>
      <c r="I100" s="38"/>
      <c r="J100" s="38"/>
      <c r="K100" s="38"/>
      <c r="L100" s="38"/>
      <c r="M100" s="38"/>
      <c r="N100" s="38"/>
      <c r="O100" s="38"/>
      <c r="P100" s="38"/>
      <c r="Q100" s="38"/>
      <c r="R100" s="38"/>
      <c r="S100" s="38"/>
      <c r="T100" s="43"/>
      <c r="W100"/>
    </row>
    <row r="101" spans="1:23" ht="30.6" customHeight="1" x14ac:dyDescent="0.25">
      <c r="A101" s="42">
        <f>'S4 Maquette'!B101</f>
        <v>0</v>
      </c>
      <c r="B101" s="42">
        <f>'S4 Maquette'!C101</f>
        <v>0</v>
      </c>
      <c r="C101" s="40">
        <f>'S4 Maquette'!F101</f>
        <v>0</v>
      </c>
      <c r="D101" s="38"/>
      <c r="E101" s="38"/>
      <c r="F101" s="38"/>
      <c r="G101" s="38"/>
      <c r="H101" s="38"/>
      <c r="I101" s="38"/>
      <c r="J101" s="38"/>
      <c r="K101" s="38"/>
      <c r="L101" s="38"/>
      <c r="M101" s="38"/>
      <c r="N101" s="38"/>
      <c r="O101" s="38"/>
      <c r="P101" s="38"/>
      <c r="Q101" s="38"/>
      <c r="R101" s="38"/>
      <c r="S101" s="38"/>
      <c r="T101" s="43"/>
      <c r="W101"/>
    </row>
    <row r="102" spans="1:23" ht="30.6" customHeight="1" x14ac:dyDescent="0.25">
      <c r="A102" s="42">
        <f>'S4 Maquette'!B102</f>
        <v>0</v>
      </c>
      <c r="B102" s="42">
        <f>'S4 Maquette'!C102</f>
        <v>0</v>
      </c>
      <c r="C102" s="40">
        <f>'S4 Maquette'!F102</f>
        <v>0</v>
      </c>
      <c r="D102" s="38"/>
      <c r="E102" s="38"/>
      <c r="F102" s="38"/>
      <c r="G102" s="38"/>
      <c r="H102" s="38"/>
      <c r="I102" s="38"/>
      <c r="J102" s="38"/>
      <c r="K102" s="38"/>
      <c r="L102" s="38"/>
      <c r="M102" s="38"/>
      <c r="N102" s="38"/>
      <c r="O102" s="38"/>
      <c r="P102" s="38"/>
      <c r="Q102" s="38"/>
      <c r="R102" s="38"/>
      <c r="S102" s="38"/>
      <c r="T102" s="43"/>
      <c r="W102"/>
    </row>
    <row r="103" spans="1:23" ht="30.6" customHeight="1" x14ac:dyDescent="0.25">
      <c r="A103" s="42">
        <f>'S4 Maquette'!B103</f>
        <v>0</v>
      </c>
      <c r="B103" s="42">
        <f>'S4 Maquette'!C103</f>
        <v>0</v>
      </c>
      <c r="C103" s="40">
        <f>'S4 Maquette'!F103</f>
        <v>0</v>
      </c>
      <c r="D103" s="38"/>
      <c r="E103" s="38"/>
      <c r="F103" s="38"/>
      <c r="G103" s="38"/>
      <c r="H103" s="38"/>
      <c r="I103" s="38"/>
      <c r="J103" s="38"/>
      <c r="K103" s="38"/>
      <c r="L103" s="38"/>
      <c r="M103" s="38"/>
      <c r="N103" s="38"/>
      <c r="O103" s="38"/>
      <c r="P103" s="38"/>
      <c r="Q103" s="38"/>
      <c r="R103" s="38"/>
      <c r="S103" s="38"/>
      <c r="T103" s="43"/>
      <c r="W103"/>
    </row>
    <row r="104" spans="1:23" ht="30.6" customHeight="1" x14ac:dyDescent="0.25">
      <c r="A104" s="42">
        <f>'S4 Maquette'!B104</f>
        <v>0</v>
      </c>
      <c r="B104" s="42">
        <f>'S4 Maquette'!C104</f>
        <v>0</v>
      </c>
      <c r="C104" s="40">
        <f>'S4 Maquette'!F104</f>
        <v>0</v>
      </c>
      <c r="D104" s="38"/>
      <c r="E104" s="38"/>
      <c r="F104" s="38"/>
      <c r="G104" s="38"/>
      <c r="H104" s="38"/>
      <c r="I104" s="38"/>
      <c r="J104" s="38"/>
      <c r="K104" s="38"/>
      <c r="L104" s="38"/>
      <c r="M104" s="38"/>
      <c r="N104" s="38"/>
      <c r="O104" s="38"/>
      <c r="P104" s="38"/>
      <c r="Q104" s="38"/>
      <c r="R104" s="38"/>
      <c r="S104" s="38"/>
      <c r="T104" s="43"/>
      <c r="W104"/>
    </row>
    <row r="105" spans="1:23" ht="30.6" customHeight="1" x14ac:dyDescent="0.25">
      <c r="A105" s="42">
        <f>'S4 Maquette'!B105</f>
        <v>0</v>
      </c>
      <c r="B105" s="42">
        <f>'S4 Maquette'!C105</f>
        <v>0</v>
      </c>
      <c r="C105" s="40">
        <f>'S4 Maquette'!F105</f>
        <v>0</v>
      </c>
      <c r="D105" s="38"/>
      <c r="E105" s="38"/>
      <c r="F105" s="38"/>
      <c r="G105" s="38"/>
      <c r="H105" s="38"/>
      <c r="I105" s="38"/>
      <c r="J105" s="38"/>
      <c r="K105" s="38"/>
      <c r="L105" s="38"/>
      <c r="M105" s="38"/>
      <c r="N105" s="38"/>
      <c r="O105" s="38"/>
      <c r="P105" s="38"/>
      <c r="Q105" s="38"/>
      <c r="R105" s="38"/>
      <c r="S105" s="38"/>
      <c r="T105" s="43"/>
      <c r="W105"/>
    </row>
    <row r="106" spans="1:23" ht="30.6" customHeight="1" x14ac:dyDescent="0.25">
      <c r="A106" s="42">
        <f>'S4 Maquette'!B106</f>
        <v>0</v>
      </c>
      <c r="B106" s="42">
        <f>'S4 Maquette'!C106</f>
        <v>0</v>
      </c>
      <c r="C106" s="40">
        <f>'S4 Maquette'!F106</f>
        <v>0</v>
      </c>
      <c r="D106" s="38"/>
      <c r="E106" s="38"/>
      <c r="F106" s="38"/>
      <c r="G106" s="38"/>
      <c r="H106" s="38"/>
      <c r="I106" s="38"/>
      <c r="J106" s="38"/>
      <c r="K106" s="38"/>
      <c r="L106" s="38"/>
      <c r="M106" s="38"/>
      <c r="N106" s="38"/>
      <c r="O106" s="38"/>
      <c r="P106" s="38"/>
      <c r="Q106" s="38"/>
      <c r="R106" s="38"/>
      <c r="S106" s="38"/>
      <c r="T106" s="43"/>
      <c r="W106"/>
    </row>
    <row r="107" spans="1:23" ht="30.6" customHeight="1" x14ac:dyDescent="0.25">
      <c r="A107" s="42">
        <f>'S4 Maquette'!B107</f>
        <v>0</v>
      </c>
      <c r="B107" s="42">
        <f>'S4 Maquette'!C107</f>
        <v>0</v>
      </c>
      <c r="C107" s="40">
        <f>'S4 Maquette'!F107</f>
        <v>0</v>
      </c>
      <c r="D107" s="38"/>
      <c r="E107" s="38"/>
      <c r="F107" s="38"/>
      <c r="G107" s="38"/>
      <c r="H107" s="38"/>
      <c r="I107" s="38"/>
      <c r="J107" s="38"/>
      <c r="K107" s="38"/>
      <c r="L107" s="38"/>
      <c r="M107" s="38"/>
      <c r="N107" s="38"/>
      <c r="O107" s="38"/>
      <c r="P107" s="38"/>
      <c r="Q107" s="38"/>
      <c r="R107" s="38"/>
      <c r="S107" s="38"/>
      <c r="T107" s="43"/>
      <c r="W107"/>
    </row>
    <row r="108" spans="1:23" ht="30.6" customHeight="1" x14ac:dyDescent="0.25">
      <c r="A108" s="42">
        <f>'S4 Maquette'!B108</f>
        <v>0</v>
      </c>
      <c r="B108" s="42">
        <f>'S4 Maquette'!C108</f>
        <v>0</v>
      </c>
      <c r="C108" s="40">
        <f>'S4 Maquette'!F108</f>
        <v>0</v>
      </c>
      <c r="D108" s="38"/>
      <c r="E108" s="38"/>
      <c r="F108" s="38"/>
      <c r="G108" s="38"/>
      <c r="H108" s="38"/>
      <c r="I108" s="38"/>
      <c r="J108" s="38"/>
      <c r="K108" s="38"/>
      <c r="L108" s="38"/>
      <c r="M108" s="38"/>
      <c r="N108" s="38"/>
      <c r="O108" s="38"/>
      <c r="P108" s="38"/>
      <c r="Q108" s="38"/>
      <c r="R108" s="38"/>
      <c r="S108" s="38"/>
      <c r="T108" s="43"/>
      <c r="W108"/>
    </row>
    <row r="109" spans="1:23" ht="30.6" customHeight="1" x14ac:dyDescent="0.25">
      <c r="A109" s="42">
        <f>'S4 Maquette'!B109</f>
        <v>0</v>
      </c>
      <c r="B109" s="42">
        <f>'S4 Maquette'!C109</f>
        <v>0</v>
      </c>
      <c r="C109" s="40">
        <f>'S4 Maquette'!F109</f>
        <v>0</v>
      </c>
      <c r="D109" s="38"/>
      <c r="E109" s="38"/>
      <c r="F109" s="38"/>
      <c r="G109" s="38"/>
      <c r="H109" s="38"/>
      <c r="I109" s="38"/>
      <c r="J109" s="38"/>
      <c r="K109" s="38"/>
      <c r="L109" s="38"/>
      <c r="M109" s="38"/>
      <c r="N109" s="38"/>
      <c r="O109" s="38"/>
      <c r="P109" s="38"/>
      <c r="Q109" s="38"/>
      <c r="R109" s="38"/>
      <c r="S109" s="38"/>
      <c r="T109" s="43"/>
      <c r="W109"/>
    </row>
    <row r="110" spans="1:23" ht="30.6" customHeight="1" x14ac:dyDescent="0.25">
      <c r="A110" s="42">
        <f>'S4 Maquette'!B110</f>
        <v>0</v>
      </c>
      <c r="B110" s="42">
        <f>'S4 Maquette'!C110</f>
        <v>0</v>
      </c>
      <c r="C110" s="40">
        <f>'S4 Maquette'!F110</f>
        <v>0</v>
      </c>
      <c r="D110" s="38"/>
      <c r="E110" s="38"/>
      <c r="F110" s="38"/>
      <c r="G110" s="38"/>
      <c r="H110" s="38"/>
      <c r="I110" s="38"/>
      <c r="J110" s="38"/>
      <c r="K110" s="38"/>
      <c r="L110" s="38"/>
      <c r="M110" s="38"/>
      <c r="N110" s="38"/>
      <c r="O110" s="38"/>
      <c r="P110" s="38"/>
      <c r="Q110" s="38"/>
      <c r="R110" s="38"/>
      <c r="S110" s="38"/>
      <c r="T110" s="43"/>
      <c r="W110"/>
    </row>
    <row r="111" spans="1:23" ht="30.6" customHeight="1" x14ac:dyDescent="0.25">
      <c r="A111" s="42">
        <f>'S4 Maquette'!B111</f>
        <v>0</v>
      </c>
      <c r="B111" s="42">
        <f>'S4 Maquette'!C111</f>
        <v>0</v>
      </c>
      <c r="C111" s="40">
        <f>'S4 Maquette'!F111</f>
        <v>0</v>
      </c>
      <c r="D111" s="38"/>
      <c r="E111" s="38"/>
      <c r="F111" s="38"/>
      <c r="G111" s="38"/>
      <c r="H111" s="38"/>
      <c r="I111" s="38"/>
      <c r="J111" s="38"/>
      <c r="K111" s="38"/>
      <c r="L111" s="38"/>
      <c r="M111" s="38"/>
      <c r="N111" s="38"/>
      <c r="O111" s="38"/>
      <c r="P111" s="38"/>
      <c r="Q111" s="38"/>
      <c r="R111" s="38"/>
      <c r="S111" s="38"/>
      <c r="T111" s="43"/>
      <c r="W111"/>
    </row>
    <row r="112" spans="1:23" ht="30.6" customHeight="1" x14ac:dyDescent="0.25">
      <c r="A112" s="42">
        <f>'S4 Maquette'!B112</f>
        <v>0</v>
      </c>
      <c r="B112" s="42">
        <f>'S4 Maquette'!C112</f>
        <v>0</v>
      </c>
      <c r="C112" s="40">
        <f>'S4 Maquette'!F112</f>
        <v>0</v>
      </c>
      <c r="D112" s="38"/>
      <c r="E112" s="38"/>
      <c r="F112" s="38"/>
      <c r="G112" s="38"/>
      <c r="H112" s="38"/>
      <c r="I112" s="38"/>
      <c r="J112" s="38"/>
      <c r="K112" s="38"/>
      <c r="L112" s="38"/>
      <c r="M112" s="38"/>
      <c r="N112" s="38"/>
      <c r="O112" s="38"/>
      <c r="P112" s="38"/>
      <c r="Q112" s="38"/>
      <c r="R112" s="38"/>
      <c r="S112" s="38"/>
      <c r="T112" s="43"/>
      <c r="W112"/>
    </row>
    <row r="113" spans="1:23" ht="30.6" customHeight="1" x14ac:dyDescent="0.25">
      <c r="A113" s="42">
        <f>'S4 Maquette'!B113</f>
        <v>0</v>
      </c>
      <c r="B113" s="42">
        <f>'S4 Maquette'!C113</f>
        <v>0</v>
      </c>
      <c r="C113" s="40">
        <f>'S4 Maquette'!F113</f>
        <v>0</v>
      </c>
      <c r="D113" s="38"/>
      <c r="E113" s="38"/>
      <c r="F113" s="38"/>
      <c r="G113" s="38"/>
      <c r="H113" s="38"/>
      <c r="I113" s="38"/>
      <c r="J113" s="38"/>
      <c r="K113" s="38"/>
      <c r="L113" s="38"/>
      <c r="M113" s="38"/>
      <c r="N113" s="38"/>
      <c r="O113" s="38"/>
      <c r="P113" s="38"/>
      <c r="Q113" s="38"/>
      <c r="R113" s="38"/>
      <c r="S113" s="38"/>
      <c r="T113" s="43"/>
      <c r="W113"/>
    </row>
    <row r="114" spans="1:23" ht="30.6" customHeight="1" x14ac:dyDescent="0.25">
      <c r="A114" s="42">
        <f>'S4 Maquette'!B114</f>
        <v>0</v>
      </c>
      <c r="B114" s="42">
        <f>'S4 Maquette'!C114</f>
        <v>0</v>
      </c>
      <c r="C114" s="40">
        <f>'S4 Maquette'!F114</f>
        <v>0</v>
      </c>
      <c r="D114" s="38"/>
      <c r="E114" s="38"/>
      <c r="F114" s="38"/>
      <c r="G114" s="38"/>
      <c r="H114" s="38"/>
      <c r="I114" s="38"/>
      <c r="J114" s="38"/>
      <c r="K114" s="38"/>
      <c r="L114" s="38"/>
      <c r="M114" s="38"/>
      <c r="N114" s="38"/>
      <c r="O114" s="38"/>
      <c r="P114" s="38"/>
      <c r="Q114" s="38"/>
      <c r="R114" s="38"/>
      <c r="S114" s="38"/>
      <c r="T114" s="43"/>
      <c r="W114"/>
    </row>
    <row r="115" spans="1:23" ht="30.6" customHeight="1" x14ac:dyDescent="0.25">
      <c r="A115" s="42">
        <f>'S4 Maquette'!B115</f>
        <v>0</v>
      </c>
      <c r="B115" s="42">
        <f>'S4 Maquette'!C115</f>
        <v>0</v>
      </c>
      <c r="C115" s="40">
        <f>'S4 Maquette'!F115</f>
        <v>0</v>
      </c>
      <c r="D115" s="38"/>
      <c r="E115" s="38"/>
      <c r="F115" s="38"/>
      <c r="G115" s="38"/>
      <c r="H115" s="38"/>
      <c r="I115" s="38"/>
      <c r="J115" s="38"/>
      <c r="K115" s="38"/>
      <c r="L115" s="38"/>
      <c r="M115" s="38"/>
      <c r="N115" s="38"/>
      <c r="O115" s="38"/>
      <c r="P115" s="38"/>
      <c r="Q115" s="38"/>
      <c r="R115" s="38"/>
      <c r="S115" s="38"/>
      <c r="T115" s="43"/>
      <c r="W115"/>
    </row>
    <row r="116" spans="1:23" ht="30.6" customHeight="1" x14ac:dyDescent="0.25">
      <c r="A116" s="42">
        <f>'S4 Maquette'!B116</f>
        <v>0</v>
      </c>
      <c r="B116" s="42">
        <f>'S4 Maquette'!C116</f>
        <v>0</v>
      </c>
      <c r="C116" s="40">
        <f>'S4 Maquette'!F116</f>
        <v>0</v>
      </c>
      <c r="D116" s="38"/>
      <c r="E116" s="38"/>
      <c r="F116" s="38"/>
      <c r="G116" s="38"/>
      <c r="H116" s="38"/>
      <c r="I116" s="38"/>
      <c r="J116" s="38"/>
      <c r="K116" s="38"/>
      <c r="L116" s="38"/>
      <c r="M116" s="38"/>
      <c r="N116" s="38"/>
      <c r="O116" s="38"/>
      <c r="P116" s="38"/>
      <c r="Q116" s="38"/>
      <c r="R116" s="38"/>
      <c r="S116" s="38"/>
      <c r="T116" s="43"/>
      <c r="W116"/>
    </row>
    <row r="117" spans="1:23" ht="30.6" customHeight="1" x14ac:dyDescent="0.25">
      <c r="A117" s="42">
        <f>'S4 Maquette'!B117</f>
        <v>0</v>
      </c>
      <c r="B117" s="42">
        <f>'S4 Maquette'!C117</f>
        <v>0</v>
      </c>
      <c r="C117" s="40">
        <f>'S4 Maquette'!F117</f>
        <v>0</v>
      </c>
      <c r="D117" s="38"/>
      <c r="E117" s="38"/>
      <c r="F117" s="38"/>
      <c r="G117" s="38"/>
      <c r="H117" s="38"/>
      <c r="I117" s="38"/>
      <c r="J117" s="38"/>
      <c r="K117" s="38"/>
      <c r="L117" s="38"/>
      <c r="M117" s="38"/>
      <c r="N117" s="38"/>
      <c r="O117" s="38"/>
      <c r="P117" s="38"/>
      <c r="Q117" s="38"/>
      <c r="R117" s="38"/>
      <c r="S117" s="38"/>
      <c r="T117" s="43"/>
      <c r="W117"/>
    </row>
    <row r="118" spans="1:23" ht="30.6" customHeight="1" x14ac:dyDescent="0.25">
      <c r="A118" s="42">
        <f>'S4 Maquette'!B118</f>
        <v>0</v>
      </c>
      <c r="B118" s="42">
        <f>'S4 Maquette'!C118</f>
        <v>0</v>
      </c>
      <c r="C118" s="40">
        <f>'S4 Maquette'!F118</f>
        <v>0</v>
      </c>
      <c r="D118" s="38"/>
      <c r="E118" s="38"/>
      <c r="F118" s="38"/>
      <c r="G118" s="38"/>
      <c r="H118" s="38"/>
      <c r="I118" s="38"/>
      <c r="J118" s="38"/>
      <c r="K118" s="38"/>
      <c r="L118" s="38"/>
      <c r="M118" s="38"/>
      <c r="N118" s="38"/>
      <c r="O118" s="38"/>
      <c r="P118" s="38"/>
      <c r="Q118" s="38"/>
      <c r="R118" s="38"/>
      <c r="S118" s="38"/>
      <c r="T118" s="43"/>
      <c r="W118"/>
    </row>
    <row r="119" spans="1:23" ht="30.6" customHeight="1" x14ac:dyDescent="0.25">
      <c r="A119" s="42">
        <f>'S4 Maquette'!B119</f>
        <v>0</v>
      </c>
      <c r="B119" s="42">
        <f>'S4 Maquette'!C119</f>
        <v>0</v>
      </c>
      <c r="C119" s="40">
        <f>'S4 Maquette'!F119</f>
        <v>0</v>
      </c>
      <c r="D119" s="38"/>
      <c r="E119" s="38"/>
      <c r="F119" s="38"/>
      <c r="G119" s="38"/>
      <c r="H119" s="38"/>
      <c r="I119" s="38"/>
      <c r="J119" s="38"/>
      <c r="K119" s="38"/>
      <c r="L119" s="38"/>
      <c r="M119" s="38"/>
      <c r="N119" s="38"/>
      <c r="O119" s="38"/>
      <c r="P119" s="38"/>
      <c r="Q119" s="38"/>
      <c r="R119" s="38"/>
      <c r="S119" s="38"/>
      <c r="T119" s="43"/>
      <c r="W119"/>
    </row>
    <row r="120" spans="1:23" ht="30.6" customHeight="1" x14ac:dyDescent="0.25">
      <c r="A120" s="42">
        <f>'S4 Maquette'!B120</f>
        <v>0</v>
      </c>
      <c r="B120" s="42">
        <f>'S4 Maquette'!C120</f>
        <v>0</v>
      </c>
      <c r="C120" s="40">
        <f>'S4 Maquette'!F120</f>
        <v>0</v>
      </c>
      <c r="D120" s="38"/>
      <c r="E120" s="38"/>
      <c r="F120" s="38"/>
      <c r="G120" s="38"/>
      <c r="H120" s="38"/>
      <c r="I120" s="38"/>
      <c r="J120" s="38"/>
      <c r="K120" s="38"/>
      <c r="L120" s="38"/>
      <c r="M120" s="38"/>
      <c r="N120" s="38"/>
      <c r="O120" s="38"/>
      <c r="P120" s="38"/>
      <c r="Q120" s="38"/>
      <c r="R120" s="38"/>
      <c r="S120" s="38"/>
      <c r="T120" s="43"/>
      <c r="W120"/>
    </row>
    <row r="121" spans="1:23" ht="30.6" customHeight="1" x14ac:dyDescent="0.25">
      <c r="A121" s="42">
        <f>'S4 Maquette'!B121</f>
        <v>0</v>
      </c>
      <c r="B121" s="42">
        <f>'S4 Maquette'!C121</f>
        <v>0</v>
      </c>
      <c r="C121" s="40">
        <f>'S4 Maquette'!F121</f>
        <v>0</v>
      </c>
      <c r="D121" s="38"/>
      <c r="E121" s="38"/>
      <c r="F121" s="38"/>
      <c r="G121" s="38"/>
      <c r="H121" s="38"/>
      <c r="I121" s="38"/>
      <c r="J121" s="38"/>
      <c r="K121" s="38"/>
      <c r="L121" s="38"/>
      <c r="M121" s="38"/>
      <c r="N121" s="38"/>
      <c r="O121" s="38"/>
      <c r="P121" s="38"/>
      <c r="Q121" s="38"/>
      <c r="R121" s="38"/>
      <c r="S121" s="38"/>
      <c r="T121" s="43"/>
      <c r="W121"/>
    </row>
    <row r="122" spans="1:23" ht="30.6" customHeight="1" x14ac:dyDescent="0.25">
      <c r="A122" s="42">
        <f>'S4 Maquette'!B122</f>
        <v>0</v>
      </c>
      <c r="B122" s="42">
        <f>'S4 Maquette'!C122</f>
        <v>0</v>
      </c>
      <c r="C122" s="40">
        <f>'S4 Maquette'!F122</f>
        <v>0</v>
      </c>
      <c r="D122" s="38"/>
      <c r="E122" s="38"/>
      <c r="F122" s="38"/>
      <c r="G122" s="38"/>
      <c r="H122" s="38"/>
      <c r="I122" s="38"/>
      <c r="J122" s="38"/>
      <c r="K122" s="38"/>
      <c r="L122" s="38"/>
      <c r="M122" s="38"/>
      <c r="N122" s="38"/>
      <c r="O122" s="38"/>
      <c r="P122" s="38"/>
      <c r="Q122" s="38"/>
      <c r="R122" s="38"/>
      <c r="S122" s="38"/>
      <c r="T122" s="43"/>
      <c r="W122"/>
    </row>
    <row r="123" spans="1:23" ht="30.6" customHeight="1" x14ac:dyDescent="0.25">
      <c r="A123" s="42">
        <f>'S4 Maquette'!B123</f>
        <v>0</v>
      </c>
      <c r="B123" s="42">
        <f>'S4 Maquette'!C123</f>
        <v>0</v>
      </c>
      <c r="C123" s="40">
        <f>'S4 Maquette'!F123</f>
        <v>0</v>
      </c>
      <c r="D123" s="38"/>
      <c r="E123" s="38"/>
      <c r="F123" s="38"/>
      <c r="G123" s="38"/>
      <c r="H123" s="38"/>
      <c r="I123" s="38"/>
      <c r="J123" s="38"/>
      <c r="K123" s="38"/>
      <c r="L123" s="38"/>
      <c r="M123" s="38"/>
      <c r="N123" s="38"/>
      <c r="O123" s="38"/>
      <c r="P123" s="38"/>
      <c r="Q123" s="38"/>
      <c r="R123" s="38"/>
      <c r="S123" s="38"/>
      <c r="T123" s="43"/>
      <c r="W123"/>
    </row>
    <row r="124" spans="1:23" ht="30.6" customHeight="1" x14ac:dyDescent="0.25">
      <c r="A124" s="42">
        <f>'S4 Maquette'!B124</f>
        <v>0</v>
      </c>
      <c r="B124" s="42">
        <f>'S4 Maquette'!C124</f>
        <v>0</v>
      </c>
      <c r="C124" s="40">
        <f>'S4 Maquette'!F124</f>
        <v>0</v>
      </c>
      <c r="D124" s="38"/>
      <c r="E124" s="38"/>
      <c r="F124" s="38"/>
      <c r="G124" s="38"/>
      <c r="H124" s="38"/>
      <c r="I124" s="38"/>
      <c r="J124" s="38"/>
      <c r="K124" s="38"/>
      <c r="L124" s="38"/>
      <c r="M124" s="38"/>
      <c r="N124" s="38"/>
      <c r="O124" s="38"/>
      <c r="P124" s="38"/>
      <c r="Q124" s="38"/>
      <c r="R124" s="38"/>
      <c r="S124" s="38"/>
      <c r="T124" s="43"/>
      <c r="W124"/>
    </row>
    <row r="125" spans="1:23" ht="30.6" customHeight="1" x14ac:dyDescent="0.25">
      <c r="A125" s="42">
        <f>'S4 Maquette'!B125</f>
        <v>0</v>
      </c>
      <c r="B125" s="42">
        <f>'S4 Maquette'!C125</f>
        <v>0</v>
      </c>
      <c r="C125" s="40">
        <f>'S4 Maquette'!F125</f>
        <v>0</v>
      </c>
      <c r="D125" s="38"/>
      <c r="E125" s="38"/>
      <c r="F125" s="38"/>
      <c r="G125" s="38"/>
      <c r="H125" s="38"/>
      <c r="I125" s="38"/>
      <c r="J125" s="38"/>
      <c r="K125" s="38"/>
      <c r="L125" s="38"/>
      <c r="M125" s="38"/>
      <c r="N125" s="38"/>
      <c r="O125" s="38"/>
      <c r="P125" s="38"/>
      <c r="Q125" s="38"/>
      <c r="R125" s="38"/>
      <c r="S125" s="38"/>
      <c r="T125" s="43"/>
      <c r="W125"/>
    </row>
    <row r="126" spans="1:23" ht="30.6" customHeight="1" x14ac:dyDescent="0.25">
      <c r="A126" s="42">
        <f>'S4 Maquette'!B126</f>
        <v>0</v>
      </c>
      <c r="B126" s="42">
        <f>'S4 Maquette'!C126</f>
        <v>0</v>
      </c>
      <c r="C126" s="40">
        <f>'S4 Maquette'!F126</f>
        <v>0</v>
      </c>
      <c r="D126" s="38"/>
      <c r="E126" s="38"/>
      <c r="F126" s="38"/>
      <c r="G126" s="38"/>
      <c r="H126" s="38"/>
      <c r="I126" s="38"/>
      <c r="J126" s="38"/>
      <c r="K126" s="38"/>
      <c r="L126" s="38"/>
      <c r="M126" s="38"/>
      <c r="N126" s="38"/>
      <c r="O126" s="38"/>
      <c r="P126" s="38"/>
      <c r="Q126" s="38"/>
      <c r="R126" s="38"/>
      <c r="S126" s="38"/>
      <c r="T126" s="43"/>
      <c r="W126"/>
    </row>
    <row r="127" spans="1:23" ht="30.6" customHeight="1" x14ac:dyDescent="0.25">
      <c r="A127" s="42">
        <f>'S4 Maquette'!B127</f>
        <v>0</v>
      </c>
      <c r="B127" s="42">
        <f>'S4 Maquette'!C127</f>
        <v>0</v>
      </c>
      <c r="C127" s="40">
        <f>'S4 Maquette'!F127</f>
        <v>0</v>
      </c>
      <c r="D127" s="38"/>
      <c r="E127" s="38"/>
      <c r="F127" s="38"/>
      <c r="G127" s="38"/>
      <c r="H127" s="38"/>
      <c r="I127" s="38"/>
      <c r="J127" s="38"/>
      <c r="K127" s="38"/>
      <c r="L127" s="38"/>
      <c r="M127" s="38"/>
      <c r="N127" s="38"/>
      <c r="O127" s="38"/>
      <c r="P127" s="38"/>
      <c r="Q127" s="38"/>
      <c r="R127" s="38"/>
      <c r="S127" s="38"/>
      <c r="T127" s="43"/>
      <c r="W127"/>
    </row>
    <row r="128" spans="1:23" ht="30.6" customHeight="1" x14ac:dyDescent="0.25">
      <c r="A128" s="42">
        <f>'S4 Maquette'!B128</f>
        <v>0</v>
      </c>
      <c r="B128" s="42">
        <f>'S4 Maquette'!C128</f>
        <v>0</v>
      </c>
      <c r="C128" s="40">
        <f>'S4 Maquette'!F128</f>
        <v>0</v>
      </c>
      <c r="D128" s="38"/>
      <c r="E128" s="38"/>
      <c r="F128" s="38"/>
      <c r="G128" s="38"/>
      <c r="H128" s="38"/>
      <c r="I128" s="38"/>
      <c r="J128" s="38"/>
      <c r="K128" s="38"/>
      <c r="L128" s="38"/>
      <c r="M128" s="38"/>
      <c r="N128" s="38"/>
      <c r="O128" s="38"/>
      <c r="P128" s="38"/>
      <c r="Q128" s="38"/>
      <c r="R128" s="38"/>
      <c r="S128" s="38"/>
      <c r="T128" s="43"/>
      <c r="W128"/>
    </row>
    <row r="129" spans="1:23" ht="30.6" customHeight="1" x14ac:dyDescent="0.25">
      <c r="A129" s="42">
        <f>'S4 Maquette'!B129</f>
        <v>0</v>
      </c>
      <c r="B129" s="42">
        <f>'S4 Maquette'!C129</f>
        <v>0</v>
      </c>
      <c r="C129" s="40">
        <f>'S4 Maquette'!F129</f>
        <v>0</v>
      </c>
      <c r="D129" s="38"/>
      <c r="E129" s="38"/>
      <c r="F129" s="38"/>
      <c r="G129" s="38"/>
      <c r="H129" s="38"/>
      <c r="I129" s="38"/>
      <c r="J129" s="38"/>
      <c r="K129" s="38"/>
      <c r="L129" s="38"/>
      <c r="M129" s="38"/>
      <c r="N129" s="38"/>
      <c r="O129" s="38"/>
      <c r="P129" s="38"/>
      <c r="Q129" s="38"/>
      <c r="R129" s="38"/>
      <c r="S129" s="38"/>
      <c r="T129" s="43"/>
      <c r="W129"/>
    </row>
    <row r="130" spans="1:23" ht="30.6" customHeight="1" x14ac:dyDescent="0.25">
      <c r="A130" s="42">
        <f>'S4 Maquette'!B130</f>
        <v>0</v>
      </c>
      <c r="B130" s="42">
        <f>'S4 Maquette'!C130</f>
        <v>0</v>
      </c>
      <c r="C130" s="40">
        <f>'S4 Maquette'!F130</f>
        <v>0</v>
      </c>
      <c r="D130" s="38"/>
      <c r="E130" s="38"/>
      <c r="F130" s="38"/>
      <c r="G130" s="38"/>
      <c r="H130" s="38"/>
      <c r="I130" s="38"/>
      <c r="J130" s="38"/>
      <c r="K130" s="38"/>
      <c r="L130" s="38"/>
      <c r="M130" s="38"/>
      <c r="N130" s="38"/>
      <c r="O130" s="38"/>
      <c r="P130" s="38"/>
      <c r="Q130" s="38"/>
      <c r="R130" s="38"/>
      <c r="S130" s="38"/>
      <c r="T130" s="43"/>
      <c r="W130"/>
    </row>
    <row r="131" spans="1:23" ht="30.6" customHeight="1" x14ac:dyDescent="0.25">
      <c r="A131" s="42">
        <f>'S4 Maquette'!B131</f>
        <v>0</v>
      </c>
      <c r="B131" s="42">
        <f>'S4 Maquette'!C131</f>
        <v>0</v>
      </c>
      <c r="C131" s="40">
        <f>'S4 Maquette'!F131</f>
        <v>0</v>
      </c>
      <c r="D131" s="38"/>
      <c r="E131" s="38"/>
      <c r="F131" s="38"/>
      <c r="G131" s="38"/>
      <c r="H131" s="38"/>
      <c r="I131" s="38"/>
      <c r="J131" s="38"/>
      <c r="K131" s="38"/>
      <c r="L131" s="38"/>
      <c r="M131" s="38"/>
      <c r="N131" s="38"/>
      <c r="O131" s="38"/>
      <c r="P131" s="38"/>
      <c r="Q131" s="38"/>
      <c r="R131" s="38"/>
      <c r="S131" s="38"/>
      <c r="T131" s="43"/>
      <c r="W131"/>
    </row>
    <row r="132" spans="1:23" ht="30.6" customHeight="1" x14ac:dyDescent="0.25">
      <c r="A132" s="42">
        <f>'S4 Maquette'!B132</f>
        <v>0</v>
      </c>
      <c r="B132" s="42">
        <f>'S4 Maquette'!C132</f>
        <v>0</v>
      </c>
      <c r="C132" s="40">
        <f>'S4 Maquette'!F132</f>
        <v>0</v>
      </c>
      <c r="D132" s="38"/>
      <c r="E132" s="38"/>
      <c r="F132" s="38"/>
      <c r="G132" s="38"/>
      <c r="H132" s="38"/>
      <c r="I132" s="38"/>
      <c r="J132" s="38"/>
      <c r="K132" s="38"/>
      <c r="L132" s="38"/>
      <c r="M132" s="38"/>
      <c r="N132" s="38"/>
      <c r="O132" s="38"/>
      <c r="P132" s="38"/>
      <c r="Q132" s="38"/>
      <c r="R132" s="38"/>
      <c r="S132" s="38"/>
      <c r="T132" s="43"/>
      <c r="W132"/>
    </row>
    <row r="133" spans="1:23" ht="30.6" customHeight="1" x14ac:dyDescent="0.25">
      <c r="A133" s="42">
        <f>'S4 Maquette'!B133</f>
        <v>0</v>
      </c>
      <c r="B133" s="42">
        <f>'S4 Maquette'!C133</f>
        <v>0</v>
      </c>
      <c r="C133" s="40">
        <f>'S4 Maquette'!F133</f>
        <v>0</v>
      </c>
      <c r="D133" s="38"/>
      <c r="E133" s="38"/>
      <c r="F133" s="38"/>
      <c r="G133" s="38"/>
      <c r="H133" s="38"/>
      <c r="I133" s="38"/>
      <c r="J133" s="38"/>
      <c r="K133" s="38"/>
      <c r="L133" s="38"/>
      <c r="M133" s="38"/>
      <c r="N133" s="38"/>
      <c r="O133" s="38"/>
      <c r="P133" s="38"/>
      <c r="Q133" s="38"/>
      <c r="R133" s="38"/>
      <c r="S133" s="38"/>
      <c r="T133" s="43"/>
      <c r="W133"/>
    </row>
    <row r="134" spans="1:23" ht="30.6" customHeight="1" x14ac:dyDescent="0.25">
      <c r="A134" s="42">
        <f>'S4 Maquette'!B134</f>
        <v>0</v>
      </c>
      <c r="B134" s="42">
        <f>'S4 Maquette'!C134</f>
        <v>0</v>
      </c>
      <c r="C134" s="40">
        <f>'S4 Maquette'!F134</f>
        <v>0</v>
      </c>
      <c r="D134" s="38"/>
      <c r="E134" s="38"/>
      <c r="F134" s="38"/>
      <c r="G134" s="38"/>
      <c r="H134" s="38"/>
      <c r="I134" s="38"/>
      <c r="J134" s="38"/>
      <c r="K134" s="38"/>
      <c r="L134" s="38"/>
      <c r="M134" s="38"/>
      <c r="N134" s="38"/>
      <c r="O134" s="38"/>
      <c r="P134" s="38"/>
      <c r="Q134" s="38"/>
      <c r="R134" s="38"/>
      <c r="S134" s="38"/>
      <c r="T134" s="43"/>
      <c r="W134"/>
    </row>
    <row r="135" spans="1:23" ht="30.6" customHeight="1" x14ac:dyDescent="0.25">
      <c r="A135" s="42">
        <f>'S4 Maquette'!B135</f>
        <v>0</v>
      </c>
      <c r="B135" s="42">
        <f>'S4 Maquette'!C135</f>
        <v>0</v>
      </c>
      <c r="C135" s="40">
        <f>'S4 Maquette'!F135</f>
        <v>0</v>
      </c>
      <c r="D135" s="38"/>
      <c r="E135" s="38"/>
      <c r="F135" s="38"/>
      <c r="G135" s="38"/>
      <c r="H135" s="38"/>
      <c r="I135" s="38"/>
      <c r="J135" s="38"/>
      <c r="K135" s="38"/>
      <c r="L135" s="38"/>
      <c r="M135" s="38"/>
      <c r="N135" s="38"/>
      <c r="O135" s="38"/>
      <c r="P135" s="38"/>
      <c r="Q135" s="38"/>
      <c r="R135" s="38"/>
      <c r="S135" s="38"/>
      <c r="T135" s="43"/>
      <c r="W135"/>
    </row>
    <row r="136" spans="1:23" ht="30.6" customHeight="1" x14ac:dyDescent="0.25">
      <c r="A136" s="42">
        <f>'S4 Maquette'!B136</f>
        <v>0</v>
      </c>
      <c r="B136" s="42">
        <f>'S4 Maquette'!C136</f>
        <v>0</v>
      </c>
      <c r="C136" s="40">
        <f>'S4 Maquette'!F136</f>
        <v>0</v>
      </c>
      <c r="D136" s="38"/>
      <c r="E136" s="38"/>
      <c r="F136" s="38"/>
      <c r="G136" s="38"/>
      <c r="H136" s="38"/>
      <c r="I136" s="38"/>
      <c r="J136" s="38"/>
      <c r="K136" s="38"/>
      <c r="L136" s="38"/>
      <c r="M136" s="38"/>
      <c r="N136" s="38"/>
      <c r="O136" s="38"/>
      <c r="P136" s="38"/>
      <c r="Q136" s="38"/>
      <c r="R136" s="38"/>
      <c r="S136" s="38"/>
      <c r="T136" s="43"/>
      <c r="W136"/>
    </row>
    <row r="137" spans="1:23" ht="30.6" customHeight="1" x14ac:dyDescent="0.25">
      <c r="A137" s="42">
        <f>'S4 Maquette'!B137</f>
        <v>0</v>
      </c>
      <c r="B137" s="42">
        <f>'S4 Maquette'!C137</f>
        <v>0</v>
      </c>
      <c r="C137" s="40">
        <f>'S4 Maquette'!F137</f>
        <v>0</v>
      </c>
      <c r="D137" s="38"/>
      <c r="E137" s="38"/>
      <c r="F137" s="38"/>
      <c r="G137" s="38"/>
      <c r="H137" s="38"/>
      <c r="I137" s="38"/>
      <c r="J137" s="38"/>
      <c r="K137" s="38"/>
      <c r="L137" s="38"/>
      <c r="M137" s="38"/>
      <c r="N137" s="38"/>
      <c r="O137" s="38"/>
      <c r="P137" s="38"/>
      <c r="Q137" s="38"/>
      <c r="R137" s="38"/>
      <c r="S137" s="38"/>
      <c r="T137" s="43"/>
      <c r="W137"/>
    </row>
    <row r="138" spans="1:23" ht="30.6" customHeight="1" x14ac:dyDescent="0.25">
      <c r="A138" s="42">
        <f>'S4 Maquette'!B138</f>
        <v>0</v>
      </c>
      <c r="B138" s="42">
        <f>'S4 Maquette'!C138</f>
        <v>0</v>
      </c>
      <c r="C138" s="40">
        <f>'S4 Maquette'!F138</f>
        <v>0</v>
      </c>
      <c r="D138" s="38"/>
      <c r="E138" s="38"/>
      <c r="F138" s="38"/>
      <c r="G138" s="38"/>
      <c r="H138" s="38"/>
      <c r="I138" s="38"/>
      <c r="J138" s="38"/>
      <c r="K138" s="38"/>
      <c r="L138" s="38"/>
      <c r="M138" s="38"/>
      <c r="N138" s="38"/>
      <c r="O138" s="38"/>
      <c r="P138" s="38"/>
      <c r="Q138" s="38"/>
      <c r="R138" s="38"/>
      <c r="S138" s="38"/>
      <c r="T138" s="43"/>
      <c r="W138"/>
    </row>
    <row r="139" spans="1:23" ht="30.6" customHeight="1" x14ac:dyDescent="0.25">
      <c r="A139" s="42">
        <f>'S4 Maquette'!B139</f>
        <v>0</v>
      </c>
      <c r="B139" s="42">
        <f>'S4 Maquette'!C139</f>
        <v>0</v>
      </c>
      <c r="C139" s="40">
        <f>'S4 Maquette'!F139</f>
        <v>0</v>
      </c>
      <c r="D139" s="38"/>
      <c r="E139" s="38"/>
      <c r="F139" s="38"/>
      <c r="G139" s="38"/>
      <c r="H139" s="38"/>
      <c r="I139" s="38"/>
      <c r="J139" s="38"/>
      <c r="K139" s="38"/>
      <c r="L139" s="38"/>
      <c r="M139" s="38"/>
      <c r="N139" s="38"/>
      <c r="O139" s="38"/>
      <c r="P139" s="38"/>
      <c r="Q139" s="38"/>
      <c r="R139" s="38"/>
      <c r="S139" s="38"/>
      <c r="T139" s="43"/>
      <c r="W139"/>
    </row>
    <row r="140" spans="1:23" ht="30.6" customHeight="1" x14ac:dyDescent="0.25">
      <c r="A140" s="42">
        <f>'S4 Maquette'!B140</f>
        <v>0</v>
      </c>
      <c r="B140" s="42">
        <f>'S4 Maquette'!C140</f>
        <v>0</v>
      </c>
      <c r="C140" s="40">
        <f>'S4 Maquette'!F140</f>
        <v>0</v>
      </c>
      <c r="D140" s="38"/>
      <c r="E140" s="38"/>
      <c r="F140" s="38"/>
      <c r="G140" s="38"/>
      <c r="H140" s="38"/>
      <c r="I140" s="38"/>
      <c r="J140" s="38"/>
      <c r="K140" s="38"/>
      <c r="L140" s="38"/>
      <c r="M140" s="38"/>
      <c r="N140" s="38"/>
      <c r="O140" s="38"/>
      <c r="P140" s="38"/>
      <c r="Q140" s="38"/>
      <c r="R140" s="38"/>
      <c r="S140" s="38"/>
      <c r="T140" s="43"/>
      <c r="W140"/>
    </row>
    <row r="141" spans="1:23" ht="30.6" customHeight="1" x14ac:dyDescent="0.25">
      <c r="A141" s="42">
        <f>'S4 Maquette'!B141</f>
        <v>0</v>
      </c>
      <c r="B141" s="42">
        <f>'S4 Maquette'!C141</f>
        <v>0</v>
      </c>
      <c r="C141" s="40">
        <f>'S4 Maquette'!F141</f>
        <v>0</v>
      </c>
      <c r="D141" s="38"/>
      <c r="E141" s="38"/>
      <c r="F141" s="38"/>
      <c r="G141" s="38"/>
      <c r="H141" s="38"/>
      <c r="I141" s="38"/>
      <c r="J141" s="38"/>
      <c r="K141" s="38"/>
      <c r="L141" s="38"/>
      <c r="M141" s="38"/>
      <c r="N141" s="38"/>
      <c r="O141" s="38"/>
      <c r="P141" s="38"/>
      <c r="Q141" s="38"/>
      <c r="R141" s="38"/>
      <c r="S141" s="38"/>
      <c r="T141" s="43"/>
      <c r="W141"/>
    </row>
    <row r="142" spans="1:23" ht="30.6" customHeight="1" x14ac:dyDescent="0.25">
      <c r="A142" s="42">
        <f>'S4 Maquette'!B142</f>
        <v>0</v>
      </c>
      <c r="B142" s="42">
        <f>'S4 Maquette'!C142</f>
        <v>0</v>
      </c>
      <c r="C142" s="40">
        <f>'S4 Maquette'!F142</f>
        <v>0</v>
      </c>
      <c r="D142" s="38"/>
      <c r="E142" s="38"/>
      <c r="F142" s="38"/>
      <c r="G142" s="38"/>
      <c r="H142" s="38"/>
      <c r="I142" s="38"/>
      <c r="J142" s="38"/>
      <c r="K142" s="38"/>
      <c r="L142" s="38"/>
      <c r="M142" s="38"/>
      <c r="N142" s="38"/>
      <c r="O142" s="38"/>
      <c r="P142" s="38"/>
      <c r="Q142" s="38"/>
      <c r="R142" s="38"/>
      <c r="S142" s="38"/>
      <c r="T142" s="43"/>
      <c r="W142"/>
    </row>
    <row r="143" spans="1:23" ht="30.6" customHeight="1" x14ac:dyDescent="0.25">
      <c r="A143" s="42">
        <f>'S4 Maquette'!B143</f>
        <v>0</v>
      </c>
      <c r="B143" s="42">
        <f>'S4 Maquette'!C143</f>
        <v>0</v>
      </c>
      <c r="C143" s="40">
        <f>'S4 Maquette'!F143</f>
        <v>0</v>
      </c>
      <c r="D143" s="38"/>
      <c r="E143" s="38"/>
      <c r="F143" s="38"/>
      <c r="G143" s="38"/>
      <c r="H143" s="38"/>
      <c r="I143" s="38"/>
      <c r="J143" s="38"/>
      <c r="K143" s="38"/>
      <c r="L143" s="38"/>
      <c r="M143" s="38"/>
      <c r="N143" s="38"/>
      <c r="O143" s="38"/>
      <c r="P143" s="38"/>
      <c r="Q143" s="38"/>
      <c r="R143" s="38"/>
      <c r="S143" s="38"/>
      <c r="T143" s="43"/>
      <c r="W143"/>
    </row>
    <row r="144" spans="1:23" ht="30.6" customHeight="1" x14ac:dyDescent="0.25">
      <c r="A144" s="42">
        <f>'S4 Maquette'!B144</f>
        <v>0</v>
      </c>
      <c r="B144" s="42">
        <f>'S4 Maquette'!C144</f>
        <v>0</v>
      </c>
      <c r="C144" s="40">
        <f>'S4 Maquette'!F144</f>
        <v>0</v>
      </c>
      <c r="D144" s="38"/>
      <c r="E144" s="38"/>
      <c r="F144" s="38"/>
      <c r="G144" s="38"/>
      <c r="H144" s="38"/>
      <c r="I144" s="38"/>
      <c r="J144" s="38"/>
      <c r="K144" s="38"/>
      <c r="L144" s="38"/>
      <c r="M144" s="38"/>
      <c r="N144" s="38"/>
      <c r="O144" s="38"/>
      <c r="P144" s="38"/>
      <c r="Q144" s="38"/>
      <c r="R144" s="38"/>
      <c r="S144" s="38"/>
      <c r="T144" s="43"/>
      <c r="W144"/>
    </row>
    <row r="145" spans="1:23" ht="30.6" customHeight="1" x14ac:dyDescent="0.25">
      <c r="A145" s="42">
        <f>'S4 Maquette'!B145</f>
        <v>0</v>
      </c>
      <c r="B145" s="42">
        <f>'S4 Maquette'!C145</f>
        <v>0</v>
      </c>
      <c r="C145" s="40">
        <f>'S4 Maquette'!F145</f>
        <v>0</v>
      </c>
      <c r="D145" s="38"/>
      <c r="E145" s="38"/>
      <c r="F145" s="38"/>
      <c r="G145" s="38"/>
      <c r="H145" s="38"/>
      <c r="I145" s="38"/>
      <c r="J145" s="38"/>
      <c r="K145" s="38"/>
      <c r="L145" s="38"/>
      <c r="M145" s="38"/>
      <c r="N145" s="38"/>
      <c r="O145" s="38"/>
      <c r="P145" s="38"/>
      <c r="Q145" s="38"/>
      <c r="R145" s="38"/>
      <c r="S145" s="38"/>
      <c r="T145" s="43"/>
      <c r="W145"/>
    </row>
    <row r="146" spans="1:23" ht="30.6" customHeight="1" x14ac:dyDescent="0.25">
      <c r="A146" s="42">
        <f>'S4 Maquette'!B146</f>
        <v>0</v>
      </c>
      <c r="B146" s="42">
        <f>'S4 Maquette'!C146</f>
        <v>0</v>
      </c>
      <c r="C146" s="40">
        <f>'S4 Maquette'!F146</f>
        <v>0</v>
      </c>
      <c r="D146" s="38"/>
      <c r="E146" s="38"/>
      <c r="F146" s="38"/>
      <c r="G146" s="38"/>
      <c r="H146" s="38"/>
      <c r="I146" s="38"/>
      <c r="J146" s="38"/>
      <c r="K146" s="38"/>
      <c r="L146" s="38"/>
      <c r="M146" s="38"/>
      <c r="N146" s="38"/>
      <c r="O146" s="38"/>
      <c r="P146" s="38"/>
      <c r="Q146" s="38"/>
      <c r="R146" s="38"/>
      <c r="S146" s="38"/>
      <c r="T146" s="43"/>
      <c r="W146"/>
    </row>
    <row r="147" spans="1:23" ht="30.6" customHeight="1" x14ac:dyDescent="0.25">
      <c r="A147" s="42">
        <f>'S4 Maquette'!B147</f>
        <v>0</v>
      </c>
      <c r="B147" s="42">
        <f>'S4 Maquette'!C147</f>
        <v>0</v>
      </c>
      <c r="C147" s="40">
        <f>'S4 Maquette'!F147</f>
        <v>0</v>
      </c>
      <c r="D147" s="38"/>
      <c r="E147" s="38"/>
      <c r="F147" s="38"/>
      <c r="G147" s="38"/>
      <c r="H147" s="38"/>
      <c r="I147" s="38"/>
      <c r="J147" s="38"/>
      <c r="K147" s="38"/>
      <c r="L147" s="38"/>
      <c r="M147" s="38"/>
      <c r="N147" s="38"/>
      <c r="O147" s="38"/>
      <c r="P147" s="38"/>
      <c r="Q147" s="38"/>
      <c r="R147" s="38"/>
      <c r="S147" s="38"/>
      <c r="T147" s="43"/>
      <c r="W147"/>
    </row>
    <row r="148" spans="1:23" ht="30.6" customHeight="1" x14ac:dyDescent="0.25">
      <c r="A148" s="42">
        <f>'S4 Maquette'!B148</f>
        <v>0</v>
      </c>
      <c r="B148" s="42">
        <f>'S4 Maquette'!C148</f>
        <v>0</v>
      </c>
      <c r="C148" s="40">
        <f>'S4 Maquette'!F148</f>
        <v>0</v>
      </c>
      <c r="D148" s="38"/>
      <c r="E148" s="38"/>
      <c r="F148" s="38"/>
      <c r="G148" s="38"/>
      <c r="H148" s="38"/>
      <c r="I148" s="38"/>
      <c r="J148" s="38"/>
      <c r="K148" s="38"/>
      <c r="L148" s="38"/>
      <c r="M148" s="38"/>
      <c r="N148" s="38"/>
      <c r="O148" s="38"/>
      <c r="P148" s="38"/>
      <c r="Q148" s="38"/>
      <c r="R148" s="38"/>
      <c r="S148" s="38"/>
      <c r="T148" s="43"/>
      <c r="W148"/>
    </row>
    <row r="149" spans="1:23" ht="30.6" customHeight="1" x14ac:dyDescent="0.25">
      <c r="A149" s="42">
        <f>'S4 Maquette'!B149</f>
        <v>0</v>
      </c>
      <c r="B149" s="42">
        <f>'S4 Maquette'!C149</f>
        <v>0</v>
      </c>
      <c r="C149" s="40">
        <f>'S4 Maquette'!F149</f>
        <v>0</v>
      </c>
      <c r="D149" s="38"/>
      <c r="E149" s="38"/>
      <c r="F149" s="38"/>
      <c r="G149" s="38"/>
      <c r="H149" s="38"/>
      <c r="I149" s="38"/>
      <c r="J149" s="38"/>
      <c r="K149" s="38"/>
      <c r="L149" s="38"/>
      <c r="M149" s="38"/>
      <c r="N149" s="38"/>
      <c r="O149" s="38"/>
      <c r="P149" s="38"/>
      <c r="Q149" s="38"/>
      <c r="R149" s="38"/>
      <c r="S149" s="38"/>
      <c r="T149" s="43"/>
      <c r="W149"/>
    </row>
    <row r="150" spans="1:23" ht="30.6" customHeight="1" x14ac:dyDescent="0.25">
      <c r="A150" s="42">
        <f>'S4 Maquette'!B150</f>
        <v>0</v>
      </c>
      <c r="B150" s="42">
        <f>'S4 Maquette'!C150</f>
        <v>0</v>
      </c>
      <c r="C150" s="40">
        <f>'S4 Maquette'!F150</f>
        <v>0</v>
      </c>
      <c r="D150" s="38"/>
      <c r="E150" s="38"/>
      <c r="F150" s="38"/>
      <c r="G150" s="38"/>
      <c r="H150" s="38"/>
      <c r="I150" s="38"/>
      <c r="J150" s="38"/>
      <c r="K150" s="38"/>
      <c r="L150" s="38"/>
      <c r="M150" s="38"/>
      <c r="N150" s="38"/>
      <c r="O150" s="38"/>
      <c r="P150" s="38"/>
      <c r="Q150" s="38"/>
      <c r="R150" s="38"/>
      <c r="S150" s="38"/>
      <c r="T150" s="43"/>
      <c r="W150"/>
    </row>
    <row r="151" spans="1:23" ht="30.6" customHeight="1" x14ac:dyDescent="0.25">
      <c r="A151" s="42">
        <f>'S4 Maquette'!B151</f>
        <v>0</v>
      </c>
      <c r="B151" s="42">
        <f>'S4 Maquette'!C151</f>
        <v>0</v>
      </c>
      <c r="C151" s="40">
        <f>'S4 Maquette'!F151</f>
        <v>0</v>
      </c>
      <c r="D151" s="38"/>
      <c r="E151" s="38"/>
      <c r="F151" s="38"/>
      <c r="G151" s="38"/>
      <c r="H151" s="38"/>
      <c r="I151" s="38"/>
      <c r="J151" s="38"/>
      <c r="K151" s="38"/>
      <c r="L151" s="38"/>
      <c r="M151" s="38"/>
      <c r="N151" s="38"/>
      <c r="O151" s="38"/>
      <c r="P151" s="38"/>
      <c r="Q151" s="38"/>
      <c r="R151" s="38"/>
      <c r="S151" s="38"/>
      <c r="T151" s="43"/>
      <c r="W151"/>
    </row>
    <row r="152" spans="1:23" ht="30.6" customHeight="1" x14ac:dyDescent="0.25">
      <c r="A152" s="42">
        <f>'S4 Maquette'!B152</f>
        <v>0</v>
      </c>
      <c r="B152" s="42">
        <f>'S4 Maquette'!C152</f>
        <v>0</v>
      </c>
      <c r="C152" s="40">
        <f>'S4 Maquette'!F152</f>
        <v>0</v>
      </c>
      <c r="D152" s="38"/>
      <c r="E152" s="38"/>
      <c r="F152" s="38"/>
      <c r="G152" s="38"/>
      <c r="H152" s="38"/>
      <c r="I152" s="38"/>
      <c r="J152" s="38"/>
      <c r="K152" s="38"/>
      <c r="L152" s="38"/>
      <c r="M152" s="38"/>
      <c r="N152" s="38"/>
      <c r="O152" s="38"/>
      <c r="P152" s="38"/>
      <c r="Q152" s="38"/>
      <c r="R152" s="38"/>
      <c r="S152" s="38"/>
      <c r="T152" s="43"/>
      <c r="W152"/>
    </row>
    <row r="153" spans="1:23" ht="30.6" customHeight="1" x14ac:dyDescent="0.25">
      <c r="A153" s="42">
        <f>'S4 Maquette'!B153</f>
        <v>0</v>
      </c>
      <c r="B153" s="42">
        <f>'S4 Maquette'!C153</f>
        <v>0</v>
      </c>
      <c r="C153" s="40">
        <f>'S4 Maquette'!F153</f>
        <v>0</v>
      </c>
      <c r="D153" s="38"/>
      <c r="E153" s="38"/>
      <c r="F153" s="38"/>
      <c r="G153" s="38"/>
      <c r="H153" s="38"/>
      <c r="I153" s="38"/>
      <c r="J153" s="38"/>
      <c r="K153" s="38"/>
      <c r="L153" s="38"/>
      <c r="M153" s="38"/>
      <c r="N153" s="38"/>
      <c r="O153" s="38"/>
      <c r="P153" s="38"/>
      <c r="Q153" s="38"/>
      <c r="R153" s="38"/>
      <c r="S153" s="38"/>
      <c r="T153" s="43"/>
      <c r="W153"/>
    </row>
    <row r="154" spans="1:23" ht="30.6" customHeight="1" x14ac:dyDescent="0.25">
      <c r="A154" s="42">
        <f>'S4 Maquette'!B154</f>
        <v>0</v>
      </c>
      <c r="B154" s="42">
        <f>'S4 Maquette'!C154</f>
        <v>0</v>
      </c>
      <c r="C154" s="40">
        <f>'S4 Maquette'!F154</f>
        <v>0</v>
      </c>
      <c r="D154" s="38"/>
      <c r="E154" s="38"/>
      <c r="F154" s="38"/>
      <c r="G154" s="38"/>
      <c r="H154" s="38"/>
      <c r="I154" s="38"/>
      <c r="J154" s="38"/>
      <c r="K154" s="38"/>
      <c r="L154" s="38"/>
      <c r="M154" s="38"/>
      <c r="N154" s="38"/>
      <c r="O154" s="38"/>
      <c r="P154" s="38"/>
      <c r="Q154" s="38"/>
      <c r="R154" s="38"/>
      <c r="S154" s="38"/>
      <c r="T154" s="43"/>
      <c r="W154"/>
    </row>
    <row r="155" spans="1:23" ht="30.6" customHeight="1" x14ac:dyDescent="0.25">
      <c r="A155" s="42">
        <f>'S4 Maquette'!B155</f>
        <v>0</v>
      </c>
      <c r="B155" s="42">
        <f>'S4 Maquette'!C155</f>
        <v>0</v>
      </c>
      <c r="C155" s="40">
        <f>'S4 Maquette'!F155</f>
        <v>0</v>
      </c>
      <c r="D155" s="38"/>
      <c r="E155" s="38"/>
      <c r="F155" s="38"/>
      <c r="G155" s="38"/>
      <c r="H155" s="38"/>
      <c r="I155" s="38"/>
      <c r="J155" s="38"/>
      <c r="K155" s="38"/>
      <c r="L155" s="38"/>
      <c r="M155" s="38"/>
      <c r="N155" s="38"/>
      <c r="O155" s="38"/>
      <c r="P155" s="38"/>
      <c r="Q155" s="38"/>
      <c r="R155" s="38"/>
      <c r="S155" s="38"/>
      <c r="T155" s="43"/>
      <c r="W155"/>
    </row>
    <row r="156" spans="1:23" ht="30.6" customHeight="1" x14ac:dyDescent="0.25">
      <c r="A156" s="42">
        <f>'S4 Maquette'!B156</f>
        <v>0</v>
      </c>
      <c r="B156" s="42">
        <f>'S4 Maquette'!C156</f>
        <v>0</v>
      </c>
      <c r="C156" s="40">
        <f>'S4 Maquette'!F156</f>
        <v>0</v>
      </c>
      <c r="D156" s="38"/>
      <c r="E156" s="38"/>
      <c r="F156" s="38"/>
      <c r="G156" s="38"/>
      <c r="H156" s="38"/>
      <c r="I156" s="38"/>
      <c r="J156" s="38"/>
      <c r="K156" s="38"/>
      <c r="L156" s="38"/>
      <c r="M156" s="38"/>
      <c r="N156" s="38"/>
      <c r="O156" s="38"/>
      <c r="P156" s="38"/>
      <c r="Q156" s="38"/>
      <c r="R156" s="38"/>
      <c r="S156" s="38"/>
      <c r="T156" s="43"/>
      <c r="W156"/>
    </row>
    <row r="157" spans="1:23" ht="30.6" customHeight="1" x14ac:dyDescent="0.25">
      <c r="A157" s="42">
        <f>'S4 Maquette'!B157</f>
        <v>0</v>
      </c>
      <c r="B157" s="42">
        <f>'S4 Maquette'!C157</f>
        <v>0</v>
      </c>
      <c r="C157" s="40">
        <f>'S4 Maquette'!F157</f>
        <v>0</v>
      </c>
      <c r="D157" s="38"/>
      <c r="E157" s="38"/>
      <c r="F157" s="38"/>
      <c r="G157" s="38"/>
      <c r="H157" s="38"/>
      <c r="I157" s="38"/>
      <c r="J157" s="38"/>
      <c r="K157" s="38"/>
      <c r="L157" s="38"/>
      <c r="M157" s="38"/>
      <c r="N157" s="38"/>
      <c r="O157" s="38"/>
      <c r="P157" s="38"/>
      <c r="Q157" s="38"/>
      <c r="R157" s="38"/>
      <c r="S157" s="38"/>
      <c r="T157" s="43"/>
      <c r="W157"/>
    </row>
    <row r="158" spans="1:23" ht="30.6" customHeight="1" x14ac:dyDescent="0.25">
      <c r="A158" s="42">
        <f>'S4 Maquette'!B158</f>
        <v>0</v>
      </c>
      <c r="B158" s="42">
        <f>'S4 Maquette'!C158</f>
        <v>0</v>
      </c>
      <c r="C158" s="40">
        <f>'S4 Maquette'!F158</f>
        <v>0</v>
      </c>
      <c r="D158" s="38"/>
      <c r="E158" s="38"/>
      <c r="F158" s="38"/>
      <c r="G158" s="38"/>
      <c r="H158" s="38"/>
      <c r="I158" s="38"/>
      <c r="J158" s="38"/>
      <c r="K158" s="38"/>
      <c r="L158" s="38"/>
      <c r="M158" s="38"/>
      <c r="N158" s="38"/>
      <c r="O158" s="38"/>
      <c r="P158" s="38"/>
      <c r="Q158" s="38"/>
      <c r="R158" s="38"/>
      <c r="S158" s="38"/>
      <c r="T158" s="43"/>
      <c r="W158"/>
    </row>
    <row r="159" spans="1:23" ht="30.6" customHeight="1" x14ac:dyDescent="0.25">
      <c r="A159" s="42">
        <f>'S4 Maquette'!B159</f>
        <v>0</v>
      </c>
      <c r="B159" s="42">
        <f>'S4 Maquette'!C159</f>
        <v>0</v>
      </c>
      <c r="C159" s="40">
        <f>'S4 Maquette'!F159</f>
        <v>0</v>
      </c>
      <c r="D159" s="38"/>
      <c r="E159" s="38"/>
      <c r="F159" s="38"/>
      <c r="G159" s="38"/>
      <c r="H159" s="38"/>
      <c r="I159" s="38"/>
      <c r="J159" s="38"/>
      <c r="K159" s="38"/>
      <c r="L159" s="38"/>
      <c r="M159" s="38"/>
      <c r="N159" s="38"/>
      <c r="O159" s="38"/>
      <c r="P159" s="38"/>
      <c r="Q159" s="38"/>
      <c r="R159" s="38"/>
      <c r="S159" s="38"/>
      <c r="T159" s="43"/>
      <c r="W159"/>
    </row>
    <row r="160" spans="1:23" ht="30.6" customHeight="1" x14ac:dyDescent="0.25">
      <c r="A160" s="42">
        <f>'S4 Maquette'!B160</f>
        <v>0</v>
      </c>
      <c r="B160" s="42">
        <f>'S4 Maquette'!C160</f>
        <v>0</v>
      </c>
      <c r="C160" s="40">
        <f>'S4 Maquette'!F160</f>
        <v>0</v>
      </c>
      <c r="D160" s="38"/>
      <c r="E160" s="38"/>
      <c r="F160" s="38"/>
      <c r="G160" s="38"/>
      <c r="H160" s="38"/>
      <c r="I160" s="38"/>
      <c r="J160" s="38"/>
      <c r="K160" s="38"/>
      <c r="L160" s="38"/>
      <c r="M160" s="38"/>
      <c r="N160" s="38"/>
      <c r="O160" s="38"/>
      <c r="P160" s="38"/>
      <c r="Q160" s="38"/>
      <c r="R160" s="38"/>
      <c r="S160" s="38"/>
      <c r="T160" s="43"/>
      <c r="W160"/>
    </row>
    <row r="161" spans="1:23" ht="30.6" customHeight="1" x14ac:dyDescent="0.25">
      <c r="A161" s="42">
        <f>'S4 Maquette'!B161</f>
        <v>0</v>
      </c>
      <c r="B161" s="42">
        <f>'S4 Maquette'!C161</f>
        <v>0</v>
      </c>
      <c r="C161" s="40">
        <f>'S4 Maquette'!F161</f>
        <v>0</v>
      </c>
      <c r="D161" s="38"/>
      <c r="E161" s="38"/>
      <c r="F161" s="38"/>
      <c r="G161" s="38"/>
      <c r="H161" s="38"/>
      <c r="I161" s="38"/>
      <c r="J161" s="38"/>
      <c r="K161" s="38"/>
      <c r="L161" s="38"/>
      <c r="M161" s="38"/>
      <c r="N161" s="38"/>
      <c r="O161" s="38"/>
      <c r="P161" s="38"/>
      <c r="Q161" s="38"/>
      <c r="R161" s="38"/>
      <c r="S161" s="38"/>
      <c r="T161" s="43"/>
      <c r="W161"/>
    </row>
    <row r="162" spans="1:23" ht="30.6" customHeight="1" x14ac:dyDescent="0.25">
      <c r="A162" s="42">
        <f>'S4 Maquette'!B162</f>
        <v>0</v>
      </c>
      <c r="B162" s="42">
        <f>'S4 Maquette'!C162</f>
        <v>0</v>
      </c>
      <c r="C162" s="40">
        <f>'S4 Maquette'!F162</f>
        <v>0</v>
      </c>
      <c r="D162" s="38"/>
      <c r="E162" s="38"/>
      <c r="F162" s="38"/>
      <c r="G162" s="38"/>
      <c r="H162" s="38"/>
      <c r="I162" s="38"/>
      <c r="J162" s="38"/>
      <c r="K162" s="38"/>
      <c r="L162" s="38"/>
      <c r="M162" s="38"/>
      <c r="N162" s="38"/>
      <c r="O162" s="38"/>
      <c r="P162" s="38"/>
      <c r="Q162" s="38"/>
      <c r="R162" s="38"/>
      <c r="S162" s="38"/>
      <c r="T162" s="43"/>
      <c r="W162"/>
    </row>
    <row r="163" spans="1:23" ht="30.6" customHeight="1" x14ac:dyDescent="0.25">
      <c r="A163" s="42">
        <f>'S4 Maquette'!B163</f>
        <v>0</v>
      </c>
      <c r="B163" s="42">
        <f>'S4 Maquette'!C163</f>
        <v>0</v>
      </c>
      <c r="C163" s="40">
        <f>'S4 Maquette'!F163</f>
        <v>0</v>
      </c>
      <c r="D163" s="38"/>
      <c r="E163" s="38"/>
      <c r="F163" s="38"/>
      <c r="G163" s="38"/>
      <c r="H163" s="38"/>
      <c r="I163" s="38"/>
      <c r="J163" s="38"/>
      <c r="K163" s="38"/>
      <c r="L163" s="38"/>
      <c r="M163" s="38"/>
      <c r="N163" s="38"/>
      <c r="O163" s="38"/>
      <c r="P163" s="38"/>
      <c r="Q163" s="38"/>
      <c r="R163" s="38"/>
      <c r="S163" s="38"/>
      <c r="T163" s="43"/>
      <c r="W163"/>
    </row>
    <row r="164" spans="1:23" ht="30.6" customHeight="1" x14ac:dyDescent="0.25">
      <c r="A164" s="42">
        <f>'S4 Maquette'!B164</f>
        <v>0</v>
      </c>
      <c r="B164" s="42">
        <f>'S4 Maquette'!C164</f>
        <v>0</v>
      </c>
      <c r="C164" s="40">
        <f>'S4 Maquette'!F164</f>
        <v>0</v>
      </c>
      <c r="D164" s="38"/>
      <c r="E164" s="38"/>
      <c r="F164" s="38"/>
      <c r="G164" s="38"/>
      <c r="H164" s="38"/>
      <c r="I164" s="38"/>
      <c r="J164" s="38"/>
      <c r="K164" s="38"/>
      <c r="L164" s="38"/>
      <c r="M164" s="38"/>
      <c r="N164" s="38"/>
      <c r="O164" s="38"/>
      <c r="P164" s="38"/>
      <c r="Q164" s="38"/>
      <c r="R164" s="38"/>
      <c r="S164" s="38"/>
      <c r="T164" s="43"/>
      <c r="W164"/>
    </row>
    <row r="165" spans="1:23" ht="30.6" customHeight="1" x14ac:dyDescent="0.25">
      <c r="A165" s="42">
        <f>'S4 Maquette'!B165</f>
        <v>0</v>
      </c>
      <c r="B165" s="42">
        <f>'S4 Maquette'!C165</f>
        <v>0</v>
      </c>
      <c r="C165" s="40">
        <f>'S4 Maquette'!F165</f>
        <v>0</v>
      </c>
      <c r="D165" s="38"/>
      <c r="E165" s="38"/>
      <c r="F165" s="38"/>
      <c r="G165" s="38"/>
      <c r="H165" s="38"/>
      <c r="I165" s="38"/>
      <c r="J165" s="38"/>
      <c r="K165" s="38"/>
      <c r="L165" s="38"/>
      <c r="M165" s="38"/>
      <c r="N165" s="38"/>
      <c r="O165" s="38"/>
      <c r="P165" s="38"/>
      <c r="Q165" s="38"/>
      <c r="R165" s="38"/>
      <c r="S165" s="38"/>
      <c r="T165" s="43"/>
      <c r="W165"/>
    </row>
    <row r="166" spans="1:23" ht="30.6" customHeight="1" x14ac:dyDescent="0.25">
      <c r="A166" s="42">
        <f>'S4 Maquette'!B166</f>
        <v>0</v>
      </c>
      <c r="B166" s="42">
        <f>'S4 Maquette'!C166</f>
        <v>0</v>
      </c>
      <c r="C166" s="40">
        <f>'S4 Maquette'!F166</f>
        <v>0</v>
      </c>
      <c r="D166" s="38"/>
      <c r="E166" s="38"/>
      <c r="F166" s="38"/>
      <c r="G166" s="38"/>
      <c r="H166" s="38"/>
      <c r="I166" s="38"/>
      <c r="J166" s="38"/>
      <c r="K166" s="38"/>
      <c r="L166" s="38"/>
      <c r="M166" s="38"/>
      <c r="N166" s="38"/>
      <c r="O166" s="38"/>
      <c r="P166" s="38"/>
      <c r="Q166" s="38"/>
      <c r="R166" s="38"/>
      <c r="S166" s="38"/>
      <c r="T166" s="43"/>
      <c r="W166"/>
    </row>
    <row r="167" spans="1:23" ht="30.6" customHeight="1" x14ac:dyDescent="0.25">
      <c r="A167" s="42">
        <f>'S4 Maquette'!B167</f>
        <v>0</v>
      </c>
      <c r="B167" s="42">
        <f>'S4 Maquette'!C167</f>
        <v>0</v>
      </c>
      <c r="C167" s="40">
        <f>'S4 Maquette'!F167</f>
        <v>0</v>
      </c>
      <c r="D167" s="38"/>
      <c r="E167" s="38"/>
      <c r="F167" s="38"/>
      <c r="G167" s="38"/>
      <c r="H167" s="38"/>
      <c r="I167" s="38"/>
      <c r="J167" s="38"/>
      <c r="K167" s="38"/>
      <c r="L167" s="38"/>
      <c r="M167" s="38"/>
      <c r="N167" s="38"/>
      <c r="O167" s="38"/>
      <c r="P167" s="38"/>
      <c r="Q167" s="38"/>
      <c r="R167" s="38"/>
      <c r="S167" s="38"/>
      <c r="T167" s="43"/>
      <c r="W167"/>
    </row>
    <row r="168" spans="1:23" ht="30.6" customHeight="1" x14ac:dyDescent="0.25">
      <c r="A168" s="42">
        <f>'S4 Maquette'!B168</f>
        <v>0</v>
      </c>
      <c r="B168" s="42">
        <f>'S4 Maquette'!C168</f>
        <v>0</v>
      </c>
      <c r="C168" s="40">
        <f>'S4 Maquette'!F168</f>
        <v>0</v>
      </c>
      <c r="D168" s="38"/>
      <c r="E168" s="38"/>
      <c r="F168" s="38"/>
      <c r="G168" s="38"/>
      <c r="H168" s="38"/>
      <c r="I168" s="38"/>
      <c r="J168" s="38"/>
      <c r="K168" s="38"/>
      <c r="L168" s="38"/>
      <c r="M168" s="38"/>
      <c r="N168" s="38"/>
      <c r="O168" s="38"/>
      <c r="P168" s="38"/>
      <c r="Q168" s="38"/>
      <c r="R168" s="38"/>
      <c r="S168" s="38"/>
      <c r="T168" s="43"/>
      <c r="W168"/>
    </row>
    <row r="169" spans="1:23" ht="30.6" customHeight="1" x14ac:dyDescent="0.25">
      <c r="A169" s="42">
        <f>'S4 Maquette'!B169</f>
        <v>0</v>
      </c>
      <c r="B169" s="42">
        <f>'S4 Maquette'!C169</f>
        <v>0</v>
      </c>
      <c r="C169" s="40">
        <f>'S4 Maquette'!F169</f>
        <v>0</v>
      </c>
      <c r="D169" s="38"/>
      <c r="E169" s="38"/>
      <c r="F169" s="38"/>
      <c r="G169" s="38"/>
      <c r="H169" s="38"/>
      <c r="I169" s="38"/>
      <c r="J169" s="38"/>
      <c r="K169" s="38"/>
      <c r="L169" s="38"/>
      <c r="M169" s="38"/>
      <c r="N169" s="38"/>
      <c r="O169" s="38"/>
      <c r="P169" s="38"/>
      <c r="Q169" s="38"/>
      <c r="R169" s="38"/>
      <c r="S169" s="38"/>
      <c r="T169" s="43"/>
      <c r="W169"/>
    </row>
    <row r="170" spans="1:23" ht="30.6" customHeight="1" x14ac:dyDescent="0.25">
      <c r="A170" s="42">
        <f>'S4 Maquette'!B170</f>
        <v>0</v>
      </c>
      <c r="B170" s="42">
        <f>'S4 Maquette'!C170</f>
        <v>0</v>
      </c>
      <c r="C170" s="40">
        <f>'S4 Maquette'!F170</f>
        <v>0</v>
      </c>
      <c r="D170" s="38"/>
      <c r="E170" s="38"/>
      <c r="F170" s="38"/>
      <c r="G170" s="38"/>
      <c r="H170" s="38"/>
      <c r="I170" s="38"/>
      <c r="J170" s="38"/>
      <c r="K170" s="38"/>
      <c r="L170" s="38"/>
      <c r="M170" s="38"/>
      <c r="N170" s="38"/>
      <c r="O170" s="38"/>
      <c r="P170" s="38"/>
      <c r="Q170" s="38"/>
      <c r="R170" s="38"/>
      <c r="S170" s="38"/>
      <c r="T170" s="43"/>
      <c r="W170"/>
    </row>
    <row r="171" spans="1:23" ht="30.6" customHeight="1" x14ac:dyDescent="0.25">
      <c r="A171" s="42">
        <f>'S4 Maquette'!B171</f>
        <v>0</v>
      </c>
      <c r="B171" s="42">
        <f>'S4 Maquette'!C171</f>
        <v>0</v>
      </c>
      <c r="C171" s="40">
        <f>'S4 Maquette'!F171</f>
        <v>0</v>
      </c>
      <c r="D171" s="38"/>
      <c r="E171" s="38"/>
      <c r="F171" s="38"/>
      <c r="G171" s="38"/>
      <c r="H171" s="38"/>
      <c r="I171" s="38"/>
      <c r="J171" s="38"/>
      <c r="K171" s="38"/>
      <c r="L171" s="38"/>
      <c r="M171" s="38"/>
      <c r="N171" s="38"/>
      <c r="O171" s="38"/>
      <c r="P171" s="38"/>
      <c r="Q171" s="38"/>
      <c r="R171" s="38"/>
      <c r="S171" s="38"/>
      <c r="T171" s="43"/>
      <c r="W171"/>
    </row>
    <row r="172" spans="1:23" ht="30.6" customHeight="1" x14ac:dyDescent="0.25">
      <c r="A172" s="42">
        <f>'S4 Maquette'!B172</f>
        <v>0</v>
      </c>
      <c r="B172" s="42">
        <f>'S4 Maquette'!C172</f>
        <v>0</v>
      </c>
      <c r="C172" s="40">
        <f>'S4 Maquette'!F172</f>
        <v>0</v>
      </c>
      <c r="D172" s="38"/>
      <c r="E172" s="38"/>
      <c r="F172" s="38"/>
      <c r="G172" s="38"/>
      <c r="H172" s="38"/>
      <c r="I172" s="38"/>
      <c r="J172" s="38"/>
      <c r="K172" s="38"/>
      <c r="L172" s="38"/>
      <c r="M172" s="38"/>
      <c r="N172" s="38"/>
      <c r="O172" s="38"/>
      <c r="P172" s="38"/>
      <c r="Q172" s="38"/>
      <c r="R172" s="38"/>
      <c r="S172" s="38"/>
      <c r="T172" s="43"/>
      <c r="W172"/>
    </row>
    <row r="173" spans="1:23" ht="30.6" customHeight="1" x14ac:dyDescent="0.25">
      <c r="A173" s="42">
        <f>'S4 Maquette'!B173</f>
        <v>0</v>
      </c>
      <c r="B173" s="42">
        <f>'S4 Maquette'!C173</f>
        <v>0</v>
      </c>
      <c r="C173" s="40">
        <f>'S4 Maquette'!F173</f>
        <v>0</v>
      </c>
      <c r="D173" s="38"/>
      <c r="E173" s="38"/>
      <c r="F173" s="38"/>
      <c r="G173" s="38"/>
      <c r="H173" s="38"/>
      <c r="I173" s="38"/>
      <c r="J173" s="38"/>
      <c r="K173" s="38"/>
      <c r="L173" s="38"/>
      <c r="M173" s="38"/>
      <c r="N173" s="38"/>
      <c r="O173" s="38"/>
      <c r="P173" s="38"/>
      <c r="Q173" s="38"/>
      <c r="R173" s="38"/>
      <c r="S173" s="38"/>
      <c r="T173" s="43"/>
      <c r="W173"/>
    </row>
    <row r="174" spans="1:23" ht="30.6" customHeight="1" x14ac:dyDescent="0.25">
      <c r="A174" s="42">
        <f>'S4 Maquette'!B174</f>
        <v>0</v>
      </c>
      <c r="B174" s="42">
        <f>'S4 Maquette'!C174</f>
        <v>0</v>
      </c>
      <c r="C174" s="40">
        <f>'S4 Maquette'!F174</f>
        <v>0</v>
      </c>
      <c r="D174" s="38"/>
      <c r="E174" s="38"/>
      <c r="F174" s="38"/>
      <c r="G174" s="38"/>
      <c r="H174" s="38"/>
      <c r="I174" s="38"/>
      <c r="J174" s="38"/>
      <c r="K174" s="38"/>
      <c r="L174" s="38"/>
      <c r="M174" s="38"/>
      <c r="N174" s="38"/>
      <c r="O174" s="38"/>
      <c r="P174" s="38"/>
      <c r="Q174" s="38"/>
      <c r="R174" s="38"/>
      <c r="S174" s="38"/>
      <c r="T174" s="43"/>
      <c r="W174"/>
    </row>
    <row r="175" spans="1:23" ht="30.6" customHeight="1" x14ac:dyDescent="0.25">
      <c r="A175" s="42">
        <f>'S4 Maquette'!B175</f>
        <v>0</v>
      </c>
      <c r="B175" s="42">
        <f>'S4 Maquette'!C175</f>
        <v>0</v>
      </c>
      <c r="C175" s="40">
        <f>'S4 Maquette'!F175</f>
        <v>0</v>
      </c>
      <c r="D175" s="38"/>
      <c r="E175" s="38"/>
      <c r="F175" s="38"/>
      <c r="G175" s="38"/>
      <c r="H175" s="38"/>
      <c r="I175" s="38"/>
      <c r="J175" s="38"/>
      <c r="K175" s="38"/>
      <c r="L175" s="38"/>
      <c r="M175" s="38"/>
      <c r="N175" s="38"/>
      <c r="O175" s="38"/>
      <c r="P175" s="38"/>
      <c r="Q175" s="38"/>
      <c r="R175" s="38"/>
      <c r="S175" s="38"/>
      <c r="T175" s="43"/>
      <c r="W175"/>
    </row>
    <row r="176" spans="1:23" ht="30.6" customHeight="1" x14ac:dyDescent="0.25">
      <c r="A176" s="42">
        <f>'S4 Maquette'!B176</f>
        <v>0</v>
      </c>
      <c r="B176" s="42">
        <f>'S4 Maquette'!C176</f>
        <v>0</v>
      </c>
      <c r="C176" s="40">
        <f>'S4 Maquette'!F176</f>
        <v>0</v>
      </c>
      <c r="D176" s="38"/>
      <c r="E176" s="38"/>
      <c r="F176" s="38"/>
      <c r="G176" s="38"/>
      <c r="H176" s="38"/>
      <c r="I176" s="38"/>
      <c r="J176" s="38"/>
      <c r="K176" s="38"/>
      <c r="L176" s="38"/>
      <c r="M176" s="38"/>
      <c r="N176" s="38"/>
      <c r="O176" s="38"/>
      <c r="P176" s="38"/>
      <c r="Q176" s="38"/>
      <c r="R176" s="38"/>
      <c r="S176" s="38"/>
      <c r="T176" s="43"/>
      <c r="W176"/>
    </row>
    <row r="177" spans="1:23" ht="30.6" customHeight="1" x14ac:dyDescent="0.25">
      <c r="A177" s="42">
        <f>'S4 Maquette'!B177</f>
        <v>0</v>
      </c>
      <c r="B177" s="42">
        <f>'S4 Maquette'!C177</f>
        <v>0</v>
      </c>
      <c r="C177" s="40">
        <f>'S4 Maquette'!F177</f>
        <v>0</v>
      </c>
      <c r="D177" s="38"/>
      <c r="E177" s="38"/>
      <c r="F177" s="38"/>
      <c r="G177" s="38"/>
      <c r="H177" s="38"/>
      <c r="I177" s="38"/>
      <c r="J177" s="38"/>
      <c r="K177" s="38"/>
      <c r="L177" s="38"/>
      <c r="M177" s="38"/>
      <c r="N177" s="38"/>
      <c r="O177" s="38"/>
      <c r="P177" s="38"/>
      <c r="Q177" s="38"/>
      <c r="R177" s="38"/>
      <c r="S177" s="38"/>
      <c r="T177" s="43"/>
      <c r="W177"/>
    </row>
    <row r="178" spans="1:23" ht="30.6" customHeight="1" x14ac:dyDescent="0.25">
      <c r="A178" s="42">
        <f>'S4 Maquette'!B178</f>
        <v>0</v>
      </c>
      <c r="B178" s="42">
        <f>'S4 Maquette'!C178</f>
        <v>0</v>
      </c>
      <c r="C178" s="40">
        <f>'S4 Maquette'!F178</f>
        <v>0</v>
      </c>
      <c r="D178" s="38"/>
      <c r="E178" s="38"/>
      <c r="F178" s="38"/>
      <c r="G178" s="38"/>
      <c r="H178" s="38"/>
      <c r="I178" s="38"/>
      <c r="J178" s="38"/>
      <c r="K178" s="38"/>
      <c r="L178" s="38"/>
      <c r="M178" s="38"/>
      <c r="N178" s="38"/>
      <c r="O178" s="38"/>
      <c r="P178" s="38"/>
      <c r="Q178" s="38"/>
      <c r="R178" s="38"/>
      <c r="S178" s="38"/>
      <c r="T178" s="43"/>
      <c r="W178"/>
    </row>
    <row r="179" spans="1:23" ht="30.6" customHeight="1" x14ac:dyDescent="0.25">
      <c r="A179" s="42">
        <f>'S4 Maquette'!B179</f>
        <v>0</v>
      </c>
      <c r="B179" s="42">
        <f>'S4 Maquette'!C179</f>
        <v>0</v>
      </c>
      <c r="C179" s="40">
        <f>'S4 Maquette'!F179</f>
        <v>0</v>
      </c>
      <c r="D179" s="38"/>
      <c r="E179" s="38"/>
      <c r="F179" s="38"/>
      <c r="G179" s="38"/>
      <c r="H179" s="38"/>
      <c r="I179" s="38"/>
      <c r="J179" s="38"/>
      <c r="K179" s="38"/>
      <c r="L179" s="38"/>
      <c r="M179" s="38"/>
      <c r="N179" s="38"/>
      <c r="O179" s="38"/>
      <c r="P179" s="38"/>
      <c r="Q179" s="38"/>
      <c r="R179" s="38"/>
      <c r="S179" s="38"/>
      <c r="T179" s="43"/>
      <c r="W179"/>
    </row>
    <row r="180" spans="1:23" ht="30.6" customHeight="1" x14ac:dyDescent="0.25">
      <c r="A180" s="42">
        <f>'S4 Maquette'!B180</f>
        <v>0</v>
      </c>
      <c r="B180" s="42">
        <f>'S4 Maquette'!C180</f>
        <v>0</v>
      </c>
      <c r="C180" s="40">
        <f>'S4 Maquette'!F180</f>
        <v>0</v>
      </c>
      <c r="D180" s="38"/>
      <c r="E180" s="38"/>
      <c r="F180" s="38"/>
      <c r="G180" s="38"/>
      <c r="H180" s="38"/>
      <c r="I180" s="38"/>
      <c r="J180" s="38"/>
      <c r="K180" s="38"/>
      <c r="L180" s="38"/>
      <c r="M180" s="38"/>
      <c r="N180" s="38"/>
      <c r="O180" s="38"/>
      <c r="P180" s="38"/>
      <c r="Q180" s="38"/>
      <c r="R180" s="38"/>
      <c r="S180" s="38"/>
      <c r="T180" s="43"/>
      <c r="W180"/>
    </row>
    <row r="181" spans="1:23" ht="30.6" customHeight="1" x14ac:dyDescent="0.25">
      <c r="A181" s="42">
        <f>'S4 Maquette'!B181</f>
        <v>0</v>
      </c>
      <c r="B181" s="42">
        <f>'S4 Maquette'!C181</f>
        <v>0</v>
      </c>
      <c r="C181" s="40">
        <f>'S4 Maquette'!F181</f>
        <v>0</v>
      </c>
      <c r="D181" s="38"/>
      <c r="E181" s="38"/>
      <c r="F181" s="38"/>
      <c r="G181" s="38"/>
      <c r="H181" s="38"/>
      <c r="I181" s="38"/>
      <c r="J181" s="38"/>
      <c r="K181" s="38"/>
      <c r="L181" s="38"/>
      <c r="M181" s="38"/>
      <c r="N181" s="38"/>
      <c r="O181" s="38"/>
      <c r="P181" s="38"/>
      <c r="Q181" s="38"/>
      <c r="R181" s="38"/>
      <c r="S181" s="38"/>
      <c r="T181" s="43"/>
      <c r="W181"/>
    </row>
    <row r="182" spans="1:23" ht="30.6" customHeight="1" x14ac:dyDescent="0.25">
      <c r="A182" s="42">
        <f>'S4 Maquette'!B182</f>
        <v>0</v>
      </c>
      <c r="B182" s="42">
        <f>'S4 Maquette'!C182</f>
        <v>0</v>
      </c>
      <c r="C182" s="40">
        <f>'S4 Maquette'!F182</f>
        <v>0</v>
      </c>
      <c r="D182" s="38"/>
      <c r="E182" s="38"/>
      <c r="F182" s="38"/>
      <c r="G182" s="38"/>
      <c r="H182" s="38"/>
      <c r="I182" s="38"/>
      <c r="J182" s="38"/>
      <c r="K182" s="38"/>
      <c r="L182" s="38"/>
      <c r="M182" s="38"/>
      <c r="N182" s="38"/>
      <c r="O182" s="38"/>
      <c r="P182" s="38"/>
      <c r="Q182" s="38"/>
      <c r="R182" s="38"/>
      <c r="S182" s="38"/>
      <c r="T182" s="43"/>
      <c r="W182"/>
    </row>
    <row r="183" spans="1:23" ht="30.6" customHeight="1" x14ac:dyDescent="0.25">
      <c r="A183" s="42">
        <f>'S4 Maquette'!B183</f>
        <v>0</v>
      </c>
      <c r="B183" s="42">
        <f>'S4 Maquette'!C183</f>
        <v>0</v>
      </c>
      <c r="C183" s="40">
        <f>'S4 Maquette'!F183</f>
        <v>0</v>
      </c>
      <c r="D183" s="38"/>
      <c r="E183" s="38"/>
      <c r="F183" s="38"/>
      <c r="G183" s="38"/>
      <c r="H183" s="38"/>
      <c r="I183" s="38"/>
      <c r="J183" s="38"/>
      <c r="K183" s="38"/>
      <c r="L183" s="38"/>
      <c r="M183" s="38"/>
      <c r="N183" s="38"/>
      <c r="O183" s="38"/>
      <c r="P183" s="38"/>
      <c r="Q183" s="38"/>
      <c r="R183" s="38"/>
      <c r="S183" s="38"/>
      <c r="T183" s="43"/>
      <c r="W183"/>
    </row>
    <row r="184" spans="1:23" ht="30.6" customHeight="1" x14ac:dyDescent="0.25">
      <c r="A184" s="42">
        <f>'S4 Maquette'!B184</f>
        <v>0</v>
      </c>
      <c r="B184" s="42">
        <f>'S4 Maquette'!C184</f>
        <v>0</v>
      </c>
      <c r="C184" s="40">
        <f>'S4 Maquette'!F184</f>
        <v>0</v>
      </c>
      <c r="D184" s="38"/>
      <c r="E184" s="38"/>
      <c r="F184" s="38"/>
      <c r="G184" s="38"/>
      <c r="H184" s="38"/>
      <c r="I184" s="38"/>
      <c r="J184" s="38"/>
      <c r="K184" s="38"/>
      <c r="L184" s="38"/>
      <c r="M184" s="38"/>
      <c r="N184" s="38"/>
      <c r="O184" s="38"/>
      <c r="P184" s="38"/>
      <c r="Q184" s="38"/>
      <c r="R184" s="38"/>
      <c r="S184" s="38"/>
      <c r="T184" s="43"/>
      <c r="W184"/>
    </row>
    <row r="185" spans="1:23" ht="30.6" customHeight="1" x14ac:dyDescent="0.25">
      <c r="A185" s="42">
        <f>'S4 Maquette'!B185</f>
        <v>0</v>
      </c>
      <c r="B185" s="42">
        <f>'S4 Maquette'!C185</f>
        <v>0</v>
      </c>
      <c r="C185" s="40">
        <f>'S4 Maquette'!F185</f>
        <v>0</v>
      </c>
      <c r="D185" s="38"/>
      <c r="E185" s="38"/>
      <c r="F185" s="38"/>
      <c r="G185" s="38"/>
      <c r="H185" s="38"/>
      <c r="I185" s="38"/>
      <c r="J185" s="38"/>
      <c r="K185" s="38"/>
      <c r="L185" s="38"/>
      <c r="M185" s="38"/>
      <c r="N185" s="38"/>
      <c r="O185" s="38"/>
      <c r="P185" s="38"/>
      <c r="Q185" s="38"/>
      <c r="R185" s="38"/>
      <c r="S185" s="38"/>
      <c r="T185" s="43"/>
      <c r="W185"/>
    </row>
    <row r="186" spans="1:23" ht="30.6" customHeight="1" x14ac:dyDescent="0.25">
      <c r="A186" s="42">
        <f>'S4 Maquette'!B186</f>
        <v>0</v>
      </c>
      <c r="B186" s="42">
        <f>'S4 Maquette'!C186</f>
        <v>0</v>
      </c>
      <c r="C186" s="40">
        <f>'S4 Maquette'!F186</f>
        <v>0</v>
      </c>
      <c r="D186" s="38"/>
      <c r="E186" s="38"/>
      <c r="F186" s="38"/>
      <c r="G186" s="38"/>
      <c r="H186" s="38"/>
      <c r="I186" s="38"/>
      <c r="J186" s="38"/>
      <c r="K186" s="38"/>
      <c r="L186" s="38"/>
      <c r="M186" s="38"/>
      <c r="N186" s="38"/>
      <c r="O186" s="38"/>
      <c r="P186" s="38"/>
      <c r="Q186" s="38"/>
      <c r="R186" s="38"/>
      <c r="S186" s="38"/>
      <c r="T186" s="43"/>
      <c r="W186"/>
    </row>
    <row r="187" spans="1:23" ht="30.6" customHeight="1" x14ac:dyDescent="0.25">
      <c r="A187" s="42">
        <f>'S4 Maquette'!B187</f>
        <v>0</v>
      </c>
      <c r="B187" s="42">
        <f>'S4 Maquette'!C187</f>
        <v>0</v>
      </c>
      <c r="C187" s="40">
        <f>'S4 Maquette'!F187</f>
        <v>0</v>
      </c>
      <c r="D187" s="38"/>
      <c r="E187" s="38"/>
      <c r="F187" s="38"/>
      <c r="G187" s="38"/>
      <c r="H187" s="38"/>
      <c r="I187" s="38"/>
      <c r="J187" s="38"/>
      <c r="K187" s="38"/>
      <c r="L187" s="38"/>
      <c r="M187" s="38"/>
      <c r="N187" s="38"/>
      <c r="O187" s="38"/>
      <c r="P187" s="38"/>
      <c r="Q187" s="38"/>
      <c r="R187" s="38"/>
      <c r="S187" s="38"/>
      <c r="T187" s="43"/>
      <c r="W187"/>
    </row>
    <row r="188" spans="1:23" ht="30.6" customHeight="1" x14ac:dyDescent="0.25">
      <c r="A188" s="42">
        <f>'S4 Maquette'!B188</f>
        <v>0</v>
      </c>
      <c r="B188" s="42">
        <f>'S4 Maquette'!C188</f>
        <v>0</v>
      </c>
      <c r="C188" s="40">
        <f>'S4 Maquette'!F188</f>
        <v>0</v>
      </c>
      <c r="D188" s="38"/>
      <c r="E188" s="38"/>
      <c r="F188" s="38"/>
      <c r="G188" s="38"/>
      <c r="H188" s="38"/>
      <c r="I188" s="38"/>
      <c r="J188" s="38"/>
      <c r="K188" s="38"/>
      <c r="L188" s="38"/>
      <c r="M188" s="38"/>
      <c r="N188" s="38"/>
      <c r="O188" s="38"/>
      <c r="P188" s="38"/>
      <c r="Q188" s="38"/>
      <c r="R188" s="38"/>
      <c r="S188" s="38"/>
      <c r="T188" s="43"/>
      <c r="W188"/>
    </row>
    <row r="189" spans="1:23" ht="30.6" customHeight="1" x14ac:dyDescent="0.25">
      <c r="A189" s="42">
        <f>'S4 Maquette'!B189</f>
        <v>0</v>
      </c>
      <c r="B189" s="42">
        <f>'S4 Maquette'!C189</f>
        <v>0</v>
      </c>
      <c r="C189" s="40">
        <f>'S4 Maquette'!F189</f>
        <v>0</v>
      </c>
      <c r="D189" s="38"/>
      <c r="E189" s="38"/>
      <c r="F189" s="38"/>
      <c r="G189" s="38"/>
      <c r="H189" s="38"/>
      <c r="I189" s="38"/>
      <c r="J189" s="38"/>
      <c r="K189" s="38"/>
      <c r="L189" s="38"/>
      <c r="M189" s="38"/>
      <c r="N189" s="38"/>
      <c r="O189" s="38"/>
      <c r="P189" s="38"/>
      <c r="Q189" s="38"/>
      <c r="R189" s="38"/>
      <c r="S189" s="38"/>
      <c r="T189" s="43"/>
      <c r="W189"/>
    </row>
    <row r="190" spans="1:23" ht="30.6" customHeight="1" x14ac:dyDescent="0.25">
      <c r="A190" s="42">
        <f>'S4 Maquette'!B190</f>
        <v>0</v>
      </c>
      <c r="B190" s="42">
        <f>'S4 Maquette'!C190</f>
        <v>0</v>
      </c>
      <c r="C190" s="40">
        <f>'S4 Maquette'!F190</f>
        <v>0</v>
      </c>
      <c r="D190" s="38"/>
      <c r="E190" s="38"/>
      <c r="F190" s="38"/>
      <c r="G190" s="38"/>
      <c r="H190" s="38"/>
      <c r="I190" s="38"/>
      <c r="J190" s="38"/>
      <c r="K190" s="38"/>
      <c r="L190" s="38"/>
      <c r="M190" s="38"/>
      <c r="N190" s="38"/>
      <c r="O190" s="38"/>
      <c r="P190" s="38"/>
      <c r="Q190" s="38"/>
      <c r="R190" s="38"/>
      <c r="S190" s="38"/>
      <c r="T190" s="43"/>
      <c r="W190"/>
    </row>
    <row r="191" spans="1:23" ht="30.6" customHeight="1" x14ac:dyDescent="0.25">
      <c r="A191" s="42">
        <f>'S4 Maquette'!B191</f>
        <v>0</v>
      </c>
      <c r="B191" s="42">
        <f>'S4 Maquette'!C191</f>
        <v>0</v>
      </c>
      <c r="C191" s="40">
        <f>'S4 Maquette'!F191</f>
        <v>0</v>
      </c>
      <c r="D191" s="38"/>
      <c r="E191" s="38"/>
      <c r="F191" s="38"/>
      <c r="G191" s="38"/>
      <c r="H191" s="38"/>
      <c r="I191" s="38"/>
      <c r="J191" s="38"/>
      <c r="K191" s="38"/>
      <c r="L191" s="38"/>
      <c r="M191" s="38"/>
      <c r="N191" s="38"/>
      <c r="O191" s="38"/>
      <c r="P191" s="38"/>
      <c r="Q191" s="38"/>
      <c r="R191" s="38"/>
      <c r="S191" s="38"/>
      <c r="T191" s="43"/>
      <c r="W191"/>
    </row>
    <row r="192" spans="1:23" ht="30.6" customHeight="1" x14ac:dyDescent="0.25">
      <c r="A192" s="42">
        <f>'S4 Maquette'!B192</f>
        <v>0</v>
      </c>
      <c r="B192" s="42">
        <f>'S4 Maquette'!C192</f>
        <v>0</v>
      </c>
      <c r="C192" s="40">
        <f>'S4 Maquette'!F192</f>
        <v>0</v>
      </c>
      <c r="D192" s="38"/>
      <c r="E192" s="38"/>
      <c r="F192" s="38"/>
      <c r="G192" s="38"/>
      <c r="H192" s="38"/>
      <c r="I192" s="38"/>
      <c r="J192" s="38"/>
      <c r="K192" s="38"/>
      <c r="L192" s="38"/>
      <c r="M192" s="38"/>
      <c r="N192" s="38"/>
      <c r="O192" s="38"/>
      <c r="P192" s="38"/>
      <c r="Q192" s="38"/>
      <c r="R192" s="38"/>
      <c r="S192" s="38"/>
      <c r="T192" s="43"/>
      <c r="W192"/>
    </row>
    <row r="193" spans="1:23" ht="30.6" customHeight="1" x14ac:dyDescent="0.25">
      <c r="A193" s="42">
        <f>'S4 Maquette'!B193</f>
        <v>0</v>
      </c>
      <c r="B193" s="42">
        <f>'S4 Maquette'!C193</f>
        <v>0</v>
      </c>
      <c r="C193" s="40">
        <f>'S4 Maquette'!F193</f>
        <v>0</v>
      </c>
      <c r="D193" s="38"/>
      <c r="E193" s="38"/>
      <c r="F193" s="38"/>
      <c r="G193" s="38"/>
      <c r="H193" s="38"/>
      <c r="I193" s="38"/>
      <c r="J193" s="38"/>
      <c r="K193" s="38"/>
      <c r="L193" s="38"/>
      <c r="M193" s="38"/>
      <c r="N193" s="38"/>
      <c r="O193" s="38"/>
      <c r="P193" s="38"/>
      <c r="Q193" s="38"/>
      <c r="R193" s="38"/>
      <c r="S193" s="38"/>
      <c r="T193" s="43"/>
      <c r="W193"/>
    </row>
    <row r="194" spans="1:23" ht="30.6" customHeight="1" x14ac:dyDescent="0.25">
      <c r="A194" s="42">
        <f>'S4 Maquette'!B194</f>
        <v>0</v>
      </c>
      <c r="B194" s="42">
        <f>'S4 Maquette'!C194</f>
        <v>0</v>
      </c>
      <c r="C194" s="40">
        <f>'S4 Maquette'!F194</f>
        <v>0</v>
      </c>
      <c r="D194" s="38"/>
      <c r="E194" s="38"/>
      <c r="F194" s="38"/>
      <c r="G194" s="38"/>
      <c r="H194" s="38"/>
      <c r="I194" s="38"/>
      <c r="J194" s="38"/>
      <c r="K194" s="38"/>
      <c r="L194" s="38"/>
      <c r="M194" s="38"/>
      <c r="N194" s="38"/>
      <c r="O194" s="38"/>
      <c r="P194" s="38"/>
      <c r="Q194" s="38"/>
      <c r="R194" s="38"/>
      <c r="S194" s="38"/>
      <c r="T194" s="43"/>
      <c r="W194"/>
    </row>
    <row r="195" spans="1:23" ht="30.6" customHeight="1" x14ac:dyDescent="0.25">
      <c r="A195" s="42">
        <f>'S4 Maquette'!B195</f>
        <v>0</v>
      </c>
      <c r="B195" s="42">
        <f>'S4 Maquette'!C195</f>
        <v>0</v>
      </c>
      <c r="C195" s="40">
        <f>'S4 Maquette'!F195</f>
        <v>0</v>
      </c>
      <c r="D195" s="38"/>
      <c r="E195" s="38"/>
      <c r="F195" s="38"/>
      <c r="G195" s="38"/>
      <c r="H195" s="38"/>
      <c r="I195" s="38"/>
      <c r="J195" s="38"/>
      <c r="K195" s="38"/>
      <c r="L195" s="38"/>
      <c r="M195" s="38"/>
      <c r="N195" s="38"/>
      <c r="O195" s="38"/>
      <c r="P195" s="38"/>
      <c r="Q195" s="38"/>
      <c r="R195" s="38"/>
      <c r="S195" s="38"/>
      <c r="T195" s="43"/>
      <c r="W195"/>
    </row>
    <row r="196" spans="1:23" ht="30.6" customHeight="1" x14ac:dyDescent="0.25">
      <c r="A196" s="42">
        <f>'S4 Maquette'!B196</f>
        <v>0</v>
      </c>
      <c r="B196" s="42">
        <f>'S4 Maquette'!C196</f>
        <v>0</v>
      </c>
      <c r="C196" s="40">
        <f>'S4 Maquette'!F196</f>
        <v>0</v>
      </c>
      <c r="D196" s="38"/>
      <c r="E196" s="38"/>
      <c r="F196" s="38"/>
      <c r="G196" s="38"/>
      <c r="H196" s="38"/>
      <c r="I196" s="38"/>
      <c r="J196" s="38"/>
      <c r="K196" s="38"/>
      <c r="L196" s="38"/>
      <c r="M196" s="38"/>
      <c r="N196" s="38"/>
      <c r="O196" s="38"/>
      <c r="P196" s="38"/>
      <c r="Q196" s="38"/>
      <c r="R196" s="38"/>
      <c r="S196" s="38"/>
      <c r="T196" s="43"/>
      <c r="W196"/>
    </row>
    <row r="197" spans="1:23" ht="30.6" customHeight="1" x14ac:dyDescent="0.25">
      <c r="A197" s="42">
        <f>'S4 Maquette'!B197</f>
        <v>0</v>
      </c>
      <c r="B197" s="42">
        <f>'S4 Maquette'!C197</f>
        <v>0</v>
      </c>
      <c r="C197" s="40">
        <f>'S4 Maquette'!F197</f>
        <v>0</v>
      </c>
      <c r="D197" s="38"/>
      <c r="E197" s="38"/>
      <c r="F197" s="38"/>
      <c r="G197" s="38"/>
      <c r="H197" s="38"/>
      <c r="I197" s="38"/>
      <c r="J197" s="38"/>
      <c r="K197" s="38"/>
      <c r="L197" s="38"/>
      <c r="M197" s="38"/>
      <c r="N197" s="38"/>
      <c r="O197" s="38"/>
      <c r="P197" s="38"/>
      <c r="Q197" s="38"/>
      <c r="R197" s="38"/>
      <c r="S197" s="38"/>
      <c r="T197" s="43"/>
      <c r="W197"/>
    </row>
    <row r="198" spans="1:23" ht="30.6" customHeight="1" x14ac:dyDescent="0.25">
      <c r="A198" s="42">
        <f>'S4 Maquette'!B198</f>
        <v>0</v>
      </c>
      <c r="B198" s="42">
        <f>'S4 Maquette'!C198</f>
        <v>0</v>
      </c>
      <c r="C198" s="40">
        <f>'S4 Maquette'!F198</f>
        <v>0</v>
      </c>
      <c r="D198" s="38"/>
      <c r="E198" s="38"/>
      <c r="F198" s="38"/>
      <c r="G198" s="38"/>
      <c r="H198" s="38"/>
      <c r="I198" s="38"/>
      <c r="J198" s="38"/>
      <c r="K198" s="38"/>
      <c r="L198" s="38"/>
      <c r="M198" s="38"/>
      <c r="N198" s="38"/>
      <c r="O198" s="38"/>
      <c r="P198" s="38"/>
      <c r="Q198" s="38"/>
      <c r="R198" s="38"/>
      <c r="S198" s="38"/>
      <c r="T198" s="43"/>
      <c r="W198"/>
    </row>
    <row r="199" spans="1:23" ht="30.6" customHeight="1" x14ac:dyDescent="0.25">
      <c r="A199" s="42">
        <f>'S4 Maquette'!B199</f>
        <v>0</v>
      </c>
      <c r="B199" s="42">
        <f>'S4 Maquette'!C199</f>
        <v>0</v>
      </c>
      <c r="C199" s="40">
        <f>'S4 Maquette'!F199</f>
        <v>0</v>
      </c>
      <c r="D199" s="38"/>
      <c r="E199" s="38"/>
      <c r="F199" s="38"/>
      <c r="G199" s="38"/>
      <c r="H199" s="38"/>
      <c r="I199" s="38"/>
      <c r="J199" s="38"/>
      <c r="K199" s="38"/>
      <c r="L199" s="38"/>
      <c r="M199" s="38"/>
      <c r="N199" s="38"/>
      <c r="O199" s="38"/>
      <c r="P199" s="38"/>
      <c r="Q199" s="38"/>
      <c r="R199" s="38"/>
      <c r="S199" s="38"/>
      <c r="T199" s="43"/>
      <c r="W199"/>
    </row>
    <row r="200" spans="1:23" ht="30.6" customHeight="1" x14ac:dyDescent="0.25">
      <c r="A200" s="42">
        <f>'S4 Maquette'!B200</f>
        <v>0</v>
      </c>
      <c r="B200" s="42">
        <f>'S4 Maquette'!C200</f>
        <v>0</v>
      </c>
      <c r="C200" s="40">
        <f>'S4 Maquette'!F200</f>
        <v>0</v>
      </c>
      <c r="D200" s="38"/>
      <c r="E200" s="38"/>
      <c r="F200" s="38"/>
      <c r="G200" s="38"/>
      <c r="H200" s="38"/>
      <c r="I200" s="38"/>
      <c r="J200" s="38"/>
      <c r="K200" s="38"/>
      <c r="L200" s="38"/>
      <c r="M200" s="38"/>
      <c r="N200" s="38"/>
      <c r="O200" s="38"/>
      <c r="P200" s="38"/>
      <c r="Q200" s="38"/>
      <c r="R200" s="38"/>
      <c r="S200" s="38"/>
      <c r="T200" s="43"/>
      <c r="W200"/>
    </row>
    <row r="201" spans="1:23" ht="30.6" customHeight="1" x14ac:dyDescent="0.25">
      <c r="A201" s="42">
        <f>'S4 Maquette'!B201</f>
        <v>0</v>
      </c>
      <c r="B201" s="42">
        <f>'S4 Maquette'!C201</f>
        <v>0</v>
      </c>
      <c r="C201" s="40">
        <f>'S4 Maquette'!F201</f>
        <v>0</v>
      </c>
      <c r="D201" s="38"/>
      <c r="E201" s="38"/>
      <c r="F201" s="38"/>
      <c r="G201" s="38"/>
      <c r="H201" s="38"/>
      <c r="I201" s="38"/>
      <c r="J201" s="38"/>
      <c r="K201" s="38"/>
      <c r="L201" s="38"/>
      <c r="M201" s="38"/>
      <c r="N201" s="38"/>
      <c r="O201" s="38"/>
      <c r="P201" s="38"/>
      <c r="Q201" s="38"/>
      <c r="R201" s="38"/>
      <c r="S201" s="38"/>
      <c r="T201" s="43"/>
      <c r="W201"/>
    </row>
    <row r="202" spans="1:23" ht="30.6" customHeight="1" x14ac:dyDescent="0.25">
      <c r="A202" s="42">
        <f>'S4 Maquette'!B202</f>
        <v>0</v>
      </c>
      <c r="B202" s="42">
        <f>'S4 Maquette'!C202</f>
        <v>0</v>
      </c>
      <c r="C202" s="40">
        <f>'S4 Maquette'!F202</f>
        <v>0</v>
      </c>
      <c r="D202" s="38"/>
      <c r="E202" s="38"/>
      <c r="F202" s="38"/>
      <c r="G202" s="38"/>
      <c r="H202" s="38"/>
      <c r="I202" s="38"/>
      <c r="J202" s="38"/>
      <c r="K202" s="38"/>
      <c r="L202" s="38"/>
      <c r="M202" s="38"/>
      <c r="N202" s="38"/>
      <c r="O202" s="38"/>
      <c r="P202" s="38"/>
      <c r="Q202" s="38"/>
      <c r="R202" s="38"/>
      <c r="S202" s="38"/>
      <c r="T202" s="43"/>
      <c r="W202"/>
    </row>
    <row r="203" spans="1:23" ht="30.6" customHeight="1" x14ac:dyDescent="0.25">
      <c r="A203" s="42">
        <f>'S4 Maquette'!B203</f>
        <v>0</v>
      </c>
      <c r="B203" s="42">
        <f>'S4 Maquette'!C203</f>
        <v>0</v>
      </c>
      <c r="C203" s="40">
        <f>'S4 Maquette'!F203</f>
        <v>0</v>
      </c>
      <c r="D203" s="38"/>
      <c r="E203" s="38"/>
      <c r="F203" s="38"/>
      <c r="G203" s="38"/>
      <c r="H203" s="38"/>
      <c r="I203" s="38"/>
      <c r="J203" s="38"/>
      <c r="K203" s="38"/>
      <c r="L203" s="38"/>
      <c r="M203" s="38"/>
      <c r="N203" s="38"/>
      <c r="O203" s="38"/>
      <c r="P203" s="38"/>
      <c r="Q203" s="38"/>
      <c r="R203" s="38"/>
      <c r="S203" s="38"/>
      <c r="T203" s="43"/>
      <c r="W203"/>
    </row>
    <row r="204" spans="1:23" ht="30.6" customHeight="1" x14ac:dyDescent="0.25">
      <c r="A204" s="42">
        <f>'S4 Maquette'!B204</f>
        <v>0</v>
      </c>
      <c r="B204" s="42">
        <f>'S4 Maquette'!C204</f>
        <v>0</v>
      </c>
      <c r="C204" s="40">
        <f>'S4 Maquette'!F204</f>
        <v>0</v>
      </c>
      <c r="D204" s="38"/>
      <c r="E204" s="38"/>
      <c r="F204" s="38"/>
      <c r="G204" s="38"/>
      <c r="H204" s="38"/>
      <c r="I204" s="38"/>
      <c r="J204" s="38"/>
      <c r="K204" s="38"/>
      <c r="L204" s="38"/>
      <c r="M204" s="38"/>
      <c r="N204" s="38"/>
      <c r="O204" s="38"/>
      <c r="P204" s="38"/>
      <c r="Q204" s="38"/>
      <c r="R204" s="38"/>
      <c r="S204" s="38"/>
      <c r="T204" s="43"/>
      <c r="W204"/>
    </row>
    <row r="205" spans="1:23" ht="30.6" customHeight="1" x14ac:dyDescent="0.25">
      <c r="A205" s="42">
        <f>'S4 Maquette'!B205</f>
        <v>0</v>
      </c>
      <c r="B205" s="42">
        <f>'S4 Maquette'!C205</f>
        <v>0</v>
      </c>
      <c r="C205" s="40">
        <f>'S4 Maquette'!F205</f>
        <v>0</v>
      </c>
      <c r="D205" s="38"/>
      <c r="E205" s="38"/>
      <c r="F205" s="38"/>
      <c r="G205" s="38"/>
      <c r="H205" s="38"/>
      <c r="I205" s="38"/>
      <c r="J205" s="38"/>
      <c r="K205" s="38"/>
      <c r="L205" s="38"/>
      <c r="M205" s="38"/>
      <c r="N205" s="38"/>
      <c r="O205" s="38"/>
      <c r="P205" s="38"/>
      <c r="Q205" s="38"/>
      <c r="R205" s="38"/>
      <c r="S205" s="38"/>
      <c r="T205" s="43"/>
      <c r="W205"/>
    </row>
    <row r="206" spans="1:23" ht="30.6" customHeight="1" x14ac:dyDescent="0.25">
      <c r="A206" s="42">
        <f>'S4 Maquette'!B206</f>
        <v>0</v>
      </c>
      <c r="B206" s="42">
        <f>'S4 Maquette'!C206</f>
        <v>0</v>
      </c>
      <c r="C206" s="40">
        <f>'S4 Maquette'!F206</f>
        <v>0</v>
      </c>
      <c r="D206" s="38"/>
      <c r="E206" s="38"/>
      <c r="F206" s="38"/>
      <c r="G206" s="38"/>
      <c r="H206" s="38"/>
      <c r="I206" s="38"/>
      <c r="J206" s="38"/>
      <c r="K206" s="38"/>
      <c r="L206" s="38"/>
      <c r="M206" s="38"/>
      <c r="N206" s="38"/>
      <c r="O206" s="38"/>
      <c r="P206" s="38"/>
      <c r="Q206" s="38"/>
      <c r="R206" s="38"/>
      <c r="S206" s="38"/>
      <c r="T206" s="43"/>
      <c r="W206"/>
    </row>
    <row r="207" spans="1:23" ht="30.6" customHeight="1" x14ac:dyDescent="0.25">
      <c r="A207" s="42">
        <f>'S4 Maquette'!B207</f>
        <v>0</v>
      </c>
      <c r="B207" s="42">
        <f>'S4 Maquette'!C207</f>
        <v>0</v>
      </c>
      <c r="C207" s="40">
        <f>'S4 Maquette'!F207</f>
        <v>0</v>
      </c>
      <c r="D207" s="38"/>
      <c r="E207" s="38"/>
      <c r="F207" s="38"/>
      <c r="G207" s="38"/>
      <c r="H207" s="38"/>
      <c r="I207" s="38"/>
      <c r="J207" s="38"/>
      <c r="K207" s="38"/>
      <c r="L207" s="38"/>
      <c r="M207" s="38"/>
      <c r="N207" s="38"/>
      <c r="O207" s="38"/>
      <c r="P207" s="38"/>
      <c r="Q207" s="38"/>
      <c r="R207" s="38"/>
      <c r="S207" s="38"/>
      <c r="T207" s="43"/>
      <c r="W207"/>
    </row>
    <row r="208" spans="1:23" ht="30.6" customHeight="1" x14ac:dyDescent="0.25">
      <c r="A208" s="42">
        <f>'S4 Maquette'!B208</f>
        <v>0</v>
      </c>
      <c r="B208" s="42">
        <f>'S4 Maquette'!C208</f>
        <v>0</v>
      </c>
      <c r="C208" s="40">
        <f>'S4 Maquette'!F208</f>
        <v>0</v>
      </c>
      <c r="D208" s="38"/>
      <c r="E208" s="38"/>
      <c r="F208" s="38"/>
      <c r="G208" s="38"/>
      <c r="H208" s="38"/>
      <c r="I208" s="38"/>
      <c r="J208" s="38"/>
      <c r="K208" s="38"/>
      <c r="L208" s="38"/>
      <c r="M208" s="38"/>
      <c r="N208" s="38"/>
      <c r="O208" s="38"/>
      <c r="P208" s="38"/>
      <c r="Q208" s="38"/>
      <c r="R208" s="38"/>
      <c r="S208" s="38"/>
      <c r="T208" s="43"/>
      <c r="W208"/>
    </row>
    <row r="209" spans="1:23" ht="30.6" customHeight="1" x14ac:dyDescent="0.25">
      <c r="A209" s="42">
        <f>'S4 Maquette'!B209</f>
        <v>0</v>
      </c>
      <c r="B209" s="42">
        <f>'S4 Maquette'!C209</f>
        <v>0</v>
      </c>
      <c r="C209" s="40">
        <f>'S4 Maquette'!F209</f>
        <v>0</v>
      </c>
      <c r="D209" s="38"/>
      <c r="E209" s="38"/>
      <c r="F209" s="38"/>
      <c r="G209" s="38"/>
      <c r="H209" s="38"/>
      <c r="I209" s="38"/>
      <c r="J209" s="38"/>
      <c r="K209" s="38"/>
      <c r="L209" s="38"/>
      <c r="M209" s="38"/>
      <c r="N209" s="38"/>
      <c r="O209" s="38"/>
      <c r="P209" s="38"/>
      <c r="Q209" s="38"/>
      <c r="R209" s="38"/>
      <c r="S209" s="38"/>
      <c r="T209" s="43"/>
      <c r="W209"/>
    </row>
    <row r="210" spans="1:23" ht="30.6" customHeight="1" x14ac:dyDescent="0.25">
      <c r="A210" s="42">
        <f>'S4 Maquette'!B210</f>
        <v>0</v>
      </c>
      <c r="B210" s="42">
        <f>'S4 Maquette'!C210</f>
        <v>0</v>
      </c>
      <c r="C210" s="40">
        <f>'S4 Maquette'!F210</f>
        <v>0</v>
      </c>
      <c r="D210" s="38"/>
      <c r="E210" s="38"/>
      <c r="F210" s="38"/>
      <c r="G210" s="38"/>
      <c r="H210" s="38"/>
      <c r="I210" s="38"/>
      <c r="J210" s="38"/>
      <c r="K210" s="38"/>
      <c r="L210" s="38"/>
      <c r="M210" s="38"/>
      <c r="N210" s="38"/>
      <c r="O210" s="38"/>
      <c r="P210" s="38"/>
      <c r="Q210" s="38"/>
      <c r="R210" s="38"/>
      <c r="S210" s="38"/>
      <c r="T210" s="43"/>
      <c r="W210"/>
    </row>
    <row r="211" spans="1:23" ht="30.6" customHeight="1" x14ac:dyDescent="0.25">
      <c r="A211" s="42">
        <f>'S4 Maquette'!B211</f>
        <v>0</v>
      </c>
      <c r="B211" s="42">
        <f>'S4 Maquette'!C211</f>
        <v>0</v>
      </c>
      <c r="C211" s="40">
        <f>'S4 Maquette'!F211</f>
        <v>0</v>
      </c>
      <c r="D211" s="38"/>
      <c r="E211" s="38"/>
      <c r="F211" s="38"/>
      <c r="G211" s="38"/>
      <c r="H211" s="38"/>
      <c r="I211" s="38"/>
      <c r="J211" s="38"/>
      <c r="K211" s="38"/>
      <c r="L211" s="38"/>
      <c r="M211" s="38"/>
      <c r="N211" s="38"/>
      <c r="O211" s="38"/>
      <c r="P211" s="38"/>
      <c r="Q211" s="38"/>
      <c r="R211" s="38"/>
      <c r="S211" s="38"/>
      <c r="T211" s="43"/>
      <c r="W211"/>
    </row>
    <row r="212" spans="1:23" ht="30.6" customHeight="1" x14ac:dyDescent="0.25">
      <c r="A212" s="42">
        <f>'S4 Maquette'!B212</f>
        <v>0</v>
      </c>
      <c r="B212" s="42">
        <f>'S4 Maquette'!C212</f>
        <v>0</v>
      </c>
      <c r="C212" s="40">
        <f>'S4 Maquette'!F212</f>
        <v>0</v>
      </c>
      <c r="D212" s="38"/>
      <c r="E212" s="38"/>
      <c r="F212" s="38"/>
      <c r="G212" s="38"/>
      <c r="H212" s="38"/>
      <c r="I212" s="38"/>
      <c r="J212" s="38"/>
      <c r="K212" s="38"/>
      <c r="L212" s="38"/>
      <c r="M212" s="38"/>
      <c r="N212" s="38"/>
      <c r="O212" s="38"/>
      <c r="P212" s="38"/>
      <c r="Q212" s="38"/>
      <c r="R212" s="38"/>
      <c r="S212" s="38"/>
      <c r="T212" s="43"/>
      <c r="W212"/>
    </row>
    <row r="213" spans="1:23" ht="30.6" customHeight="1" x14ac:dyDescent="0.25">
      <c r="A213" s="42">
        <f>'S4 Maquette'!B213</f>
        <v>0</v>
      </c>
      <c r="B213" s="42">
        <f>'S4 Maquette'!C213</f>
        <v>0</v>
      </c>
      <c r="C213" s="40">
        <f>'S4 Maquette'!F213</f>
        <v>0</v>
      </c>
      <c r="D213" s="38"/>
      <c r="E213" s="38"/>
      <c r="F213" s="38"/>
      <c r="G213" s="38"/>
      <c r="H213" s="38"/>
      <c r="I213" s="38"/>
      <c r="J213" s="38"/>
      <c r="K213" s="38"/>
      <c r="L213" s="38"/>
      <c r="M213" s="38"/>
      <c r="N213" s="38"/>
      <c r="O213" s="38"/>
      <c r="P213" s="38"/>
      <c r="Q213" s="38"/>
      <c r="R213" s="38"/>
      <c r="S213" s="38"/>
      <c r="T213" s="43"/>
      <c r="W213"/>
    </row>
    <row r="214" spans="1:23" ht="30.6" customHeight="1" x14ac:dyDescent="0.25">
      <c r="A214" s="42">
        <f>'S4 Maquette'!B214</f>
        <v>0</v>
      </c>
      <c r="B214" s="42">
        <f>'S4 Maquette'!C214</f>
        <v>0</v>
      </c>
      <c r="C214" s="40">
        <f>'S4 Maquette'!F214</f>
        <v>0</v>
      </c>
      <c r="D214" s="38"/>
      <c r="E214" s="38"/>
      <c r="F214" s="38"/>
      <c r="G214" s="38"/>
      <c r="H214" s="38"/>
      <c r="I214" s="38"/>
      <c r="J214" s="38"/>
      <c r="K214" s="38"/>
      <c r="L214" s="38"/>
      <c r="M214" s="38"/>
      <c r="N214" s="38"/>
      <c r="O214" s="38"/>
      <c r="P214" s="38"/>
      <c r="Q214" s="38"/>
      <c r="R214" s="38"/>
      <c r="S214" s="38"/>
      <c r="T214" s="43"/>
      <c r="W214"/>
    </row>
    <row r="215" spans="1:23" ht="30.6" customHeight="1" x14ac:dyDescent="0.25">
      <c r="A215" s="42">
        <f>'S4 Maquette'!B215</f>
        <v>0</v>
      </c>
      <c r="B215" s="42">
        <f>'S4 Maquette'!C215</f>
        <v>0</v>
      </c>
      <c r="C215" s="40">
        <f>'S4 Maquette'!F215</f>
        <v>0</v>
      </c>
      <c r="D215" s="38"/>
      <c r="E215" s="38"/>
      <c r="F215" s="38"/>
      <c r="G215" s="38"/>
      <c r="H215" s="38"/>
      <c r="I215" s="38"/>
      <c r="J215" s="38"/>
      <c r="K215" s="38"/>
      <c r="L215" s="38"/>
      <c r="M215" s="38"/>
      <c r="N215" s="38"/>
      <c r="O215" s="38"/>
      <c r="P215" s="38"/>
      <c r="Q215" s="38"/>
      <c r="R215" s="38"/>
      <c r="S215" s="38"/>
      <c r="T215" s="43"/>
      <c r="W215"/>
    </row>
    <row r="216" spans="1:23" ht="30.6" customHeight="1" x14ac:dyDescent="0.25">
      <c r="A216" s="42">
        <f>'S4 Maquette'!B216</f>
        <v>0</v>
      </c>
      <c r="B216" s="42">
        <f>'S4 Maquette'!C216</f>
        <v>0</v>
      </c>
      <c r="C216" s="40">
        <f>'S4 Maquette'!F216</f>
        <v>0</v>
      </c>
      <c r="D216" s="38"/>
      <c r="E216" s="38"/>
      <c r="F216" s="38"/>
      <c r="G216" s="38"/>
      <c r="H216" s="38"/>
      <c r="I216" s="38"/>
      <c r="J216" s="38"/>
      <c r="K216" s="38"/>
      <c r="L216" s="38"/>
      <c r="M216" s="38"/>
      <c r="N216" s="38"/>
      <c r="O216" s="38"/>
      <c r="P216" s="38"/>
      <c r="Q216" s="38"/>
      <c r="R216" s="38"/>
      <c r="S216" s="38"/>
      <c r="T216" s="43"/>
      <c r="W216"/>
    </row>
    <row r="217" spans="1:23" ht="30.6" customHeight="1" x14ac:dyDescent="0.25">
      <c r="A217" s="42">
        <f>'S4 Maquette'!B217</f>
        <v>0</v>
      </c>
      <c r="B217" s="42">
        <f>'S4 Maquette'!C217</f>
        <v>0</v>
      </c>
      <c r="C217" s="40">
        <f>'S4 Maquette'!F217</f>
        <v>0</v>
      </c>
      <c r="D217" s="38"/>
      <c r="E217" s="38"/>
      <c r="F217" s="38"/>
      <c r="G217" s="38"/>
      <c r="H217" s="38"/>
      <c r="I217" s="38"/>
      <c r="J217" s="38"/>
      <c r="K217" s="38"/>
      <c r="L217" s="38"/>
      <c r="M217" s="38"/>
      <c r="N217" s="38"/>
      <c r="O217" s="38"/>
      <c r="P217" s="38"/>
      <c r="Q217" s="38"/>
      <c r="R217" s="38"/>
      <c r="S217" s="38"/>
      <c r="T217" s="43"/>
      <c r="W217"/>
    </row>
    <row r="218" spans="1:23" ht="30.6" customHeight="1" x14ac:dyDescent="0.25">
      <c r="A218" s="42">
        <f>'S4 Maquette'!B218</f>
        <v>0</v>
      </c>
      <c r="B218" s="42">
        <f>'S4 Maquette'!C218</f>
        <v>0</v>
      </c>
      <c r="C218" s="40">
        <f>'S4 Maquette'!F218</f>
        <v>0</v>
      </c>
      <c r="D218" s="38"/>
      <c r="E218" s="38"/>
      <c r="F218" s="38"/>
      <c r="G218" s="38"/>
      <c r="H218" s="38"/>
      <c r="I218" s="38"/>
      <c r="J218" s="38"/>
      <c r="K218" s="38"/>
      <c r="L218" s="38"/>
      <c r="M218" s="38"/>
      <c r="N218" s="38"/>
      <c r="O218" s="38"/>
      <c r="P218" s="38"/>
      <c r="Q218" s="38"/>
      <c r="R218" s="38"/>
      <c r="S218" s="38"/>
      <c r="T218" s="43"/>
      <c r="W218"/>
    </row>
    <row r="219" spans="1:23" ht="30.6" customHeight="1" x14ac:dyDescent="0.25">
      <c r="A219" s="42">
        <f>'S4 Maquette'!B219</f>
        <v>0</v>
      </c>
      <c r="B219" s="42">
        <f>'S4 Maquette'!C219</f>
        <v>0</v>
      </c>
      <c r="C219" s="40">
        <f>'S4 Maquette'!F219</f>
        <v>0</v>
      </c>
      <c r="D219" s="38"/>
      <c r="E219" s="38"/>
      <c r="F219" s="38"/>
      <c r="G219" s="38"/>
      <c r="H219" s="38"/>
      <c r="I219" s="38"/>
      <c r="J219" s="38"/>
      <c r="K219" s="38"/>
      <c r="L219" s="38"/>
      <c r="M219" s="38"/>
      <c r="N219" s="38"/>
      <c r="O219" s="38"/>
      <c r="P219" s="38"/>
      <c r="Q219" s="38"/>
      <c r="R219" s="38"/>
      <c r="S219" s="38"/>
      <c r="T219" s="43"/>
      <c r="W219"/>
    </row>
    <row r="220" spans="1:23" ht="30.6" customHeight="1" x14ac:dyDescent="0.25">
      <c r="A220" s="42">
        <f>'S4 Maquette'!B220</f>
        <v>0</v>
      </c>
      <c r="B220" s="42">
        <f>'S4 Maquette'!C220</f>
        <v>0</v>
      </c>
      <c r="C220" s="40">
        <f>'S4 Maquette'!F220</f>
        <v>0</v>
      </c>
      <c r="D220" s="38"/>
      <c r="E220" s="38"/>
      <c r="F220" s="38"/>
      <c r="G220" s="38"/>
      <c r="H220" s="38"/>
      <c r="I220" s="38"/>
      <c r="J220" s="38"/>
      <c r="K220" s="38"/>
      <c r="L220" s="38"/>
      <c r="M220" s="38"/>
      <c r="N220" s="38"/>
      <c r="O220" s="38"/>
      <c r="P220" s="38"/>
      <c r="Q220" s="38"/>
      <c r="R220" s="38"/>
      <c r="S220" s="38"/>
      <c r="T220" s="43"/>
      <c r="W220"/>
    </row>
    <row r="221" spans="1:23" ht="30.6" customHeight="1" x14ac:dyDescent="0.25">
      <c r="A221" s="42">
        <f>'S4 Maquette'!B221</f>
        <v>0</v>
      </c>
      <c r="B221" s="42">
        <f>'S4 Maquette'!C221</f>
        <v>0</v>
      </c>
      <c r="C221" s="40">
        <f>'S4 Maquette'!F221</f>
        <v>0</v>
      </c>
      <c r="D221" s="38"/>
      <c r="E221" s="38"/>
      <c r="F221" s="38"/>
      <c r="G221" s="38"/>
      <c r="H221" s="38"/>
      <c r="I221" s="38"/>
      <c r="J221" s="38"/>
      <c r="K221" s="38"/>
      <c r="L221" s="38"/>
      <c r="M221" s="38"/>
      <c r="N221" s="38"/>
      <c r="O221" s="38"/>
      <c r="P221" s="38"/>
      <c r="Q221" s="38"/>
      <c r="R221" s="38"/>
      <c r="S221" s="38"/>
      <c r="T221" s="43"/>
      <c r="W221"/>
    </row>
    <row r="222" spans="1:23" ht="30.6" customHeight="1" x14ac:dyDescent="0.25">
      <c r="A222" s="42">
        <f>'S4 Maquette'!B222</f>
        <v>0</v>
      </c>
      <c r="B222" s="42">
        <f>'S4 Maquette'!C222</f>
        <v>0</v>
      </c>
      <c r="C222" s="40">
        <f>'S4 Maquette'!F222</f>
        <v>0</v>
      </c>
      <c r="D222" s="38"/>
      <c r="E222" s="38"/>
      <c r="F222" s="38"/>
      <c r="G222" s="38"/>
      <c r="H222" s="38"/>
      <c r="I222" s="38"/>
      <c r="J222" s="38"/>
      <c r="K222" s="38"/>
      <c r="L222" s="38"/>
      <c r="M222" s="38"/>
      <c r="N222" s="38"/>
      <c r="O222" s="38"/>
      <c r="P222" s="38"/>
      <c r="Q222" s="38"/>
      <c r="R222" s="38"/>
      <c r="S222" s="38"/>
      <c r="T222" s="43"/>
      <c r="W222"/>
    </row>
    <row r="223" spans="1:23" ht="30.6" customHeight="1" x14ac:dyDescent="0.25">
      <c r="A223" s="42">
        <f>'S4 Maquette'!B223</f>
        <v>0</v>
      </c>
      <c r="B223" s="42">
        <f>'S4 Maquette'!C223</f>
        <v>0</v>
      </c>
      <c r="C223" s="40">
        <f>'S4 Maquette'!F223</f>
        <v>0</v>
      </c>
      <c r="D223" s="38"/>
      <c r="E223" s="38"/>
      <c r="F223" s="38"/>
      <c r="G223" s="38"/>
      <c r="H223" s="38"/>
      <c r="I223" s="38"/>
      <c r="J223" s="38"/>
      <c r="K223" s="38"/>
      <c r="L223" s="38"/>
      <c r="M223" s="38"/>
      <c r="N223" s="38"/>
      <c r="O223" s="38"/>
      <c r="P223" s="38"/>
      <c r="Q223" s="38"/>
      <c r="R223" s="38"/>
      <c r="S223" s="38"/>
      <c r="T223" s="43"/>
      <c r="W223"/>
    </row>
    <row r="224" spans="1:23" ht="30.6" customHeight="1" x14ac:dyDescent="0.25">
      <c r="A224" s="42">
        <f>'S4 Maquette'!B224</f>
        <v>0</v>
      </c>
      <c r="B224" s="42">
        <f>'S4 Maquette'!C224</f>
        <v>0</v>
      </c>
      <c r="C224" s="40">
        <f>'S4 Maquette'!F224</f>
        <v>0</v>
      </c>
      <c r="D224" s="38"/>
      <c r="E224" s="38"/>
      <c r="F224" s="38"/>
      <c r="G224" s="38"/>
      <c r="H224" s="38"/>
      <c r="I224" s="38"/>
      <c r="J224" s="38"/>
      <c r="K224" s="38"/>
      <c r="L224" s="38"/>
      <c r="M224" s="38"/>
      <c r="N224" s="38"/>
      <c r="O224" s="38"/>
      <c r="P224" s="38"/>
      <c r="Q224" s="38"/>
      <c r="R224" s="38"/>
      <c r="S224" s="38"/>
      <c r="T224" s="43"/>
      <c r="W224"/>
    </row>
    <row r="225" spans="1:23" ht="30.6" customHeight="1" x14ac:dyDescent="0.25">
      <c r="A225" s="42">
        <f>'S4 Maquette'!B225</f>
        <v>0</v>
      </c>
      <c r="B225" s="42">
        <f>'S4 Maquette'!C225</f>
        <v>0</v>
      </c>
      <c r="C225" s="40">
        <f>'S4 Maquette'!F225</f>
        <v>0</v>
      </c>
      <c r="D225" s="38"/>
      <c r="E225" s="38"/>
      <c r="F225" s="38"/>
      <c r="G225" s="38"/>
      <c r="H225" s="38"/>
      <c r="I225" s="38"/>
      <c r="J225" s="38"/>
      <c r="K225" s="38"/>
      <c r="L225" s="38"/>
      <c r="M225" s="38"/>
      <c r="N225" s="38"/>
      <c r="O225" s="38"/>
      <c r="P225" s="38"/>
      <c r="Q225" s="38"/>
      <c r="R225" s="38"/>
      <c r="S225" s="38"/>
      <c r="T225" s="43"/>
      <c r="W225"/>
    </row>
    <row r="226" spans="1:23" ht="30.6" customHeight="1" x14ac:dyDescent="0.25">
      <c r="A226" s="42">
        <f>'S4 Maquette'!B226</f>
        <v>0</v>
      </c>
      <c r="B226" s="42">
        <f>'S4 Maquette'!C226</f>
        <v>0</v>
      </c>
      <c r="C226" s="40">
        <f>'S4 Maquette'!F226</f>
        <v>0</v>
      </c>
      <c r="D226" s="38"/>
      <c r="E226" s="38"/>
      <c r="F226" s="38"/>
      <c r="G226" s="38"/>
      <c r="H226" s="38"/>
      <c r="I226" s="38"/>
      <c r="J226" s="38"/>
      <c r="K226" s="38"/>
      <c r="L226" s="38"/>
      <c r="M226" s="38"/>
      <c r="N226" s="38"/>
      <c r="O226" s="38"/>
      <c r="P226" s="38"/>
      <c r="Q226" s="38"/>
      <c r="R226" s="38"/>
      <c r="S226" s="38"/>
      <c r="T226" s="43"/>
      <c r="W226"/>
    </row>
    <row r="227" spans="1:23" ht="30.6" customHeight="1" x14ac:dyDescent="0.25">
      <c r="A227" s="42">
        <f>'S4 Maquette'!B227</f>
        <v>0</v>
      </c>
      <c r="B227" s="42">
        <f>'S4 Maquette'!C227</f>
        <v>0</v>
      </c>
      <c r="C227" s="40">
        <f>'S4 Maquette'!F227</f>
        <v>0</v>
      </c>
      <c r="D227" s="38"/>
      <c r="E227" s="38"/>
      <c r="F227" s="38"/>
      <c r="G227" s="38"/>
      <c r="H227" s="38"/>
      <c r="I227" s="38"/>
      <c r="J227" s="38"/>
      <c r="K227" s="38"/>
      <c r="L227" s="38"/>
      <c r="M227" s="38"/>
      <c r="N227" s="38"/>
      <c r="O227" s="38"/>
      <c r="P227" s="38"/>
      <c r="Q227" s="38"/>
      <c r="R227" s="38"/>
      <c r="S227" s="38"/>
      <c r="T227" s="43"/>
      <c r="W227"/>
    </row>
    <row r="228" spans="1:23" ht="30.6" customHeight="1" x14ac:dyDescent="0.25">
      <c r="A228" s="42">
        <f>'S4 Maquette'!B228</f>
        <v>0</v>
      </c>
      <c r="B228" s="42">
        <f>'S4 Maquette'!C228</f>
        <v>0</v>
      </c>
      <c r="C228" s="40">
        <f>'S4 Maquette'!F228</f>
        <v>0</v>
      </c>
      <c r="D228" s="38"/>
      <c r="E228" s="38"/>
      <c r="F228" s="38"/>
      <c r="G228" s="38"/>
      <c r="H228" s="38"/>
      <c r="I228" s="38"/>
      <c r="J228" s="38"/>
      <c r="K228" s="38"/>
      <c r="L228" s="38"/>
      <c r="M228" s="38"/>
      <c r="N228" s="38"/>
      <c r="O228" s="38"/>
      <c r="P228" s="38"/>
      <c r="Q228" s="38"/>
      <c r="R228" s="38"/>
      <c r="S228" s="38"/>
      <c r="T228" s="43"/>
      <c r="W228"/>
    </row>
    <row r="229" spans="1:23" ht="30.6" customHeight="1" x14ac:dyDescent="0.25">
      <c r="A229" s="42">
        <f>'S4 Maquette'!B229</f>
        <v>0</v>
      </c>
      <c r="B229" s="42">
        <f>'S4 Maquette'!C229</f>
        <v>0</v>
      </c>
      <c r="C229" s="40">
        <f>'S4 Maquette'!F229</f>
        <v>0</v>
      </c>
      <c r="D229" s="38"/>
      <c r="E229" s="38"/>
      <c r="F229" s="38"/>
      <c r="G229" s="38"/>
      <c r="H229" s="38"/>
      <c r="I229" s="38"/>
      <c r="J229" s="38"/>
      <c r="K229" s="38"/>
      <c r="L229" s="38"/>
      <c r="M229" s="38"/>
      <c r="N229" s="38"/>
      <c r="O229" s="38"/>
      <c r="P229" s="38"/>
      <c r="Q229" s="38"/>
      <c r="R229" s="38"/>
      <c r="S229" s="38"/>
      <c r="T229" s="43"/>
      <c r="W229"/>
    </row>
    <row r="230" spans="1:23" ht="30.6" customHeight="1" x14ac:dyDescent="0.25">
      <c r="A230" s="42">
        <f>'S4 Maquette'!B230</f>
        <v>0</v>
      </c>
      <c r="B230" s="42">
        <f>'S4 Maquette'!C230</f>
        <v>0</v>
      </c>
      <c r="C230" s="40">
        <f>'S4 Maquette'!F230</f>
        <v>0</v>
      </c>
      <c r="D230" s="38"/>
      <c r="E230" s="38"/>
      <c r="F230" s="38"/>
      <c r="G230" s="38"/>
      <c r="H230" s="38"/>
      <c r="I230" s="38"/>
      <c r="J230" s="38"/>
      <c r="K230" s="38"/>
      <c r="L230" s="38"/>
      <c r="M230" s="38"/>
      <c r="N230" s="38"/>
      <c r="O230" s="38"/>
      <c r="P230" s="38"/>
      <c r="Q230" s="38"/>
      <c r="R230" s="38"/>
      <c r="S230" s="38"/>
      <c r="T230" s="43"/>
      <c r="W230"/>
    </row>
    <row r="231" spans="1:23" ht="30.6" customHeight="1" x14ac:dyDescent="0.25">
      <c r="A231" s="42">
        <f>'S4 Maquette'!B231</f>
        <v>0</v>
      </c>
      <c r="B231" s="42">
        <f>'S4 Maquette'!C231</f>
        <v>0</v>
      </c>
      <c r="C231" s="40">
        <f>'S4 Maquette'!F231</f>
        <v>0</v>
      </c>
      <c r="D231" s="38"/>
      <c r="E231" s="38"/>
      <c r="F231" s="38"/>
      <c r="G231" s="38"/>
      <c r="H231" s="38"/>
      <c r="I231" s="38"/>
      <c r="J231" s="38"/>
      <c r="K231" s="38"/>
      <c r="L231" s="38"/>
      <c r="M231" s="38"/>
      <c r="N231" s="38"/>
      <c r="O231" s="38"/>
      <c r="P231" s="38"/>
      <c r="Q231" s="38"/>
      <c r="R231" s="38"/>
      <c r="S231" s="38"/>
      <c r="T231" s="43"/>
      <c r="W231"/>
    </row>
    <row r="232" spans="1:23" ht="30.6" customHeight="1" x14ac:dyDescent="0.25">
      <c r="A232" s="42">
        <f>'S4 Maquette'!B232</f>
        <v>0</v>
      </c>
      <c r="B232" s="42">
        <f>'S4 Maquette'!C232</f>
        <v>0</v>
      </c>
      <c r="C232" s="40">
        <f>'S4 Maquette'!F232</f>
        <v>0</v>
      </c>
      <c r="D232" s="38"/>
      <c r="E232" s="38"/>
      <c r="F232" s="38"/>
      <c r="G232" s="38"/>
      <c r="H232" s="38"/>
      <c r="I232" s="38"/>
      <c r="J232" s="38"/>
      <c r="K232" s="38"/>
      <c r="L232" s="38"/>
      <c r="M232" s="38"/>
      <c r="N232" s="38"/>
      <c r="O232" s="38"/>
      <c r="P232" s="38"/>
      <c r="Q232" s="38"/>
      <c r="R232" s="38"/>
      <c r="S232" s="38"/>
      <c r="T232" s="43"/>
      <c r="W232"/>
    </row>
    <row r="233" spans="1:23" ht="30.6" customHeight="1" x14ac:dyDescent="0.25">
      <c r="A233" s="42">
        <f>'S4 Maquette'!B233</f>
        <v>0</v>
      </c>
      <c r="B233" s="42">
        <f>'S4 Maquette'!C233</f>
        <v>0</v>
      </c>
      <c r="C233" s="40">
        <f>'S4 Maquette'!F233</f>
        <v>0</v>
      </c>
      <c r="D233" s="38"/>
      <c r="E233" s="38"/>
      <c r="F233" s="38"/>
      <c r="G233" s="38"/>
      <c r="H233" s="38"/>
      <c r="I233" s="38"/>
      <c r="J233" s="38"/>
      <c r="K233" s="38"/>
      <c r="L233" s="38"/>
      <c r="M233" s="38"/>
      <c r="N233" s="38"/>
      <c r="O233" s="38"/>
      <c r="P233" s="38"/>
      <c r="Q233" s="38"/>
      <c r="R233" s="38"/>
      <c r="S233" s="38"/>
      <c r="T233" s="43"/>
      <c r="W233"/>
    </row>
    <row r="234" spans="1:23" ht="30.6" customHeight="1" x14ac:dyDescent="0.25">
      <c r="A234" s="42">
        <f>'S4 Maquette'!B234</f>
        <v>0</v>
      </c>
      <c r="B234" s="42">
        <f>'S4 Maquette'!C234</f>
        <v>0</v>
      </c>
      <c r="C234" s="40">
        <f>'S4 Maquette'!F234</f>
        <v>0</v>
      </c>
      <c r="D234" s="38"/>
      <c r="E234" s="38"/>
      <c r="F234" s="38"/>
      <c r="G234" s="38"/>
      <c r="H234" s="38"/>
      <c r="I234" s="38"/>
      <c r="J234" s="38"/>
      <c r="K234" s="38"/>
      <c r="L234" s="38"/>
      <c r="M234" s="38"/>
      <c r="N234" s="38"/>
      <c r="O234" s="38"/>
      <c r="P234" s="38"/>
      <c r="Q234" s="38"/>
      <c r="R234" s="38"/>
      <c r="S234" s="38"/>
      <c r="T234" s="43"/>
      <c r="W234"/>
    </row>
    <row r="235" spans="1:23" ht="30.6" customHeight="1" x14ac:dyDescent="0.25">
      <c r="A235" s="42">
        <f>'S4 Maquette'!B235</f>
        <v>0</v>
      </c>
      <c r="B235" s="42">
        <f>'S4 Maquette'!C235</f>
        <v>0</v>
      </c>
      <c r="C235" s="40">
        <f>'S4 Maquette'!F235</f>
        <v>0</v>
      </c>
      <c r="D235" s="38"/>
      <c r="E235" s="38"/>
      <c r="F235" s="38"/>
      <c r="G235" s="38"/>
      <c r="H235" s="38"/>
      <c r="I235" s="38"/>
      <c r="J235" s="38"/>
      <c r="K235" s="38"/>
      <c r="L235" s="38"/>
      <c r="M235" s="38"/>
      <c r="N235" s="38"/>
      <c r="O235" s="38"/>
      <c r="P235" s="38"/>
      <c r="Q235" s="38"/>
      <c r="R235" s="38"/>
      <c r="S235" s="38"/>
      <c r="T235" s="43"/>
      <c r="W235"/>
    </row>
    <row r="236" spans="1:23" ht="30.6" customHeight="1" x14ac:dyDescent="0.25">
      <c r="A236" s="42">
        <f>'S4 Maquette'!B236</f>
        <v>0</v>
      </c>
      <c r="B236" s="42">
        <f>'S4 Maquette'!C236</f>
        <v>0</v>
      </c>
      <c r="C236" s="40">
        <f>'S4 Maquette'!F236</f>
        <v>0</v>
      </c>
      <c r="D236" s="38"/>
      <c r="E236" s="38"/>
      <c r="F236" s="38"/>
      <c r="G236" s="38"/>
      <c r="H236" s="38"/>
      <c r="I236" s="38"/>
      <c r="J236" s="38"/>
      <c r="K236" s="38"/>
      <c r="L236" s="38"/>
      <c r="M236" s="38"/>
      <c r="N236" s="38"/>
      <c r="O236" s="38"/>
      <c r="P236" s="38"/>
      <c r="Q236" s="38"/>
      <c r="R236" s="38"/>
      <c r="S236" s="38"/>
      <c r="T236" s="43"/>
      <c r="W236"/>
    </row>
    <row r="237" spans="1:23" ht="30.6" customHeight="1" x14ac:dyDescent="0.25">
      <c r="A237" s="42">
        <f>'S4 Maquette'!B237</f>
        <v>0</v>
      </c>
      <c r="B237" s="42">
        <f>'S4 Maquette'!C237</f>
        <v>0</v>
      </c>
      <c r="C237" s="40">
        <f>'S4 Maquette'!F237</f>
        <v>0</v>
      </c>
      <c r="D237" s="38"/>
      <c r="E237" s="38"/>
      <c r="F237" s="38"/>
      <c r="G237" s="38"/>
      <c r="H237" s="38"/>
      <c r="I237" s="38"/>
      <c r="J237" s="38"/>
      <c r="K237" s="38"/>
      <c r="L237" s="38"/>
      <c r="M237" s="38"/>
      <c r="N237" s="38"/>
      <c r="O237" s="38"/>
      <c r="P237" s="38"/>
      <c r="Q237" s="38"/>
      <c r="R237" s="38"/>
      <c r="S237" s="38"/>
      <c r="T237" s="43"/>
      <c r="W237"/>
    </row>
    <row r="238" spans="1:23" ht="30.6" customHeight="1" x14ac:dyDescent="0.25">
      <c r="A238" s="42">
        <f>'S4 Maquette'!B238</f>
        <v>0</v>
      </c>
      <c r="B238" s="42">
        <f>'S4 Maquette'!C238</f>
        <v>0</v>
      </c>
      <c r="C238" s="40">
        <f>'S4 Maquette'!F238</f>
        <v>0</v>
      </c>
      <c r="D238" s="38"/>
      <c r="E238" s="38"/>
      <c r="F238" s="38"/>
      <c r="G238" s="38"/>
      <c r="H238" s="38"/>
      <c r="I238" s="38"/>
      <c r="J238" s="38"/>
      <c r="K238" s="38"/>
      <c r="L238" s="38"/>
      <c r="M238" s="38"/>
      <c r="N238" s="38"/>
      <c r="O238" s="38"/>
      <c r="P238" s="38"/>
      <c r="Q238" s="38"/>
      <c r="R238" s="38"/>
      <c r="S238" s="38"/>
      <c r="T238" s="43"/>
      <c r="W238"/>
    </row>
    <row r="239" spans="1:23" ht="30.6" customHeight="1" x14ac:dyDescent="0.25">
      <c r="A239" s="42">
        <f>'S4 Maquette'!B239</f>
        <v>0</v>
      </c>
      <c r="B239" s="42">
        <f>'S4 Maquette'!C239</f>
        <v>0</v>
      </c>
      <c r="C239" s="40">
        <f>'S4 Maquette'!F239</f>
        <v>0</v>
      </c>
      <c r="D239" s="38"/>
      <c r="E239" s="38"/>
      <c r="F239" s="38"/>
      <c r="G239" s="38"/>
      <c r="H239" s="38"/>
      <c r="I239" s="38"/>
      <c r="J239" s="38"/>
      <c r="K239" s="38"/>
      <c r="L239" s="38"/>
      <c r="M239" s="38"/>
      <c r="N239" s="38"/>
      <c r="O239" s="38"/>
      <c r="P239" s="38"/>
      <c r="Q239" s="38"/>
      <c r="R239" s="38"/>
      <c r="S239" s="38"/>
      <c r="T239" s="43"/>
      <c r="W239"/>
    </row>
    <row r="240" spans="1:23" ht="30.6" customHeight="1" x14ac:dyDescent="0.25">
      <c r="A240" s="42">
        <f>'S4 Maquette'!B240</f>
        <v>0</v>
      </c>
      <c r="B240" s="42">
        <f>'S4 Maquette'!C240</f>
        <v>0</v>
      </c>
      <c r="C240" s="40">
        <f>'S4 Maquette'!F240</f>
        <v>0</v>
      </c>
      <c r="D240" s="38"/>
      <c r="E240" s="38"/>
      <c r="F240" s="38"/>
      <c r="G240" s="38"/>
      <c r="H240" s="38"/>
      <c r="I240" s="38"/>
      <c r="J240" s="38"/>
      <c r="K240" s="38"/>
      <c r="L240" s="38"/>
      <c r="M240" s="38"/>
      <c r="N240" s="38"/>
      <c r="O240" s="38"/>
      <c r="P240" s="38"/>
      <c r="Q240" s="38"/>
      <c r="R240" s="38"/>
      <c r="S240" s="38"/>
      <c r="T240" s="43"/>
      <c r="W240"/>
    </row>
    <row r="241" spans="1:23" ht="30.6" customHeight="1" x14ac:dyDescent="0.25">
      <c r="A241" s="42">
        <f>'S4 Maquette'!B241</f>
        <v>0</v>
      </c>
      <c r="B241" s="42">
        <f>'S4 Maquette'!C241</f>
        <v>0</v>
      </c>
      <c r="C241" s="40">
        <f>'S4 Maquette'!F241</f>
        <v>0</v>
      </c>
      <c r="D241" s="38"/>
      <c r="E241" s="38"/>
      <c r="F241" s="38"/>
      <c r="G241" s="38"/>
      <c r="H241" s="38"/>
      <c r="I241" s="38"/>
      <c r="J241" s="38"/>
      <c r="K241" s="38"/>
      <c r="L241" s="38"/>
      <c r="M241" s="38"/>
      <c r="N241" s="38"/>
      <c r="O241" s="38"/>
      <c r="P241" s="38"/>
      <c r="Q241" s="38"/>
      <c r="R241" s="38"/>
      <c r="S241" s="38"/>
      <c r="T241" s="43"/>
      <c r="W241"/>
    </row>
    <row r="242" spans="1:23" ht="30.6" customHeight="1" x14ac:dyDescent="0.25">
      <c r="A242" s="42">
        <f>'S4 Maquette'!B242</f>
        <v>0</v>
      </c>
      <c r="B242" s="42">
        <f>'S4 Maquette'!C242</f>
        <v>0</v>
      </c>
      <c r="C242" s="40">
        <f>'S4 Maquette'!F242</f>
        <v>0</v>
      </c>
      <c r="D242" s="38"/>
      <c r="E242" s="38"/>
      <c r="F242" s="38"/>
      <c r="G242" s="38"/>
      <c r="H242" s="38"/>
      <c r="I242" s="38"/>
      <c r="J242" s="38"/>
      <c r="K242" s="38"/>
      <c r="L242" s="38"/>
      <c r="M242" s="38"/>
      <c r="N242" s="38"/>
      <c r="O242" s="38"/>
      <c r="P242" s="38"/>
      <c r="Q242" s="38"/>
      <c r="R242" s="38"/>
      <c r="S242" s="38"/>
      <c r="T242" s="43"/>
      <c r="W242"/>
    </row>
    <row r="243" spans="1:23" ht="30.6" customHeight="1" x14ac:dyDescent="0.25">
      <c r="A243" s="42">
        <f>'S4 Maquette'!B243</f>
        <v>0</v>
      </c>
      <c r="B243" s="42">
        <f>'S4 Maquette'!C243</f>
        <v>0</v>
      </c>
      <c r="C243" s="40">
        <f>'S4 Maquette'!F243</f>
        <v>0</v>
      </c>
      <c r="D243" s="38"/>
      <c r="E243" s="38"/>
      <c r="F243" s="38"/>
      <c r="G243" s="38"/>
      <c r="H243" s="38"/>
      <c r="I243" s="38"/>
      <c r="J243" s="38"/>
      <c r="K243" s="38"/>
      <c r="L243" s="38"/>
      <c r="M243" s="38"/>
      <c r="N243" s="38"/>
      <c r="O243" s="38"/>
      <c r="P243" s="38"/>
      <c r="Q243" s="38"/>
      <c r="R243" s="38"/>
      <c r="S243" s="38"/>
      <c r="T243" s="43"/>
      <c r="W243"/>
    </row>
    <row r="244" spans="1:23" ht="30.6" customHeight="1" x14ac:dyDescent="0.25">
      <c r="A244" s="42">
        <f>'S4 Maquette'!B244</f>
        <v>0</v>
      </c>
      <c r="B244" s="42">
        <f>'S4 Maquette'!C244</f>
        <v>0</v>
      </c>
      <c r="C244" s="40">
        <f>'S4 Maquette'!F244</f>
        <v>0</v>
      </c>
      <c r="D244" s="38"/>
      <c r="E244" s="38"/>
      <c r="F244" s="38"/>
      <c r="G244" s="38"/>
      <c r="H244" s="38"/>
      <c r="I244" s="38"/>
      <c r="J244" s="38"/>
      <c r="K244" s="38"/>
      <c r="L244" s="38"/>
      <c r="M244" s="38"/>
      <c r="N244" s="38"/>
      <c r="O244" s="38"/>
      <c r="P244" s="38"/>
      <c r="Q244" s="38"/>
      <c r="R244" s="38"/>
      <c r="S244" s="38"/>
      <c r="T244" s="43"/>
      <c r="W244"/>
    </row>
    <row r="245" spans="1:23" ht="30.6" customHeight="1" x14ac:dyDescent="0.25">
      <c r="A245" s="42">
        <f>'S4 Maquette'!B245</f>
        <v>0</v>
      </c>
      <c r="B245" s="42">
        <f>'S4 Maquette'!C245</f>
        <v>0</v>
      </c>
      <c r="C245" s="40">
        <f>'S4 Maquette'!F245</f>
        <v>0</v>
      </c>
      <c r="D245" s="38"/>
      <c r="E245" s="38"/>
      <c r="F245" s="38"/>
      <c r="G245" s="38"/>
      <c r="H245" s="38"/>
      <c r="I245" s="38"/>
      <c r="J245" s="38"/>
      <c r="K245" s="38"/>
      <c r="L245" s="38"/>
      <c r="M245" s="38"/>
      <c r="N245" s="38"/>
      <c r="O245" s="38"/>
      <c r="P245" s="38"/>
      <c r="Q245" s="38"/>
      <c r="R245" s="38"/>
      <c r="S245" s="38"/>
      <c r="T245" s="43"/>
      <c r="W245"/>
    </row>
    <row r="246" spans="1:23" ht="30.6" customHeight="1" x14ac:dyDescent="0.25">
      <c r="A246" s="42">
        <f>'S4 Maquette'!B246</f>
        <v>0</v>
      </c>
      <c r="B246" s="42">
        <f>'S4 Maquette'!C246</f>
        <v>0</v>
      </c>
      <c r="C246" s="40">
        <f>'S4 Maquette'!F246</f>
        <v>0</v>
      </c>
      <c r="D246" s="38"/>
      <c r="E246" s="38"/>
      <c r="F246" s="38"/>
      <c r="G246" s="38"/>
      <c r="H246" s="38"/>
      <c r="I246" s="38"/>
      <c r="J246" s="38"/>
      <c r="K246" s="38"/>
      <c r="L246" s="38"/>
      <c r="M246" s="38"/>
      <c r="N246" s="38"/>
      <c r="O246" s="38"/>
      <c r="P246" s="38"/>
      <c r="Q246" s="38"/>
      <c r="R246" s="38"/>
      <c r="S246" s="38"/>
      <c r="T246" s="43"/>
      <c r="W246"/>
    </row>
    <row r="247" spans="1:23" ht="30.6" customHeight="1" x14ac:dyDescent="0.25">
      <c r="A247" s="42">
        <f>'S4 Maquette'!B247</f>
        <v>0</v>
      </c>
      <c r="B247" s="42">
        <f>'S4 Maquette'!C247</f>
        <v>0</v>
      </c>
      <c r="C247" s="40">
        <f>'S4 Maquette'!F247</f>
        <v>0</v>
      </c>
      <c r="D247" s="38"/>
      <c r="E247" s="38"/>
      <c r="F247" s="38"/>
      <c r="G247" s="38"/>
      <c r="H247" s="38"/>
      <c r="I247" s="38"/>
      <c r="J247" s="38"/>
      <c r="K247" s="38"/>
      <c r="L247" s="38"/>
      <c r="M247" s="38"/>
      <c r="N247" s="38"/>
      <c r="O247" s="38"/>
      <c r="P247" s="38"/>
      <c r="Q247" s="38"/>
      <c r="R247" s="38"/>
      <c r="S247" s="38"/>
      <c r="T247" s="43"/>
      <c r="W247"/>
    </row>
    <row r="248" spans="1:23" ht="30.6" customHeight="1" x14ac:dyDescent="0.25">
      <c r="A248" s="42">
        <f>'S4 Maquette'!B248</f>
        <v>0</v>
      </c>
      <c r="B248" s="42">
        <f>'S4 Maquette'!C248</f>
        <v>0</v>
      </c>
      <c r="C248" s="40">
        <f>'S4 Maquette'!F248</f>
        <v>0</v>
      </c>
      <c r="D248" s="38"/>
      <c r="E248" s="38"/>
      <c r="F248" s="38"/>
      <c r="G248" s="38"/>
      <c r="H248" s="38"/>
      <c r="I248" s="38"/>
      <c r="J248" s="38"/>
      <c r="K248" s="38"/>
      <c r="L248" s="38"/>
      <c r="M248" s="38"/>
      <c r="N248" s="38"/>
      <c r="O248" s="38"/>
      <c r="P248" s="38"/>
      <c r="Q248" s="38"/>
      <c r="R248" s="38"/>
      <c r="S248" s="38"/>
      <c r="T248" s="43"/>
      <c r="W248"/>
    </row>
    <row r="249" spans="1:23" ht="30.6" customHeight="1" x14ac:dyDescent="0.25">
      <c r="A249" s="42">
        <f>'S4 Maquette'!B249</f>
        <v>0</v>
      </c>
      <c r="B249" s="42">
        <f>'S4 Maquette'!C249</f>
        <v>0</v>
      </c>
      <c r="C249" s="40">
        <f>'S4 Maquette'!F249</f>
        <v>0</v>
      </c>
      <c r="D249" s="38"/>
      <c r="E249" s="38"/>
      <c r="F249" s="38"/>
      <c r="G249" s="38"/>
      <c r="H249" s="38"/>
      <c r="I249" s="38"/>
      <c r="J249" s="38"/>
      <c r="K249" s="38"/>
      <c r="L249" s="38"/>
      <c r="M249" s="38"/>
      <c r="N249" s="38"/>
      <c r="O249" s="38"/>
      <c r="P249" s="38"/>
      <c r="Q249" s="38"/>
      <c r="R249" s="38"/>
      <c r="S249" s="38"/>
      <c r="T249" s="43"/>
      <c r="W249"/>
    </row>
    <row r="250" spans="1:23" ht="30.6" customHeight="1" x14ac:dyDescent="0.25">
      <c r="A250" s="42">
        <f>'S4 Maquette'!B250</f>
        <v>0</v>
      </c>
      <c r="B250" s="42">
        <f>'S4 Maquette'!C250</f>
        <v>0</v>
      </c>
      <c r="C250" s="40">
        <f>'S4 Maquette'!F250</f>
        <v>0</v>
      </c>
      <c r="D250" s="38"/>
      <c r="E250" s="38"/>
      <c r="F250" s="38"/>
      <c r="G250" s="38"/>
      <c r="H250" s="38"/>
      <c r="I250" s="38"/>
      <c r="J250" s="38"/>
      <c r="K250" s="38"/>
      <c r="L250" s="38"/>
      <c r="M250" s="38"/>
      <c r="N250" s="38"/>
      <c r="O250" s="38"/>
      <c r="P250" s="38"/>
      <c r="Q250" s="38"/>
      <c r="R250" s="38"/>
      <c r="S250" s="38"/>
      <c r="T250" s="43"/>
      <c r="W250"/>
    </row>
    <row r="251" spans="1:23" ht="30.6" customHeight="1" x14ac:dyDescent="0.25">
      <c r="A251" s="42">
        <f>'S4 Maquette'!B251</f>
        <v>0</v>
      </c>
      <c r="B251" s="42">
        <f>'S4 Maquette'!C251</f>
        <v>0</v>
      </c>
      <c r="C251" s="40">
        <f>'S4 Maquette'!F251</f>
        <v>0</v>
      </c>
      <c r="D251" s="38"/>
      <c r="E251" s="38"/>
      <c r="F251" s="38"/>
      <c r="G251" s="38"/>
      <c r="H251" s="38"/>
      <c r="I251" s="38"/>
      <c r="J251" s="38"/>
      <c r="K251" s="38"/>
      <c r="L251" s="38"/>
      <c r="M251" s="38"/>
      <c r="N251" s="38"/>
      <c r="O251" s="38"/>
      <c r="P251" s="38"/>
      <c r="Q251" s="38"/>
      <c r="R251" s="38"/>
      <c r="S251" s="38"/>
      <c r="T251" s="43"/>
      <c r="W251"/>
    </row>
    <row r="252" spans="1:23" ht="30.6" customHeight="1" x14ac:dyDescent="0.25">
      <c r="A252" s="42">
        <f>'S4 Maquette'!B252</f>
        <v>0</v>
      </c>
      <c r="B252" s="42">
        <f>'S4 Maquette'!C252</f>
        <v>0</v>
      </c>
      <c r="C252" s="40">
        <f>'S4 Maquette'!F252</f>
        <v>0</v>
      </c>
      <c r="D252" s="38"/>
      <c r="E252" s="38"/>
      <c r="F252" s="38"/>
      <c r="G252" s="38"/>
      <c r="H252" s="38"/>
      <c r="I252" s="38"/>
      <c r="J252" s="38"/>
      <c r="K252" s="38"/>
      <c r="L252" s="38"/>
      <c r="M252" s="38"/>
      <c r="N252" s="38"/>
      <c r="O252" s="38"/>
      <c r="P252" s="38"/>
      <c r="Q252" s="38"/>
      <c r="R252" s="38"/>
      <c r="S252" s="38"/>
      <c r="T252" s="43"/>
      <c r="W252"/>
    </row>
    <row r="253" spans="1:23" ht="30.6" customHeight="1" x14ac:dyDescent="0.25">
      <c r="A253" s="42">
        <f>'S4 Maquette'!B253</f>
        <v>0</v>
      </c>
      <c r="B253" s="42">
        <f>'S4 Maquette'!C253</f>
        <v>0</v>
      </c>
      <c r="C253" s="40">
        <f>'S4 Maquette'!F253</f>
        <v>0</v>
      </c>
      <c r="D253" s="38"/>
      <c r="E253" s="38"/>
      <c r="F253" s="38"/>
      <c r="G253" s="38"/>
      <c r="H253" s="38"/>
      <c r="I253" s="38"/>
      <c r="J253" s="38"/>
      <c r="K253" s="38"/>
      <c r="L253" s="38"/>
      <c r="M253" s="38"/>
      <c r="N253" s="38"/>
      <c r="O253" s="38"/>
      <c r="P253" s="38"/>
      <c r="Q253" s="38"/>
      <c r="R253" s="38"/>
      <c r="S253" s="38"/>
      <c r="T253" s="43"/>
      <c r="W253"/>
    </row>
    <row r="254" spans="1:23" ht="30.6" customHeight="1" x14ac:dyDescent="0.25">
      <c r="A254" s="42">
        <f>'S4 Maquette'!B254</f>
        <v>0</v>
      </c>
      <c r="B254" s="42">
        <f>'S4 Maquette'!C254</f>
        <v>0</v>
      </c>
      <c r="C254" s="40">
        <f>'S4 Maquette'!F254</f>
        <v>0</v>
      </c>
      <c r="D254" s="38"/>
      <c r="E254" s="38"/>
      <c r="F254" s="38"/>
      <c r="G254" s="38"/>
      <c r="H254" s="38"/>
      <c r="I254" s="38"/>
      <c r="J254" s="38"/>
      <c r="K254" s="38"/>
      <c r="L254" s="38"/>
      <c r="M254" s="38"/>
      <c r="N254" s="38"/>
      <c r="O254" s="38"/>
      <c r="P254" s="38"/>
      <c r="Q254" s="38"/>
      <c r="R254" s="38"/>
      <c r="S254" s="38"/>
      <c r="T254" s="43"/>
      <c r="W254"/>
    </row>
    <row r="255" spans="1:23" ht="30.6" customHeight="1" x14ac:dyDescent="0.25">
      <c r="A255" s="42">
        <f>'S4 Maquette'!B255</f>
        <v>0</v>
      </c>
      <c r="B255" s="42">
        <f>'S4 Maquette'!C255</f>
        <v>0</v>
      </c>
      <c r="C255" s="40">
        <f>'S4 Maquette'!F255</f>
        <v>0</v>
      </c>
      <c r="D255" s="38"/>
      <c r="E255" s="38"/>
      <c r="F255" s="38"/>
      <c r="G255" s="38"/>
      <c r="H255" s="38"/>
      <c r="I255" s="38"/>
      <c r="J255" s="38"/>
      <c r="K255" s="38"/>
      <c r="L255" s="38"/>
      <c r="M255" s="38"/>
      <c r="N255" s="38"/>
      <c r="O255" s="38"/>
      <c r="P255" s="38"/>
      <c r="Q255" s="38"/>
      <c r="R255" s="38"/>
      <c r="S255" s="38"/>
      <c r="T255" s="43"/>
      <c r="W255"/>
    </row>
    <row r="256" spans="1:23" ht="30.6" customHeight="1" x14ac:dyDescent="0.25">
      <c r="A256" s="42">
        <f>'S4 Maquette'!B256</f>
        <v>0</v>
      </c>
      <c r="B256" s="42">
        <f>'S4 Maquette'!C256</f>
        <v>0</v>
      </c>
      <c r="C256" s="40">
        <f>'S4 Maquette'!F256</f>
        <v>0</v>
      </c>
      <c r="D256" s="38"/>
      <c r="E256" s="38"/>
      <c r="F256" s="38"/>
      <c r="G256" s="38"/>
      <c r="H256" s="38"/>
      <c r="I256" s="38"/>
      <c r="J256" s="38"/>
      <c r="K256" s="38"/>
      <c r="L256" s="38"/>
      <c r="M256" s="38"/>
      <c r="N256" s="38"/>
      <c r="O256" s="38"/>
      <c r="P256" s="38"/>
      <c r="Q256" s="38"/>
      <c r="R256" s="38"/>
      <c r="S256" s="38"/>
      <c r="T256" s="43"/>
      <c r="W256"/>
    </row>
    <row r="257" spans="1:23" ht="30.6" customHeight="1" x14ac:dyDescent="0.25">
      <c r="A257" s="42">
        <f>'S4 Maquette'!B257</f>
        <v>0</v>
      </c>
      <c r="B257" s="42">
        <f>'S4 Maquette'!C257</f>
        <v>0</v>
      </c>
      <c r="C257" s="40">
        <f>'S4 Maquette'!F257</f>
        <v>0</v>
      </c>
      <c r="D257" s="38"/>
      <c r="E257" s="38"/>
      <c r="F257" s="38"/>
      <c r="G257" s="38"/>
      <c r="H257" s="38"/>
      <c r="I257" s="38"/>
      <c r="J257" s="38"/>
      <c r="K257" s="38"/>
      <c r="L257" s="38"/>
      <c r="M257" s="38"/>
      <c r="N257" s="38"/>
      <c r="O257" s="38"/>
      <c r="P257" s="38"/>
      <c r="Q257" s="38"/>
      <c r="R257" s="38"/>
      <c r="S257" s="38"/>
      <c r="T257" s="43"/>
      <c r="W257"/>
    </row>
    <row r="258" spans="1:23" ht="30.6" customHeight="1" x14ac:dyDescent="0.25">
      <c r="A258" s="42">
        <f>'S4 Maquette'!B258</f>
        <v>0</v>
      </c>
      <c r="B258" s="42">
        <f>'S4 Maquette'!C258</f>
        <v>0</v>
      </c>
      <c r="C258" s="40">
        <f>'S4 Maquette'!F258</f>
        <v>0</v>
      </c>
      <c r="D258" s="38"/>
      <c r="E258" s="38"/>
      <c r="F258" s="38"/>
      <c r="G258" s="38"/>
      <c r="H258" s="38"/>
      <c r="I258" s="38"/>
      <c r="J258" s="38"/>
      <c r="K258" s="38"/>
      <c r="L258" s="38"/>
      <c r="M258" s="38"/>
      <c r="N258" s="38"/>
      <c r="O258" s="38"/>
      <c r="P258" s="38"/>
      <c r="Q258" s="38"/>
      <c r="R258" s="38"/>
      <c r="S258" s="38"/>
      <c r="T258" s="43"/>
      <c r="W258"/>
    </row>
    <row r="259" spans="1:23" ht="30.6" customHeight="1" x14ac:dyDescent="0.25">
      <c r="A259" s="42">
        <f>'S4 Maquette'!B259</f>
        <v>0</v>
      </c>
      <c r="B259" s="42">
        <f>'S4 Maquette'!C259</f>
        <v>0</v>
      </c>
      <c r="C259" s="40">
        <f>'S4 Maquette'!F259</f>
        <v>0</v>
      </c>
      <c r="D259" s="38"/>
      <c r="E259" s="38"/>
      <c r="F259" s="38"/>
      <c r="G259" s="38"/>
      <c r="H259" s="38"/>
      <c r="I259" s="38"/>
      <c r="J259" s="38"/>
      <c r="K259" s="38"/>
      <c r="L259" s="38"/>
      <c r="M259" s="38"/>
      <c r="N259" s="38"/>
      <c r="O259" s="38"/>
      <c r="P259" s="38"/>
      <c r="Q259" s="38"/>
      <c r="R259" s="38"/>
      <c r="S259" s="38"/>
      <c r="T259" s="43"/>
      <c r="W259"/>
    </row>
    <row r="260" spans="1:23" ht="30.6" customHeight="1" x14ac:dyDescent="0.25">
      <c r="A260" s="42">
        <f>'S4 Maquette'!B260</f>
        <v>0</v>
      </c>
      <c r="B260" s="42">
        <f>'S4 Maquette'!C260</f>
        <v>0</v>
      </c>
      <c r="C260" s="40">
        <f>'S4 Maquette'!F260</f>
        <v>0</v>
      </c>
      <c r="D260" s="38"/>
      <c r="E260" s="38"/>
      <c r="F260" s="38"/>
      <c r="G260" s="38"/>
      <c r="H260" s="38"/>
      <c r="I260" s="38"/>
      <c r="J260" s="38"/>
      <c r="K260" s="38"/>
      <c r="L260" s="38"/>
      <c r="M260" s="38"/>
      <c r="N260" s="38"/>
      <c r="O260" s="38"/>
      <c r="P260" s="38"/>
      <c r="Q260" s="38"/>
      <c r="R260" s="38"/>
      <c r="S260" s="38"/>
      <c r="T260" s="43"/>
      <c r="W260"/>
    </row>
    <row r="261" spans="1:23" ht="30.6" customHeight="1" x14ac:dyDescent="0.25">
      <c r="A261" s="42">
        <f>'S4 Maquette'!B261</f>
        <v>0</v>
      </c>
      <c r="B261" s="42">
        <f>'S4 Maquette'!C261</f>
        <v>0</v>
      </c>
      <c r="C261" s="40">
        <f>'S4 Maquette'!F261</f>
        <v>0</v>
      </c>
      <c r="D261" s="38"/>
      <c r="E261" s="38"/>
      <c r="F261" s="38"/>
      <c r="G261" s="38"/>
      <c r="H261" s="38"/>
      <c r="I261" s="38"/>
      <c r="J261" s="38"/>
      <c r="K261" s="38"/>
      <c r="L261" s="38"/>
      <c r="M261" s="38"/>
      <c r="N261" s="38"/>
      <c r="O261" s="38"/>
      <c r="P261" s="38"/>
      <c r="Q261" s="38"/>
      <c r="R261" s="38"/>
      <c r="S261" s="38"/>
      <c r="T261" s="43"/>
      <c r="W261"/>
    </row>
    <row r="262" spans="1:23" ht="30.6" customHeight="1" x14ac:dyDescent="0.25">
      <c r="A262" s="42">
        <f>'S4 Maquette'!B262</f>
        <v>0</v>
      </c>
      <c r="B262" s="42">
        <f>'S4 Maquette'!C262</f>
        <v>0</v>
      </c>
      <c r="C262" s="40">
        <f>'S4 Maquette'!F262</f>
        <v>0</v>
      </c>
      <c r="D262" s="38"/>
      <c r="E262" s="38"/>
      <c r="F262" s="38"/>
      <c r="G262" s="38"/>
      <c r="H262" s="38"/>
      <c r="I262" s="38"/>
      <c r="J262" s="38"/>
      <c r="K262" s="38"/>
      <c r="L262" s="38"/>
      <c r="M262" s="38"/>
      <c r="N262" s="38"/>
      <c r="O262" s="38"/>
      <c r="P262" s="38"/>
      <c r="Q262" s="38"/>
      <c r="R262" s="38"/>
      <c r="S262" s="38"/>
      <c r="T262" s="43"/>
      <c r="W262"/>
    </row>
    <row r="263" spans="1:23" ht="30.6" customHeight="1" x14ac:dyDescent="0.25">
      <c r="A263" s="42">
        <f>'S4 Maquette'!B263</f>
        <v>0</v>
      </c>
      <c r="B263" s="42">
        <f>'S4 Maquette'!C263</f>
        <v>0</v>
      </c>
      <c r="C263" s="40">
        <f>'S4 Maquette'!F263</f>
        <v>0</v>
      </c>
      <c r="D263" s="38"/>
      <c r="E263" s="38"/>
      <c r="F263" s="38"/>
      <c r="G263" s="38"/>
      <c r="H263" s="38"/>
      <c r="I263" s="38"/>
      <c r="J263" s="38"/>
      <c r="K263" s="38"/>
      <c r="L263" s="38"/>
      <c r="M263" s="38"/>
      <c r="N263" s="38"/>
      <c r="O263" s="38"/>
      <c r="P263" s="38"/>
      <c r="Q263" s="38"/>
      <c r="R263" s="38"/>
      <c r="S263" s="38"/>
      <c r="T263" s="43"/>
      <c r="W263"/>
    </row>
    <row r="264" spans="1:23" ht="30.6" customHeight="1" x14ac:dyDescent="0.25">
      <c r="A264" s="42">
        <f>'S4 Maquette'!B264</f>
        <v>0</v>
      </c>
      <c r="B264" s="42">
        <f>'S4 Maquette'!C264</f>
        <v>0</v>
      </c>
      <c r="C264" s="40">
        <f>'S4 Maquette'!F264</f>
        <v>0</v>
      </c>
      <c r="D264" s="38"/>
      <c r="E264" s="38"/>
      <c r="F264" s="38"/>
      <c r="G264" s="38"/>
      <c r="H264" s="38"/>
      <c r="I264" s="38"/>
      <c r="J264" s="38"/>
      <c r="K264" s="38"/>
      <c r="L264" s="38"/>
      <c r="M264" s="38"/>
      <c r="N264" s="38"/>
      <c r="O264" s="38"/>
      <c r="P264" s="38"/>
      <c r="Q264" s="38"/>
      <c r="R264" s="38"/>
      <c r="S264" s="38"/>
      <c r="T264" s="43"/>
      <c r="W264"/>
    </row>
    <row r="265" spans="1:23" ht="30.6" customHeight="1" x14ac:dyDescent="0.25">
      <c r="A265" s="42">
        <f>'S4 Maquette'!B265</f>
        <v>0</v>
      </c>
      <c r="B265" s="42">
        <f>'S4 Maquette'!C265</f>
        <v>0</v>
      </c>
      <c r="C265" s="40">
        <f>'S4 Maquette'!F265</f>
        <v>0</v>
      </c>
      <c r="D265" s="38"/>
      <c r="E265" s="38"/>
      <c r="F265" s="38"/>
      <c r="G265" s="38"/>
      <c r="H265" s="38"/>
      <c r="I265" s="38"/>
      <c r="J265" s="38"/>
      <c r="K265" s="38"/>
      <c r="L265" s="38"/>
      <c r="M265" s="38"/>
      <c r="N265" s="38"/>
      <c r="O265" s="38"/>
      <c r="P265" s="38"/>
      <c r="Q265" s="38"/>
      <c r="R265" s="38"/>
      <c r="S265" s="38"/>
      <c r="T265" s="43"/>
      <c r="W265"/>
    </row>
    <row r="266" spans="1:23" ht="30.6" customHeight="1" x14ac:dyDescent="0.25">
      <c r="A266" s="42">
        <f>'S4 Maquette'!B266</f>
        <v>0</v>
      </c>
      <c r="B266" s="42">
        <f>'S4 Maquette'!C266</f>
        <v>0</v>
      </c>
      <c r="C266" s="40">
        <f>'S4 Maquette'!F266</f>
        <v>0</v>
      </c>
      <c r="D266" s="38"/>
      <c r="E266" s="38"/>
      <c r="F266" s="38"/>
      <c r="G266" s="38"/>
      <c r="H266" s="38"/>
      <c r="I266" s="38"/>
      <c r="J266" s="38"/>
      <c r="K266" s="38"/>
      <c r="L266" s="38"/>
      <c r="M266" s="38"/>
      <c r="N266" s="38"/>
      <c r="O266" s="38"/>
      <c r="P266" s="38"/>
      <c r="Q266" s="38"/>
      <c r="R266" s="38"/>
      <c r="S266" s="38"/>
      <c r="T266" s="43"/>
      <c r="W266"/>
    </row>
    <row r="267" spans="1:23" ht="30.6" customHeight="1" x14ac:dyDescent="0.25">
      <c r="A267" s="42">
        <f>'S4 Maquette'!B267</f>
        <v>0</v>
      </c>
      <c r="B267" s="42">
        <f>'S4 Maquette'!C267</f>
        <v>0</v>
      </c>
      <c r="C267" s="40">
        <f>'S4 Maquette'!F267</f>
        <v>0</v>
      </c>
      <c r="D267" s="38"/>
      <c r="E267" s="38"/>
      <c r="F267" s="38"/>
      <c r="G267" s="38"/>
      <c r="H267" s="38"/>
      <c r="I267" s="38"/>
      <c r="J267" s="38"/>
      <c r="K267" s="38"/>
      <c r="L267" s="38"/>
      <c r="M267" s="38"/>
      <c r="N267" s="38"/>
      <c r="O267" s="38"/>
      <c r="P267" s="38"/>
      <c r="Q267" s="38"/>
      <c r="R267" s="38"/>
      <c r="S267" s="38"/>
      <c r="T267" s="43"/>
      <c r="W267"/>
    </row>
    <row r="268" spans="1:23" ht="30.6" customHeight="1" x14ac:dyDescent="0.25">
      <c r="A268" s="42">
        <f>'S4 Maquette'!B268</f>
        <v>0</v>
      </c>
      <c r="B268" s="42">
        <f>'S4 Maquette'!C268</f>
        <v>0</v>
      </c>
      <c r="C268" s="40">
        <f>'S4 Maquette'!F268</f>
        <v>0</v>
      </c>
      <c r="D268" s="38"/>
      <c r="E268" s="38"/>
      <c r="F268" s="38"/>
      <c r="G268" s="38"/>
      <c r="H268" s="38"/>
      <c r="I268" s="38"/>
      <c r="J268" s="38"/>
      <c r="K268" s="38"/>
      <c r="L268" s="38"/>
      <c r="M268" s="38"/>
      <c r="N268" s="38"/>
      <c r="O268" s="38"/>
      <c r="P268" s="38"/>
      <c r="Q268" s="38"/>
      <c r="R268" s="38"/>
      <c r="S268" s="38"/>
      <c r="T268" s="43"/>
      <c r="W268"/>
    </row>
    <row r="269" spans="1:23" ht="30.6" customHeight="1" x14ac:dyDescent="0.25">
      <c r="A269" s="42">
        <f>'S4 Maquette'!B269</f>
        <v>0</v>
      </c>
      <c r="B269" s="42">
        <f>'S4 Maquette'!C269</f>
        <v>0</v>
      </c>
      <c r="C269" s="40">
        <f>'S4 Maquette'!F269</f>
        <v>0</v>
      </c>
      <c r="D269" s="38"/>
      <c r="E269" s="38"/>
      <c r="F269" s="38"/>
      <c r="G269" s="38"/>
      <c r="H269" s="38"/>
      <c r="I269" s="38"/>
      <c r="J269" s="38"/>
      <c r="K269" s="38"/>
      <c r="L269" s="38"/>
      <c r="M269" s="38"/>
      <c r="N269" s="38"/>
      <c r="O269" s="38"/>
      <c r="P269" s="38"/>
      <c r="Q269" s="38"/>
      <c r="R269" s="38"/>
      <c r="S269" s="38"/>
      <c r="T269" s="43"/>
      <c r="W269"/>
    </row>
    <row r="270" spans="1:23" ht="30.6" customHeight="1" x14ac:dyDescent="0.25">
      <c r="A270" s="42">
        <f>'S4 Maquette'!B270</f>
        <v>0</v>
      </c>
      <c r="B270" s="42">
        <f>'S4 Maquette'!C270</f>
        <v>0</v>
      </c>
      <c r="C270" s="40">
        <f>'S4 Maquette'!F270</f>
        <v>0</v>
      </c>
      <c r="D270" s="38"/>
      <c r="E270" s="38"/>
      <c r="F270" s="38"/>
      <c r="G270" s="38"/>
      <c r="H270" s="38"/>
      <c r="I270" s="38"/>
      <c r="J270" s="38"/>
      <c r="K270" s="38"/>
      <c r="L270" s="38"/>
      <c r="M270" s="38"/>
      <c r="N270" s="38"/>
      <c r="O270" s="38"/>
      <c r="P270" s="38"/>
      <c r="Q270" s="38"/>
      <c r="R270" s="38"/>
      <c r="S270" s="38"/>
      <c r="T270" s="43"/>
      <c r="W270"/>
    </row>
    <row r="271" spans="1:23" ht="30.6" customHeight="1" x14ac:dyDescent="0.25">
      <c r="A271" s="42">
        <f>'S4 Maquette'!B271</f>
        <v>0</v>
      </c>
      <c r="B271" s="42">
        <f>'S4 Maquette'!C271</f>
        <v>0</v>
      </c>
      <c r="C271" s="40">
        <f>'S4 Maquette'!F271</f>
        <v>0</v>
      </c>
      <c r="D271" s="38"/>
      <c r="E271" s="38"/>
      <c r="F271" s="38"/>
      <c r="G271" s="38"/>
      <c r="H271" s="38"/>
      <c r="I271" s="38"/>
      <c r="J271" s="38"/>
      <c r="K271" s="38"/>
      <c r="L271" s="38"/>
      <c r="M271" s="38"/>
      <c r="N271" s="38"/>
      <c r="O271" s="38"/>
      <c r="P271" s="38"/>
      <c r="Q271" s="38"/>
      <c r="R271" s="38"/>
      <c r="S271" s="38"/>
      <c r="T271" s="43"/>
      <c r="W271"/>
    </row>
    <row r="272" spans="1:23" ht="30.6" customHeight="1" x14ac:dyDescent="0.25">
      <c r="A272" s="42">
        <f>'S4 Maquette'!B272</f>
        <v>0</v>
      </c>
      <c r="B272" s="42">
        <f>'S4 Maquette'!C272</f>
        <v>0</v>
      </c>
      <c r="C272" s="40">
        <f>'S4 Maquette'!F272</f>
        <v>0</v>
      </c>
      <c r="D272" s="38"/>
      <c r="E272" s="38"/>
      <c r="F272" s="38"/>
      <c r="G272" s="38"/>
      <c r="H272" s="38"/>
      <c r="I272" s="38"/>
      <c r="J272" s="38"/>
      <c r="K272" s="38"/>
      <c r="L272" s="38"/>
      <c r="M272" s="38"/>
      <c r="N272" s="38"/>
      <c r="O272" s="38"/>
      <c r="P272" s="38"/>
      <c r="Q272" s="38"/>
      <c r="R272" s="38"/>
      <c r="S272" s="38"/>
      <c r="T272" s="43"/>
      <c r="W272"/>
    </row>
    <row r="273" spans="1:23" ht="30.6" customHeight="1" x14ac:dyDescent="0.25">
      <c r="A273" s="42">
        <f>'S4 Maquette'!B273</f>
        <v>0</v>
      </c>
      <c r="B273" s="42">
        <f>'S4 Maquette'!C273</f>
        <v>0</v>
      </c>
      <c r="C273" s="40">
        <f>'S4 Maquette'!F273</f>
        <v>0</v>
      </c>
      <c r="D273" s="38"/>
      <c r="E273" s="38"/>
      <c r="F273" s="38"/>
      <c r="G273" s="38"/>
      <c r="H273" s="38"/>
      <c r="I273" s="38"/>
      <c r="J273" s="38"/>
      <c r="K273" s="38"/>
      <c r="L273" s="38"/>
      <c r="M273" s="38"/>
      <c r="N273" s="38"/>
      <c r="O273" s="38"/>
      <c r="P273" s="38"/>
      <c r="Q273" s="38"/>
      <c r="R273" s="38"/>
      <c r="S273" s="38"/>
      <c r="T273" s="43"/>
      <c r="W273"/>
    </row>
    <row r="274" spans="1:23" ht="30.6" customHeight="1" x14ac:dyDescent="0.25">
      <c r="A274" s="42">
        <f>'S4 Maquette'!B274</f>
        <v>0</v>
      </c>
      <c r="B274" s="42">
        <f>'S4 Maquette'!C274</f>
        <v>0</v>
      </c>
      <c r="C274" s="40">
        <f>'S4 Maquette'!F274</f>
        <v>0</v>
      </c>
      <c r="D274" s="38"/>
      <c r="E274" s="38"/>
      <c r="F274" s="38"/>
      <c r="G274" s="38"/>
      <c r="H274" s="38"/>
      <c r="I274" s="38"/>
      <c r="J274" s="38"/>
      <c r="K274" s="38"/>
      <c r="L274" s="38"/>
      <c r="M274" s="38"/>
      <c r="N274" s="38"/>
      <c r="O274" s="38"/>
      <c r="P274" s="38"/>
      <c r="Q274" s="38"/>
      <c r="R274" s="38"/>
      <c r="S274" s="38"/>
      <c r="T274" s="43"/>
      <c r="W274"/>
    </row>
    <row r="275" spans="1:23" ht="30.6" customHeight="1" x14ac:dyDescent="0.25">
      <c r="A275" s="42">
        <f>'S4 Maquette'!B275</f>
        <v>0</v>
      </c>
      <c r="B275" s="42">
        <f>'S4 Maquette'!C275</f>
        <v>0</v>
      </c>
      <c r="C275" s="40">
        <f>'S4 Maquette'!F275</f>
        <v>0</v>
      </c>
      <c r="D275" s="38"/>
      <c r="E275" s="38"/>
      <c r="F275" s="38"/>
      <c r="G275" s="38"/>
      <c r="H275" s="38"/>
      <c r="I275" s="38"/>
      <c r="J275" s="38"/>
      <c r="K275" s="38"/>
      <c r="L275" s="38"/>
      <c r="M275" s="38"/>
      <c r="N275" s="38"/>
      <c r="O275" s="38"/>
      <c r="P275" s="38"/>
      <c r="Q275" s="38"/>
      <c r="R275" s="38"/>
      <c r="S275" s="38"/>
      <c r="T275" s="43"/>
      <c r="W275"/>
    </row>
    <row r="276" spans="1:23" ht="30.6" customHeight="1" x14ac:dyDescent="0.25">
      <c r="A276" s="42">
        <f>'S4 Maquette'!B276</f>
        <v>0</v>
      </c>
      <c r="B276" s="42">
        <f>'S4 Maquette'!C276</f>
        <v>0</v>
      </c>
      <c r="C276" s="40">
        <f>'S4 Maquette'!F276</f>
        <v>0</v>
      </c>
      <c r="D276" s="38"/>
      <c r="E276" s="38"/>
      <c r="F276" s="38"/>
      <c r="G276" s="38"/>
      <c r="H276" s="38"/>
      <c r="I276" s="38"/>
      <c r="J276" s="38"/>
      <c r="K276" s="38"/>
      <c r="L276" s="38"/>
      <c r="M276" s="38"/>
      <c r="N276" s="38"/>
      <c r="O276" s="38"/>
      <c r="P276" s="38"/>
      <c r="Q276" s="38"/>
      <c r="R276" s="38"/>
      <c r="S276" s="38"/>
      <c r="T276" s="43"/>
      <c r="W276"/>
    </row>
    <row r="277" spans="1:23" ht="30.6" customHeight="1" x14ac:dyDescent="0.25">
      <c r="A277" s="42">
        <f>'S4 Maquette'!B277</f>
        <v>0</v>
      </c>
      <c r="B277" s="42">
        <f>'S4 Maquette'!C277</f>
        <v>0</v>
      </c>
      <c r="C277" s="40">
        <f>'S4 Maquette'!F277</f>
        <v>0</v>
      </c>
      <c r="D277" s="38"/>
      <c r="E277" s="38"/>
      <c r="F277" s="38"/>
      <c r="G277" s="38"/>
      <c r="H277" s="38"/>
      <c r="I277" s="38"/>
      <c r="J277" s="38"/>
      <c r="K277" s="38"/>
      <c r="L277" s="38"/>
      <c r="M277" s="38"/>
      <c r="N277" s="38"/>
      <c r="O277" s="38"/>
      <c r="P277" s="38"/>
      <c r="Q277" s="38"/>
      <c r="R277" s="38"/>
      <c r="S277" s="38"/>
      <c r="T277" s="43"/>
      <c r="W277"/>
    </row>
    <row r="278" spans="1:23" ht="30.6" customHeight="1" x14ac:dyDescent="0.25">
      <c r="A278" s="42">
        <f>'S4 Maquette'!B278</f>
        <v>0</v>
      </c>
      <c r="B278" s="42">
        <f>'S4 Maquette'!C278</f>
        <v>0</v>
      </c>
      <c r="C278" s="40">
        <f>'S4 Maquette'!F278</f>
        <v>0</v>
      </c>
      <c r="D278" s="38"/>
      <c r="E278" s="38"/>
      <c r="F278" s="38"/>
      <c r="G278" s="38"/>
      <c r="H278" s="38"/>
      <c r="I278" s="38"/>
      <c r="J278" s="38"/>
      <c r="K278" s="38"/>
      <c r="L278" s="38"/>
      <c r="M278" s="38"/>
      <c r="N278" s="38"/>
      <c r="O278" s="38"/>
      <c r="P278" s="38"/>
      <c r="Q278" s="38"/>
      <c r="R278" s="38"/>
      <c r="S278" s="38"/>
      <c r="T278" s="43"/>
      <c r="W278"/>
    </row>
    <row r="279" spans="1:23" ht="30.6" customHeight="1" x14ac:dyDescent="0.25">
      <c r="A279" s="42">
        <f>'S4 Maquette'!B279</f>
        <v>0</v>
      </c>
      <c r="B279" s="42">
        <f>'S4 Maquette'!C279</f>
        <v>0</v>
      </c>
      <c r="C279" s="40">
        <f>'S4 Maquette'!F279</f>
        <v>0</v>
      </c>
      <c r="D279" s="38"/>
      <c r="E279" s="38"/>
      <c r="F279" s="38"/>
      <c r="G279" s="38"/>
      <c r="H279" s="38"/>
      <c r="I279" s="38"/>
      <c r="J279" s="38"/>
      <c r="K279" s="38"/>
      <c r="L279" s="38"/>
      <c r="M279" s="38"/>
      <c r="N279" s="38"/>
      <c r="O279" s="38"/>
      <c r="P279" s="38"/>
      <c r="Q279" s="38"/>
      <c r="R279" s="38"/>
      <c r="S279" s="38"/>
      <c r="T279" s="43"/>
      <c r="W279"/>
    </row>
    <row r="280" spans="1:23" ht="30.6" customHeight="1" x14ac:dyDescent="0.25">
      <c r="A280" s="42">
        <f>'S4 Maquette'!B280</f>
        <v>0</v>
      </c>
      <c r="B280" s="42">
        <f>'S4 Maquette'!C280</f>
        <v>0</v>
      </c>
      <c r="C280" s="40">
        <f>'S4 Maquette'!F280</f>
        <v>0</v>
      </c>
      <c r="D280" s="38"/>
      <c r="E280" s="38"/>
      <c r="F280" s="38"/>
      <c r="G280" s="38"/>
      <c r="H280" s="38"/>
      <c r="I280" s="38"/>
      <c r="J280" s="38"/>
      <c r="K280" s="38"/>
      <c r="L280" s="38"/>
      <c r="M280" s="38"/>
      <c r="N280" s="38"/>
      <c r="O280" s="38"/>
      <c r="P280" s="38"/>
      <c r="Q280" s="38"/>
      <c r="R280" s="38"/>
      <c r="S280" s="38"/>
      <c r="T280" s="43"/>
      <c r="W280"/>
    </row>
    <row r="281" spans="1:23" ht="30.6" customHeight="1" x14ac:dyDescent="0.25">
      <c r="A281" s="42">
        <f>'S4 Maquette'!B281</f>
        <v>0</v>
      </c>
      <c r="B281" s="42">
        <f>'S4 Maquette'!C281</f>
        <v>0</v>
      </c>
      <c r="C281" s="40">
        <f>'S4 Maquette'!F281</f>
        <v>0</v>
      </c>
      <c r="D281" s="38"/>
      <c r="E281" s="38"/>
      <c r="F281" s="38"/>
      <c r="G281" s="38"/>
      <c r="H281" s="38"/>
      <c r="I281" s="38"/>
      <c r="J281" s="38"/>
      <c r="K281" s="38"/>
      <c r="L281" s="38"/>
      <c r="M281" s="38"/>
      <c r="N281" s="38"/>
      <c r="O281" s="38"/>
      <c r="P281" s="38"/>
      <c r="Q281" s="38"/>
      <c r="R281" s="38"/>
      <c r="S281" s="38"/>
      <c r="T281" s="43"/>
      <c r="W281"/>
    </row>
    <row r="282" spans="1:23" ht="30.6" customHeight="1" x14ac:dyDescent="0.25">
      <c r="A282" s="42">
        <f>'S4 Maquette'!B282</f>
        <v>0</v>
      </c>
      <c r="B282" s="42">
        <f>'S4 Maquette'!C282</f>
        <v>0</v>
      </c>
      <c r="C282" s="40">
        <f>'S4 Maquette'!F282</f>
        <v>0</v>
      </c>
      <c r="D282" s="38"/>
      <c r="E282" s="38"/>
      <c r="F282" s="38"/>
      <c r="G282" s="38"/>
      <c r="H282" s="38"/>
      <c r="I282" s="38"/>
      <c r="J282" s="38"/>
      <c r="K282" s="38"/>
      <c r="L282" s="38"/>
      <c r="M282" s="38"/>
      <c r="N282" s="38"/>
      <c r="O282" s="38"/>
      <c r="P282" s="38"/>
      <c r="Q282" s="38"/>
      <c r="R282" s="38"/>
      <c r="S282" s="38"/>
      <c r="T282" s="43"/>
      <c r="W282"/>
    </row>
    <row r="283" spans="1:23" ht="30.6" customHeight="1" x14ac:dyDescent="0.25">
      <c r="A283" s="42">
        <f>'S4 Maquette'!B283</f>
        <v>0</v>
      </c>
      <c r="B283" s="42">
        <f>'S4 Maquette'!C283</f>
        <v>0</v>
      </c>
      <c r="C283" s="40">
        <f>'S4 Maquette'!F283</f>
        <v>0</v>
      </c>
      <c r="D283" s="38"/>
      <c r="E283" s="38"/>
      <c r="F283" s="38"/>
      <c r="G283" s="38"/>
      <c r="H283" s="38"/>
      <c r="I283" s="38"/>
      <c r="J283" s="38"/>
      <c r="K283" s="38"/>
      <c r="L283" s="38"/>
      <c r="M283" s="38"/>
      <c r="N283" s="38"/>
      <c r="O283" s="38"/>
      <c r="P283" s="38"/>
      <c r="Q283" s="38"/>
      <c r="R283" s="38"/>
      <c r="S283" s="38"/>
      <c r="T283" s="43"/>
      <c r="W283"/>
    </row>
    <row r="284" spans="1:23" ht="30.6" customHeight="1" x14ac:dyDescent="0.25">
      <c r="A284" s="42">
        <f>'S4 Maquette'!B284</f>
        <v>0</v>
      </c>
      <c r="B284" s="42">
        <f>'S4 Maquette'!C284</f>
        <v>0</v>
      </c>
      <c r="C284" s="40">
        <f>'S4 Maquette'!F284</f>
        <v>0</v>
      </c>
      <c r="D284" s="38"/>
      <c r="E284" s="38"/>
      <c r="F284" s="38"/>
      <c r="G284" s="38"/>
      <c r="H284" s="38"/>
      <c r="I284" s="38"/>
      <c r="J284" s="38"/>
      <c r="K284" s="38"/>
      <c r="L284" s="38"/>
      <c r="M284" s="38"/>
      <c r="N284" s="38"/>
      <c r="O284" s="38"/>
      <c r="P284" s="38"/>
      <c r="Q284" s="38"/>
      <c r="R284" s="38"/>
      <c r="S284" s="38"/>
      <c r="T284" s="43"/>
      <c r="W284"/>
    </row>
    <row r="285" spans="1:23" ht="30.6" customHeight="1" x14ac:dyDescent="0.25">
      <c r="A285" s="42">
        <f>'S4 Maquette'!B285</f>
        <v>0</v>
      </c>
      <c r="B285" s="42">
        <f>'S4 Maquette'!C285</f>
        <v>0</v>
      </c>
      <c r="C285" s="40">
        <f>'S4 Maquette'!F285</f>
        <v>0</v>
      </c>
      <c r="D285" s="38"/>
      <c r="E285" s="38"/>
      <c r="F285" s="38"/>
      <c r="G285" s="38"/>
      <c r="H285" s="38"/>
      <c r="I285" s="38"/>
      <c r="J285" s="38"/>
      <c r="K285" s="38"/>
      <c r="L285" s="38"/>
      <c r="M285" s="38"/>
      <c r="N285" s="38"/>
      <c r="O285" s="38"/>
      <c r="P285" s="38"/>
      <c r="Q285" s="38"/>
      <c r="R285" s="38"/>
      <c r="S285" s="38"/>
      <c r="T285" s="43"/>
      <c r="W285"/>
    </row>
    <row r="286" spans="1:23" ht="30.6" customHeight="1" x14ac:dyDescent="0.25">
      <c r="A286" s="42">
        <f>'S4 Maquette'!B286</f>
        <v>0</v>
      </c>
      <c r="B286" s="42">
        <f>'S4 Maquette'!C286</f>
        <v>0</v>
      </c>
      <c r="C286" s="40">
        <f>'S4 Maquette'!F286</f>
        <v>0</v>
      </c>
      <c r="D286" s="38"/>
      <c r="E286" s="38"/>
      <c r="F286" s="38"/>
      <c r="G286" s="38"/>
      <c r="H286" s="38"/>
      <c r="I286" s="38"/>
      <c r="J286" s="38"/>
      <c r="K286" s="38"/>
      <c r="L286" s="38"/>
      <c r="M286" s="38"/>
      <c r="N286" s="38"/>
      <c r="O286" s="38"/>
      <c r="P286" s="38"/>
      <c r="Q286" s="38"/>
      <c r="R286" s="38"/>
      <c r="S286" s="38"/>
      <c r="T286" s="43"/>
      <c r="W286"/>
    </row>
    <row r="287" spans="1:23" ht="30.6" customHeight="1" x14ac:dyDescent="0.25">
      <c r="A287" s="42">
        <f>'S4 Maquette'!B287</f>
        <v>0</v>
      </c>
      <c r="B287" s="42">
        <f>'S4 Maquette'!C287</f>
        <v>0</v>
      </c>
      <c r="C287" s="40">
        <f>'S4 Maquette'!F287</f>
        <v>0</v>
      </c>
      <c r="D287" s="38"/>
      <c r="E287" s="38"/>
      <c r="F287" s="38"/>
      <c r="G287" s="38"/>
      <c r="H287" s="38"/>
      <c r="I287" s="38"/>
      <c r="J287" s="38"/>
      <c r="K287" s="38"/>
      <c r="L287" s="38"/>
      <c r="M287" s="38"/>
      <c r="N287" s="38"/>
      <c r="O287" s="38"/>
      <c r="P287" s="38"/>
      <c r="Q287" s="38"/>
      <c r="R287" s="38"/>
      <c r="S287" s="38"/>
      <c r="T287" s="43"/>
      <c r="W287"/>
    </row>
    <row r="288" spans="1:23" ht="30.6" customHeight="1" x14ac:dyDescent="0.25">
      <c r="A288" s="42">
        <f>'S4 Maquette'!B288</f>
        <v>0</v>
      </c>
      <c r="B288" s="42">
        <f>'S4 Maquette'!C288</f>
        <v>0</v>
      </c>
      <c r="C288" s="40">
        <f>'S4 Maquette'!F288</f>
        <v>0</v>
      </c>
      <c r="D288" s="38"/>
      <c r="E288" s="38"/>
      <c r="F288" s="38"/>
      <c r="G288" s="38"/>
      <c r="H288" s="38"/>
      <c r="I288" s="38"/>
      <c r="J288" s="38"/>
      <c r="K288" s="38"/>
      <c r="L288" s="38"/>
      <c r="M288" s="38"/>
      <c r="N288" s="38"/>
      <c r="O288" s="38"/>
      <c r="P288" s="38"/>
      <c r="Q288" s="38"/>
      <c r="R288" s="38"/>
      <c r="S288" s="38"/>
      <c r="T288" s="43"/>
      <c r="W288"/>
    </row>
    <row r="289" spans="1:23" ht="30.6" customHeight="1" x14ac:dyDescent="0.25">
      <c r="A289" s="42">
        <f>'S4 Maquette'!B289</f>
        <v>0</v>
      </c>
      <c r="B289" s="42">
        <f>'S4 Maquette'!C289</f>
        <v>0</v>
      </c>
      <c r="C289" s="40">
        <f>'S4 Maquette'!F289</f>
        <v>0</v>
      </c>
      <c r="D289" s="38"/>
      <c r="E289" s="38"/>
      <c r="F289" s="38"/>
      <c r="G289" s="38"/>
      <c r="H289" s="38"/>
      <c r="I289" s="38"/>
      <c r="J289" s="38"/>
      <c r="K289" s="38"/>
      <c r="L289" s="38"/>
      <c r="M289" s="38"/>
      <c r="N289" s="38"/>
      <c r="O289" s="38"/>
      <c r="P289" s="38"/>
      <c r="Q289" s="38"/>
      <c r="R289" s="38"/>
      <c r="S289" s="38"/>
      <c r="T289" s="43"/>
      <c r="W289"/>
    </row>
    <row r="290" spans="1:23" ht="30.6" customHeight="1" x14ac:dyDescent="0.25">
      <c r="A290" s="42">
        <f>'S4 Maquette'!B290</f>
        <v>0</v>
      </c>
      <c r="B290" s="42">
        <f>'S4 Maquette'!C290</f>
        <v>0</v>
      </c>
      <c r="C290" s="40">
        <f>'S4 Maquette'!F290</f>
        <v>0</v>
      </c>
      <c r="D290" s="38"/>
      <c r="E290" s="38"/>
      <c r="F290" s="38"/>
      <c r="G290" s="38"/>
      <c r="H290" s="38"/>
      <c r="I290" s="38"/>
      <c r="J290" s="38"/>
      <c r="K290" s="38"/>
      <c r="L290" s="38"/>
      <c r="M290" s="38"/>
      <c r="N290" s="38"/>
      <c r="O290" s="38"/>
      <c r="P290" s="38"/>
      <c r="Q290" s="38"/>
      <c r="R290" s="38"/>
      <c r="S290" s="38"/>
      <c r="T290" s="43"/>
      <c r="W290"/>
    </row>
    <row r="291" spans="1:23" ht="30.6" customHeight="1" x14ac:dyDescent="0.25">
      <c r="A291" s="42">
        <f>'S4 Maquette'!B291</f>
        <v>0</v>
      </c>
      <c r="B291" s="42">
        <f>'S4 Maquette'!C291</f>
        <v>0</v>
      </c>
      <c r="C291" s="40">
        <f>'S4 Maquette'!F291</f>
        <v>0</v>
      </c>
      <c r="D291" s="38"/>
      <c r="E291" s="38"/>
      <c r="F291" s="38"/>
      <c r="G291" s="38"/>
      <c r="H291" s="38"/>
      <c r="I291" s="38"/>
      <c r="J291" s="38"/>
      <c r="K291" s="38"/>
      <c r="L291" s="38"/>
      <c r="M291" s="38"/>
      <c r="N291" s="38"/>
      <c r="O291" s="38"/>
      <c r="P291" s="38"/>
      <c r="Q291" s="38"/>
      <c r="R291" s="38"/>
      <c r="S291" s="38"/>
      <c r="T291" s="43"/>
      <c r="W291"/>
    </row>
    <row r="292" spans="1:23" ht="30.6" customHeight="1" x14ac:dyDescent="0.25">
      <c r="A292" s="42">
        <f>'S4 Maquette'!B292</f>
        <v>0</v>
      </c>
      <c r="B292" s="42">
        <f>'S4 Maquette'!C292</f>
        <v>0</v>
      </c>
      <c r="C292" s="40">
        <f>'S4 Maquette'!F292</f>
        <v>0</v>
      </c>
      <c r="D292" s="38"/>
      <c r="E292" s="38"/>
      <c r="F292" s="38"/>
      <c r="G292" s="38"/>
      <c r="H292" s="38"/>
      <c r="I292" s="38"/>
      <c r="J292" s="38"/>
      <c r="K292" s="38"/>
      <c r="L292" s="38"/>
      <c r="M292" s="38"/>
      <c r="N292" s="38"/>
      <c r="O292" s="38"/>
      <c r="P292" s="38"/>
      <c r="Q292" s="38"/>
      <c r="R292" s="38"/>
      <c r="S292" s="38"/>
      <c r="T292" s="43"/>
      <c r="W292"/>
    </row>
    <row r="293" spans="1:23" ht="30.6" customHeight="1" x14ac:dyDescent="0.25">
      <c r="A293" s="42">
        <f>'S4 Maquette'!B293</f>
        <v>0</v>
      </c>
      <c r="B293" s="42">
        <f>'S4 Maquette'!C293</f>
        <v>0</v>
      </c>
      <c r="C293" s="40">
        <f>'S4 Maquette'!F293</f>
        <v>0</v>
      </c>
      <c r="D293" s="38"/>
      <c r="E293" s="38"/>
      <c r="F293" s="38"/>
      <c r="G293" s="38"/>
      <c r="H293" s="38"/>
      <c r="I293" s="38"/>
      <c r="J293" s="38"/>
      <c r="K293" s="38"/>
      <c r="L293" s="38"/>
      <c r="M293" s="38"/>
      <c r="N293" s="38"/>
      <c r="O293" s="38"/>
      <c r="P293" s="38"/>
      <c r="Q293" s="38"/>
      <c r="R293" s="38"/>
      <c r="S293" s="38"/>
      <c r="T293" s="43"/>
      <c r="W293"/>
    </row>
    <row r="294" spans="1:23" ht="30.6" customHeight="1" x14ac:dyDescent="0.25">
      <c r="A294" s="42">
        <f>'S4 Maquette'!B294</f>
        <v>0</v>
      </c>
      <c r="B294" s="42">
        <f>'S4 Maquette'!C294</f>
        <v>0</v>
      </c>
      <c r="C294" s="40">
        <f>'S4 Maquette'!F294</f>
        <v>0</v>
      </c>
      <c r="D294" s="38"/>
      <c r="E294" s="38"/>
      <c r="F294" s="38"/>
      <c r="G294" s="38"/>
      <c r="H294" s="38"/>
      <c r="I294" s="38"/>
      <c r="J294" s="38"/>
      <c r="K294" s="38"/>
      <c r="L294" s="38"/>
      <c r="M294" s="38"/>
      <c r="N294" s="38"/>
      <c r="O294" s="38"/>
      <c r="P294" s="38"/>
      <c r="Q294" s="38"/>
      <c r="R294" s="38"/>
      <c r="S294" s="38"/>
      <c r="T294" s="43"/>
      <c r="W294"/>
    </row>
    <row r="295" spans="1:23" ht="30.6" customHeight="1" x14ac:dyDescent="0.25">
      <c r="A295" s="42">
        <f>'S4 Maquette'!B295</f>
        <v>0</v>
      </c>
      <c r="B295" s="42">
        <f>'S4 Maquette'!C295</f>
        <v>0</v>
      </c>
      <c r="C295" s="40">
        <f>'S4 Maquette'!F295</f>
        <v>0</v>
      </c>
      <c r="D295" s="38"/>
      <c r="E295" s="38"/>
      <c r="F295" s="38"/>
      <c r="G295" s="38"/>
      <c r="H295" s="38"/>
      <c r="I295" s="38"/>
      <c r="J295" s="38"/>
      <c r="K295" s="38"/>
      <c r="L295" s="38"/>
      <c r="M295" s="38"/>
      <c r="N295" s="38"/>
      <c r="O295" s="38"/>
      <c r="P295" s="38"/>
      <c r="Q295" s="38"/>
      <c r="R295" s="38"/>
      <c r="S295" s="38"/>
      <c r="T295" s="43"/>
      <c r="W295"/>
    </row>
    <row r="296" spans="1:23" ht="30.6" customHeight="1" x14ac:dyDescent="0.25">
      <c r="A296" s="42">
        <f>'S4 Maquette'!B296</f>
        <v>0</v>
      </c>
      <c r="B296" s="42">
        <f>'S4 Maquette'!C296</f>
        <v>0</v>
      </c>
      <c r="C296" s="40">
        <f>'S4 Maquette'!F296</f>
        <v>0</v>
      </c>
      <c r="D296" s="38"/>
      <c r="E296" s="38"/>
      <c r="F296" s="38"/>
      <c r="G296" s="38"/>
      <c r="H296" s="38"/>
      <c r="I296" s="38"/>
      <c r="J296" s="38"/>
      <c r="K296" s="38"/>
      <c r="L296" s="38"/>
      <c r="M296" s="38"/>
      <c r="N296" s="38"/>
      <c r="O296" s="38"/>
      <c r="P296" s="38"/>
      <c r="Q296" s="38"/>
      <c r="R296" s="38"/>
      <c r="S296" s="38"/>
      <c r="T296" s="43"/>
      <c r="W296"/>
    </row>
    <row r="297" spans="1:23" ht="30.6" customHeight="1" x14ac:dyDescent="0.25">
      <c r="A297" s="42">
        <f>'S4 Maquette'!B297</f>
        <v>0</v>
      </c>
      <c r="B297" s="42">
        <f>'S4 Maquette'!C297</f>
        <v>0</v>
      </c>
      <c r="C297" s="40">
        <f>'S4 Maquette'!F297</f>
        <v>0</v>
      </c>
      <c r="D297" s="38"/>
      <c r="E297" s="38"/>
      <c r="F297" s="38"/>
      <c r="G297" s="38"/>
      <c r="H297" s="38"/>
      <c r="I297" s="38"/>
      <c r="J297" s="38"/>
      <c r="K297" s="38"/>
      <c r="L297" s="38"/>
      <c r="M297" s="38"/>
      <c r="N297" s="38"/>
      <c r="O297" s="38"/>
      <c r="P297" s="38"/>
      <c r="Q297" s="38"/>
      <c r="R297" s="38"/>
      <c r="S297" s="38"/>
      <c r="T297" s="43"/>
      <c r="W297"/>
    </row>
    <row r="298" spans="1:23" ht="30.6" customHeight="1" x14ac:dyDescent="0.25">
      <c r="A298" s="42">
        <f>'S4 Maquette'!B298</f>
        <v>0</v>
      </c>
      <c r="B298" s="42">
        <f>'S4 Maquette'!C298</f>
        <v>0</v>
      </c>
      <c r="C298" s="40">
        <f>'S4 Maquette'!F298</f>
        <v>0</v>
      </c>
      <c r="D298" s="38"/>
      <c r="E298" s="38"/>
      <c r="F298" s="38"/>
      <c r="G298" s="38"/>
      <c r="H298" s="38"/>
      <c r="I298" s="38"/>
      <c r="J298" s="38"/>
      <c r="K298" s="38"/>
      <c r="L298" s="38"/>
      <c r="M298" s="38"/>
      <c r="N298" s="38"/>
      <c r="O298" s="38"/>
      <c r="P298" s="38"/>
      <c r="Q298" s="38"/>
      <c r="R298" s="38"/>
      <c r="S298" s="38"/>
      <c r="T298" s="43"/>
      <c r="W298"/>
    </row>
    <row r="299" spans="1:23" ht="30.6" customHeight="1" x14ac:dyDescent="0.25">
      <c r="A299" s="42">
        <f>'S4 Maquette'!B299</f>
        <v>0</v>
      </c>
      <c r="B299" s="42">
        <f>'S4 Maquette'!C299</f>
        <v>0</v>
      </c>
      <c r="C299" s="40">
        <f>'S4 Maquette'!F299</f>
        <v>0</v>
      </c>
      <c r="D299" s="38"/>
      <c r="E299" s="38"/>
      <c r="F299" s="38"/>
      <c r="G299" s="38"/>
      <c r="H299" s="38"/>
      <c r="I299" s="38"/>
      <c r="J299" s="38"/>
      <c r="K299" s="38"/>
      <c r="L299" s="38"/>
      <c r="M299" s="38"/>
      <c r="N299" s="38"/>
      <c r="O299" s="38"/>
      <c r="P299" s="38"/>
      <c r="Q299" s="38"/>
      <c r="R299" s="38"/>
      <c r="S299" s="38"/>
      <c r="T299" s="43"/>
      <c r="W299"/>
    </row>
    <row r="300" spans="1:23" ht="30.6" customHeight="1" x14ac:dyDescent="0.25">
      <c r="A300" s="42">
        <f>'S4 Maquette'!B300</f>
        <v>0</v>
      </c>
      <c r="B300" s="42">
        <f>'S4 Maquette'!C300</f>
        <v>0</v>
      </c>
      <c r="C300" s="40">
        <f>'S4 Maquette'!F300</f>
        <v>0</v>
      </c>
      <c r="D300" s="38"/>
      <c r="E300" s="38"/>
      <c r="F300" s="38"/>
      <c r="G300" s="38"/>
      <c r="H300" s="38"/>
      <c r="I300" s="38"/>
      <c r="J300" s="38"/>
      <c r="K300" s="38"/>
      <c r="L300" s="38"/>
      <c r="M300" s="38"/>
      <c r="N300" s="38"/>
      <c r="O300" s="38"/>
      <c r="P300" s="38"/>
      <c r="Q300" s="38"/>
      <c r="R300" s="38"/>
      <c r="S300" s="38"/>
      <c r="T300" s="43"/>
      <c r="W300"/>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C7:D9"/>
    <mergeCell ref="E7:F9"/>
    <mergeCell ref="G7:G9"/>
    <mergeCell ref="H7:I9"/>
    <mergeCell ref="A7:A11"/>
    <mergeCell ref="B7:B11"/>
    <mergeCell ref="C10:D11"/>
    <mergeCell ref="E10:I11"/>
  </mergeCells>
  <conditionalFormatting sqref="A1:A7 A12:A17 A301:A999">
    <cfRule type="expression" dxfId="101" priority="17">
      <formula>$C1="Parcours Pédagogique"</formula>
    </cfRule>
    <cfRule type="expression" dxfId="100" priority="18">
      <formula>$C1="BLOC"</formula>
    </cfRule>
    <cfRule type="expression" dxfId="99" priority="19">
      <formula>$C1="OPTION"</formula>
    </cfRule>
  </conditionalFormatting>
  <conditionalFormatting sqref="A18:S26 G27:S43 I44:S83 A85:S300 T18 A27:E83 G44:G83 H44:H84 A84:C84">
    <cfRule type="expression" dxfId="98" priority="24">
      <formula>$C18="Modification MCC"</formula>
    </cfRule>
  </conditionalFormatting>
  <conditionalFormatting sqref="B1:S7 C8:S9 C10 E10 J10:S11 B12:M12 P12 B13:L13 B14:N14 P14:S17 B15:M17 B301:S999">
    <cfRule type="expression" dxfId="97" priority="21">
      <formula>$D1="Modification"</formula>
    </cfRule>
    <cfRule type="expression" dxfId="96" priority="22">
      <formula>$D1="Création"</formula>
    </cfRule>
    <cfRule type="expression" dxfId="95" priority="23">
      <formula>$D1="Fermeture"</formula>
    </cfRule>
  </conditionalFormatting>
  <conditionalFormatting sqref="B1:S7 C8:S9 J10:S11 B12:M12 B13:L13 B14:N14 B15:M17 B301:S999 P14:S17 C10 E10 P12">
    <cfRule type="expression" dxfId="94" priority="20">
      <formula>$D1="Modification MCC"</formula>
    </cfRule>
  </conditionalFormatting>
  <conditionalFormatting sqref="C1:S9 C10 E10 J10:S11 C12:S26 G27:S43 C27:E83 G44:G83 I44:S83 H44:H84 C84 C85:S1001">
    <cfRule type="expression" dxfId="93" priority="11">
      <formula>$B1="Option"</formula>
    </cfRule>
  </conditionalFormatting>
  <conditionalFormatting sqref="F27:F84">
    <cfRule type="expression" dxfId="92" priority="1">
      <formula>$B27="Option"</formula>
    </cfRule>
    <cfRule type="expression" dxfId="91" priority="2">
      <formula>$C27="Modification MCC"</formula>
    </cfRule>
    <cfRule type="expression" dxfId="90" priority="3">
      <formula>$C27="Modification"</formula>
    </cfRule>
    <cfRule type="expression" dxfId="89" priority="4">
      <formula>$C27="Création"</formula>
    </cfRule>
    <cfRule type="expression" dxfId="88" priority="5">
      <formula>$C27="Fermeture"</formula>
    </cfRule>
  </conditionalFormatting>
  <conditionalFormatting sqref="J1:J83 J85:J1001">
    <cfRule type="expression" dxfId="87" priority="15">
      <formula>$I1="NON"</formula>
    </cfRule>
  </conditionalFormatting>
  <conditionalFormatting sqref="L18:L83 L85:L300">
    <cfRule type="expression" dxfId="86" priority="29">
      <formula>$K18="CCI (CC Intégral)"</formula>
    </cfRule>
  </conditionalFormatting>
  <conditionalFormatting sqref="M1:M83 L18:L83 L85:L300 M85:M1001">
    <cfRule type="expression" dxfId="85" priority="28">
      <formula>$K1="CT (Contrôle terminal)"</formula>
    </cfRule>
  </conditionalFormatting>
  <conditionalFormatting sqref="N1:O83 N85:O1001">
    <cfRule type="expression" dxfId="84" priority="14">
      <formula>$K1="CCI (CC Intégral)"</formula>
    </cfRule>
  </conditionalFormatting>
  <conditionalFormatting sqref="Q1:R83 Q85:R1001">
    <cfRule type="expression" dxfId="83" priority="13">
      <formula>$P1="Autres"</formula>
    </cfRule>
  </conditionalFormatting>
  <conditionalFormatting sqref="S1:S83 T18 S85:S1001">
    <cfRule type="expression" dxfId="82" priority="12">
      <formula>$P1="CT (Contrôle terminal)"</formula>
    </cfRule>
  </conditionalFormatting>
  <conditionalFormatting sqref="T18 A18:S26 G27:S43 A27:E83 G44:G83 I44:S83 H44:H84 A84:C84 A85:S300">
    <cfRule type="expression" dxfId="81" priority="25">
      <formula>$C18="Modification"</formula>
    </cfRule>
    <cfRule type="expression" dxfId="80" priority="26">
      <formula>$C18="Création"</formula>
    </cfRule>
    <cfRule type="expression" dxfId="79" priority="27">
      <formula>$C18="Fermeture"</formula>
    </cfRule>
  </conditionalFormatting>
  <dataValidations count="6">
    <dataValidation type="list" allowBlank="1" showInputMessage="1" showErrorMessage="1" sqref="N85:N300 N19:N83 Q19:Q83 Q85:Q300" xr:uid="{CACFBFC8-F107-462E-8528-801A8D154F9C}">
      <formula1>List_Controle</formula1>
    </dataValidation>
    <dataValidation type="list" allowBlank="1" showInputMessage="1" showErrorMessage="1" sqref="K19:K83 K85:K300" xr:uid="{4D6EEB9D-5823-4712-AE2F-88823036CE4C}">
      <formula1>List_Controle2</formula1>
    </dataValidation>
    <dataValidation type="list" allowBlank="1" showInputMessage="1" showErrorMessage="1" sqref="C19:C300" xr:uid="{2146A68F-0931-4BC9-891A-2ACA7D05FAC8}">
      <formula1>"Modification MCC"</formula1>
    </dataValidation>
    <dataValidation type="list" allowBlank="1" showInputMessage="1" showErrorMessage="1" sqref="D1:D6" xr:uid="{CD900280-9F97-476D-81B6-1936DB559B86}">
      <formula1>"Obligatoire, Facultatif, Complémentaire"</formula1>
    </dataValidation>
    <dataValidation type="list" allowBlank="1" showInputMessage="1" showErrorMessage="1" sqref="P19:P83 P85:P300" xr:uid="{7200B80E-E773-4733-938F-8DC036B755C3}">
      <formula1>"CT (Contrôle terminal), Autres"</formula1>
    </dataValidation>
    <dataValidation type="list" allowBlank="1" showInputMessage="1" showErrorMessage="1" sqref="E85:I300 E19:E83 F19:F84 G19:G83 I19:I83 H19:H84" xr:uid="{40DF022A-C236-426B-BD27-57F3E1C472C3}">
      <formula1>"OUI, NON"</formula1>
    </dataValidation>
  </dataValidations>
  <pageMargins left="0.7" right="0.7" top="0.75" bottom="0.75" header="0.3" footer="0.3"/>
  <pageSetup paperSize="9"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B87EE-3143-4742-99A2-310DD3CB0135}">
  <dimension ref="A1:W300"/>
  <sheetViews>
    <sheetView topLeftCell="L1" zoomScale="80" zoomScaleNormal="80" workbookViewId="0">
      <selection activeCell="H41" sqref="H41"/>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19" x14ac:dyDescent="0.25">
      <c r="A1" s="137"/>
      <c r="B1" s="137"/>
      <c r="C1" s="137"/>
      <c r="D1" s="137"/>
      <c r="E1" s="137"/>
      <c r="F1" s="137"/>
      <c r="G1" s="137"/>
      <c r="H1" s="137"/>
      <c r="I1" s="137"/>
      <c r="J1" s="32"/>
    </row>
    <row r="2" spans="1:19" x14ac:dyDescent="0.25">
      <c r="A2" s="137"/>
      <c r="B2" s="137"/>
      <c r="C2" s="137"/>
      <c r="D2" s="137"/>
      <c r="E2" s="137"/>
      <c r="F2" s="137"/>
      <c r="G2" s="137"/>
      <c r="H2" s="137"/>
      <c r="I2" s="137"/>
      <c r="J2" s="32"/>
    </row>
    <row r="3" spans="1:19" x14ac:dyDescent="0.25">
      <c r="A3" s="137"/>
      <c r="B3" s="137"/>
      <c r="C3" s="137"/>
      <c r="D3" s="137"/>
      <c r="E3" s="137"/>
      <c r="F3" s="137"/>
      <c r="G3" s="137"/>
      <c r="H3" s="137"/>
      <c r="I3" s="137"/>
      <c r="J3" s="32"/>
    </row>
    <row r="4" spans="1:19" x14ac:dyDescent="0.25">
      <c r="A4" s="137"/>
      <c r="B4" s="137"/>
      <c r="C4" s="137"/>
      <c r="D4" s="137"/>
      <c r="E4" s="137"/>
      <c r="F4" s="137"/>
      <c r="G4" s="137"/>
      <c r="H4" s="137"/>
      <c r="I4" s="137"/>
      <c r="J4" s="32"/>
    </row>
    <row r="5" spans="1:19" x14ac:dyDescent="0.25">
      <c r="A5" s="137"/>
      <c r="B5" s="137"/>
      <c r="C5" s="137"/>
      <c r="D5" s="137"/>
      <c r="E5" s="137"/>
      <c r="F5" s="137"/>
      <c r="G5" s="137"/>
      <c r="H5" s="137"/>
      <c r="I5" s="137"/>
      <c r="J5" s="32"/>
    </row>
    <row r="6" spans="1:19" x14ac:dyDescent="0.25">
      <c r="A6" s="137"/>
      <c r="B6" s="137"/>
      <c r="C6" s="137"/>
      <c r="D6" s="137"/>
      <c r="E6" s="137"/>
      <c r="F6" s="137"/>
      <c r="G6" s="137"/>
      <c r="H6" s="137"/>
      <c r="I6" s="137"/>
      <c r="J6" s="32"/>
    </row>
    <row r="7" spans="1:19" ht="14.45" customHeight="1" x14ac:dyDescent="0.25">
      <c r="A7" s="185" t="s">
        <v>289</v>
      </c>
      <c r="B7" s="136" t="str">
        <f>'[1]Fiche Générale'!B3</f>
        <v>Portail_LLAC</v>
      </c>
      <c r="C7" s="161" t="s">
        <v>290</v>
      </c>
      <c r="D7" s="139"/>
      <c r="E7" s="159" t="str">
        <f>'[1]Fiche Générale'!B4</f>
        <v>Langues Etrangères Appliquées</v>
      </c>
      <c r="F7" s="136"/>
      <c r="G7" s="139" t="s">
        <v>291</v>
      </c>
      <c r="H7" s="160">
        <f>'[1]Fiche Générale'!B5</f>
        <v>0</v>
      </c>
      <c r="I7" s="160"/>
      <c r="J7" s="95"/>
      <c r="K7" s="18"/>
    </row>
    <row r="8" spans="1:19" ht="14.45" customHeight="1" x14ac:dyDescent="0.25">
      <c r="A8" s="186"/>
      <c r="B8" s="136"/>
      <c r="C8" s="161"/>
      <c r="D8" s="139"/>
      <c r="E8" s="159"/>
      <c r="F8" s="136"/>
      <c r="G8" s="139"/>
      <c r="H8" s="160"/>
      <c r="I8" s="160"/>
      <c r="J8" s="95"/>
      <c r="K8" s="18"/>
    </row>
    <row r="9" spans="1:19" ht="14.45" customHeight="1" x14ac:dyDescent="0.25">
      <c r="A9" s="186"/>
      <c r="B9" s="136"/>
      <c r="C9" s="161"/>
      <c r="D9" s="139"/>
      <c r="E9" s="159"/>
      <c r="F9" s="136"/>
      <c r="G9" s="139"/>
      <c r="H9" s="160"/>
      <c r="I9" s="160"/>
      <c r="J9" s="95"/>
      <c r="K9" s="18"/>
    </row>
    <row r="10" spans="1:19" ht="14.45" customHeight="1" x14ac:dyDescent="0.25">
      <c r="A10" s="186"/>
      <c r="B10" s="136"/>
      <c r="C10" s="152" t="s">
        <v>180</v>
      </c>
      <c r="D10" s="152"/>
      <c r="E10" s="162" t="str">
        <f>'[1]Fiche Générale'!B9</f>
        <v>LEA Anglais - Chinois</v>
      </c>
      <c r="F10" s="162"/>
      <c r="G10" s="162"/>
      <c r="H10" s="162"/>
      <c r="I10" s="162"/>
      <c r="J10" s="95"/>
      <c r="K10" s="18"/>
    </row>
    <row r="11" spans="1:19" ht="14.45" customHeight="1" x14ac:dyDescent="0.25">
      <c r="A11" s="186"/>
      <c r="B11" s="136"/>
      <c r="C11" s="152"/>
      <c r="D11" s="152"/>
      <c r="E11" s="162"/>
      <c r="F11" s="162"/>
      <c r="G11" s="162"/>
      <c r="H11" s="162"/>
      <c r="I11" s="162"/>
      <c r="J11" s="95"/>
      <c r="K11" s="18"/>
    </row>
    <row r="12" spans="1:19" x14ac:dyDescent="0.25">
      <c r="C12" s="13"/>
      <c r="I12" s="36"/>
      <c r="J12" s="36"/>
      <c r="M12" s="132" t="s">
        <v>292</v>
      </c>
      <c r="N12" s="133"/>
      <c r="O12" s="172"/>
      <c r="P12" s="132" t="s">
        <v>293</v>
      </c>
      <c r="Q12" s="133"/>
      <c r="R12" s="133"/>
      <c r="S12" s="172"/>
    </row>
    <row r="13" spans="1:19" x14ac:dyDescent="0.25">
      <c r="A13" s="169" t="s">
        <v>181</v>
      </c>
      <c r="B13" s="96" t="str">
        <f>'[1]S4 Maquette'!B13</f>
        <v>2ème année de Portail</v>
      </c>
      <c r="C13" s="96"/>
      <c r="D13" s="169" t="s">
        <v>294</v>
      </c>
      <c r="E13" s="182">
        <f>'[1]S4 Maquette'!E13</f>
        <v>0</v>
      </c>
      <c r="F13" s="182"/>
      <c r="G13" s="182"/>
      <c r="I13" s="36"/>
      <c r="J13" s="36"/>
      <c r="M13" s="134"/>
      <c r="N13" s="135"/>
      <c r="O13" s="173"/>
      <c r="P13" s="134"/>
      <c r="Q13" s="135"/>
      <c r="R13" s="135"/>
      <c r="S13" s="173"/>
    </row>
    <row r="14" spans="1:19" x14ac:dyDescent="0.25">
      <c r="A14" s="171"/>
      <c r="B14" s="96"/>
      <c r="C14" s="96"/>
      <c r="D14" s="171"/>
      <c r="E14" s="182"/>
      <c r="F14" s="182"/>
      <c r="G14" s="182"/>
      <c r="I14" s="36"/>
      <c r="J14" s="36"/>
      <c r="M14" s="169" t="s">
        <v>516</v>
      </c>
      <c r="N14" s="132" t="s">
        <v>296</v>
      </c>
      <c r="O14" s="172"/>
      <c r="P14" s="137"/>
      <c r="Q14" s="176"/>
      <c r="R14" s="183"/>
      <c r="S14" s="169"/>
    </row>
    <row r="15" spans="1:19" x14ac:dyDescent="0.25">
      <c r="A15" s="169" t="s">
        <v>297</v>
      </c>
      <c r="B15" s="99" t="str">
        <f>'[1]S4 Maquette'!B15</f>
        <v>Semestre 4</v>
      </c>
      <c r="C15" s="100"/>
      <c r="D15" s="169" t="s">
        <v>298</v>
      </c>
      <c r="E15" s="182">
        <f>'[1]S4 Maquette'!E15:F16</f>
        <v>0</v>
      </c>
      <c r="F15" s="182"/>
      <c r="G15" s="182"/>
      <c r="I15" s="36"/>
      <c r="J15" s="36"/>
      <c r="M15" s="170"/>
      <c r="N15" s="179"/>
      <c r="O15" s="180"/>
      <c r="P15" s="137"/>
      <c r="Q15" s="177"/>
      <c r="R15" s="183"/>
      <c r="S15" s="170"/>
    </row>
    <row r="16" spans="1:19" x14ac:dyDescent="0.25">
      <c r="A16" s="171"/>
      <c r="B16" s="102"/>
      <c r="C16" s="103"/>
      <c r="D16" s="171"/>
      <c r="E16" s="182"/>
      <c r="F16" s="182"/>
      <c r="G16" s="182"/>
      <c r="I16" s="36"/>
      <c r="J16" s="36"/>
      <c r="M16" s="170"/>
      <c r="N16" s="179"/>
      <c r="O16" s="180"/>
      <c r="P16" s="137"/>
      <c r="Q16" s="177"/>
      <c r="R16" s="183"/>
      <c r="S16" s="170"/>
    </row>
    <row r="17" spans="1:23" x14ac:dyDescent="0.25">
      <c r="L17" s="14"/>
      <c r="M17" s="171"/>
      <c r="N17" s="134"/>
      <c r="O17" s="173"/>
      <c r="P17" s="137"/>
      <c r="Q17" s="178"/>
      <c r="R17" s="183"/>
      <c r="S17" s="171"/>
    </row>
    <row r="18" spans="1:23" ht="59.45" customHeight="1" x14ac:dyDescent="0.25">
      <c r="A18" s="3" t="s">
        <v>299</v>
      </c>
      <c r="B18" s="35" t="s">
        <v>300</v>
      </c>
      <c r="C18" s="3" t="s">
        <v>5</v>
      </c>
      <c r="D18" s="3" t="s">
        <v>301</v>
      </c>
      <c r="E18" s="3" t="s">
        <v>302</v>
      </c>
      <c r="F18" s="3" t="s">
        <v>303</v>
      </c>
      <c r="G18" s="3" t="s">
        <v>304</v>
      </c>
      <c r="H18" s="3" t="s">
        <v>305</v>
      </c>
      <c r="I18" s="3" t="s">
        <v>306</v>
      </c>
      <c r="J18" s="3" t="s">
        <v>509</v>
      </c>
      <c r="K18" s="3" t="s">
        <v>308</v>
      </c>
      <c r="L18" s="3" t="s">
        <v>309</v>
      </c>
      <c r="M18" s="3" t="s">
        <v>310</v>
      </c>
      <c r="N18" s="3" t="s">
        <v>300</v>
      </c>
      <c r="O18" s="3" t="s">
        <v>311</v>
      </c>
      <c r="P18" s="3" t="s">
        <v>312</v>
      </c>
      <c r="Q18" s="3" t="s">
        <v>300</v>
      </c>
      <c r="R18" s="3" t="s">
        <v>311</v>
      </c>
      <c r="S18" s="4" t="s">
        <v>313</v>
      </c>
      <c r="T18" s="4" t="s">
        <v>314</v>
      </c>
      <c r="W18"/>
    </row>
    <row r="19" spans="1:23" ht="30.6" customHeight="1" x14ac:dyDescent="0.25">
      <c r="A19" s="56" t="str">
        <f>'[1]S4 Maquette'!B19</f>
        <v>Compétences transversales S4</v>
      </c>
      <c r="B19" s="39" t="str">
        <f>'[1]S4 Maquette'!C19</f>
        <v>UE</v>
      </c>
      <c r="C19" s="57">
        <f>'[1]S4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56" t="str">
        <f>'[1]S4 Maquette'!B20</f>
        <v>Compétences écrites 2</v>
      </c>
      <c r="B20" s="39" t="str">
        <f>'[1]S4 Maquette'!C20</f>
        <v>ECUE</v>
      </c>
      <c r="C20" s="63">
        <f>'[1]S4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56" t="str">
        <f>'[1]S4 Maquette'!B21</f>
        <v>Compétences numériques 2</v>
      </c>
      <c r="B21" s="39" t="str">
        <f>'[1]S4 Maquette'!C21</f>
        <v>ECUE</v>
      </c>
      <c r="C21" s="63">
        <f>'[1]S4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56" t="str">
        <f>'[1]S4 Maquette'!B22</f>
        <v>Langue Vivante-4</v>
      </c>
      <c r="B22" s="39" t="str">
        <f>'[1]S4 Maquette'!C22</f>
        <v>ECUE</v>
      </c>
      <c r="C22" s="63">
        <f>'[1]S4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'[1]S4 Maquette'!B23</f>
        <v>Min 1 Max 1</v>
      </c>
      <c r="B23" s="39" t="str">
        <f>'[1]S4 Maquette'!C23</f>
        <v>OPTION</v>
      </c>
      <c r="C23" s="63">
        <f>'[1]S4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'[1]S4 Maquette'!B24</f>
        <v>Anglais 4</v>
      </c>
      <c r="B24" s="39" t="str">
        <f>'[1]S4 Maquette'!C24</f>
        <v>ECUE</v>
      </c>
      <c r="C24" s="63">
        <f>'[1]S4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'[1]S4 Maquette'!B25</f>
        <v>Espagnol</v>
      </c>
      <c r="B25" s="39" t="str">
        <f>'[1]S4 Maquette'!C25</f>
        <v>ECUE</v>
      </c>
      <c r="C25" s="63">
        <f>'[1]S4 Maquette'!F25</f>
        <v>0</v>
      </c>
      <c r="D25" s="62"/>
      <c r="E25" s="62"/>
      <c r="F25" s="62"/>
      <c r="G25" s="60"/>
      <c r="H25" s="60"/>
      <c r="I25" s="60"/>
      <c r="J25" s="60"/>
      <c r="K25" s="60"/>
      <c r="L25" s="60"/>
      <c r="M25" s="60"/>
      <c r="N25" s="60"/>
      <c r="O25" s="60"/>
      <c r="P25" s="60"/>
      <c r="Q25" s="60"/>
      <c r="R25" s="60"/>
      <c r="S25" s="60"/>
      <c r="T25" s="67"/>
      <c r="W25"/>
    </row>
    <row r="26" spans="1:23" ht="30.6" customHeight="1" x14ac:dyDescent="0.25">
      <c r="A26" s="8" t="str">
        <f>'[1]S4 Maquette'!B26</f>
        <v>Italien</v>
      </c>
      <c r="B26" s="39" t="str">
        <f>'[1]S4 Maquette'!C26</f>
        <v>ECUE</v>
      </c>
      <c r="C26" s="63">
        <f>'[1]S4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93" t="str">
        <f>'[1]S4 Maquette'!B27</f>
        <v>Langue A: Anglais Non débutant 4</v>
      </c>
      <c r="B27" s="93" t="str">
        <f>'[1]S4 Maquette'!C27</f>
        <v>UE</v>
      </c>
      <c r="C27" s="40">
        <f>'[1]S4 Maquette'!F27</f>
        <v>0</v>
      </c>
      <c r="D27" s="94">
        <v>1</v>
      </c>
      <c r="E27" s="94" t="s">
        <v>315</v>
      </c>
      <c r="F27" s="94" t="s">
        <v>315</v>
      </c>
      <c r="G27" s="92" t="s">
        <v>315</v>
      </c>
      <c r="H27" s="92" t="s">
        <v>315</v>
      </c>
      <c r="I27" s="92" t="s">
        <v>318</v>
      </c>
      <c r="J27" s="92"/>
      <c r="K27" s="92" t="s">
        <v>8</v>
      </c>
      <c r="L27" s="92"/>
      <c r="M27" s="92">
        <v>3</v>
      </c>
      <c r="N27" s="92"/>
      <c r="O27" s="92"/>
      <c r="P27" s="92" t="s">
        <v>316</v>
      </c>
      <c r="Q27" s="92"/>
      <c r="R27" s="92"/>
      <c r="S27" s="94" t="s">
        <v>510</v>
      </c>
      <c r="T27" s="43"/>
      <c r="W27"/>
    </row>
    <row r="28" spans="1:23" ht="30.6" customHeight="1" x14ac:dyDescent="0.25">
      <c r="A28" s="93" t="str">
        <f>'[1]S4 Maquette'!B28</f>
        <v>Culture 4 ANGLAIS</v>
      </c>
      <c r="B28" s="93" t="str">
        <f>'[1]S4 Maquette'!C28</f>
        <v>ECUE</v>
      </c>
      <c r="C28" s="40">
        <f>'[1]S4 Maquette'!F28</f>
        <v>0</v>
      </c>
      <c r="D28" s="94">
        <v>1</v>
      </c>
      <c r="E28" s="94" t="s">
        <v>315</v>
      </c>
      <c r="F28" s="94" t="s">
        <v>315</v>
      </c>
      <c r="G28" s="92" t="s">
        <v>315</v>
      </c>
      <c r="H28" s="92" t="s">
        <v>315</v>
      </c>
      <c r="I28" s="92" t="s">
        <v>315</v>
      </c>
      <c r="J28" s="92"/>
      <c r="K28" s="92" t="s">
        <v>8</v>
      </c>
      <c r="L28" s="92"/>
      <c r="M28" s="92">
        <v>1</v>
      </c>
      <c r="N28" s="92"/>
      <c r="O28" s="92"/>
      <c r="P28" s="92"/>
      <c r="Q28" s="92"/>
      <c r="R28" s="92"/>
      <c r="S28" s="92" t="s">
        <v>523</v>
      </c>
      <c r="T28" s="43"/>
      <c r="W28"/>
    </row>
    <row r="29" spans="1:23" ht="30.6" customHeight="1" x14ac:dyDescent="0.25">
      <c r="A29" s="93" t="str">
        <f>'[1]S4 Maquette'!B29</f>
        <v>Langue et traduction 4 ANGLAIS</v>
      </c>
      <c r="B29" s="93" t="str">
        <f>'[1]S4 Maquette'!C29</f>
        <v>ECUE</v>
      </c>
      <c r="C29" s="40">
        <f>'[1]S4 Maquette'!F29</f>
        <v>0</v>
      </c>
      <c r="D29" s="94">
        <v>1</v>
      </c>
      <c r="E29" s="94" t="s">
        <v>315</v>
      </c>
      <c r="F29" s="94" t="s">
        <v>315</v>
      </c>
      <c r="G29" s="92" t="s">
        <v>315</v>
      </c>
      <c r="H29" s="92" t="s">
        <v>315</v>
      </c>
      <c r="I29" s="92" t="s">
        <v>315</v>
      </c>
      <c r="J29" s="92"/>
      <c r="K29" s="92" t="s">
        <v>8</v>
      </c>
      <c r="L29" s="92"/>
      <c r="M29" s="92">
        <v>1</v>
      </c>
      <c r="N29" s="92"/>
      <c r="O29" s="92"/>
      <c r="P29" s="92"/>
      <c r="Q29" s="92"/>
      <c r="R29" s="92"/>
      <c r="S29" s="92" t="s">
        <v>523</v>
      </c>
      <c r="T29" s="43"/>
      <c r="W29"/>
    </row>
    <row r="30" spans="1:23" ht="30.6" customHeight="1" x14ac:dyDescent="0.25">
      <c r="A30" s="93" t="str">
        <f>'[1]S4 Maquette'!B30</f>
        <v>Langue de spécialité et expression orale 4 ANGLAIS</v>
      </c>
      <c r="B30" s="93" t="str">
        <f>'[1]S4 Maquette'!C30</f>
        <v>ECUE</v>
      </c>
      <c r="C30" s="40">
        <f>'[1]S4 Maquette'!F30</f>
        <v>0</v>
      </c>
      <c r="D30" s="94">
        <v>1</v>
      </c>
      <c r="E30" s="94" t="s">
        <v>315</v>
      </c>
      <c r="F30" s="94" t="s">
        <v>315</v>
      </c>
      <c r="G30" s="92" t="s">
        <v>315</v>
      </c>
      <c r="H30" s="92" t="s">
        <v>315</v>
      </c>
      <c r="I30" s="92" t="s">
        <v>315</v>
      </c>
      <c r="J30" s="92"/>
      <c r="K30" s="92" t="s">
        <v>8</v>
      </c>
      <c r="L30" s="92"/>
      <c r="M30" s="92">
        <v>1</v>
      </c>
      <c r="N30" s="92"/>
      <c r="O30" s="92"/>
      <c r="P30" s="92"/>
      <c r="Q30" s="92"/>
      <c r="R30" s="92"/>
      <c r="S30" s="92" t="s">
        <v>531</v>
      </c>
      <c r="T30" s="43"/>
      <c r="W30"/>
    </row>
    <row r="31" spans="1:23" ht="30.6" customHeight="1" x14ac:dyDescent="0.25">
      <c r="A31" s="93" t="str">
        <f>'[1]S4 Maquette'!B31</f>
        <v>Langue B: Chinois Niveau 4</v>
      </c>
      <c r="B31" s="93" t="str">
        <f>'[1]S4 Maquette'!C31</f>
        <v>UE</v>
      </c>
      <c r="C31" s="40">
        <f>'[1]S4 Maquette'!F31</f>
        <v>0</v>
      </c>
      <c r="D31" s="94">
        <v>1</v>
      </c>
      <c r="E31" s="94" t="s">
        <v>315</v>
      </c>
      <c r="F31" s="94" t="s">
        <v>315</v>
      </c>
      <c r="G31" s="92" t="s">
        <v>315</v>
      </c>
      <c r="H31" s="92" t="s">
        <v>315</v>
      </c>
      <c r="I31" s="92" t="s">
        <v>318</v>
      </c>
      <c r="J31" s="92"/>
      <c r="K31" s="92" t="s">
        <v>8</v>
      </c>
      <c r="L31" s="92"/>
      <c r="M31" s="92">
        <v>3</v>
      </c>
      <c r="N31" s="92"/>
      <c r="O31" s="92"/>
      <c r="P31" s="92" t="s">
        <v>316</v>
      </c>
      <c r="Q31" s="92"/>
      <c r="R31" s="92"/>
      <c r="S31" s="84" t="s">
        <v>320</v>
      </c>
      <c r="T31" s="43"/>
      <c r="W31"/>
    </row>
    <row r="32" spans="1:23" ht="30.6" customHeight="1" x14ac:dyDescent="0.25">
      <c r="A32" s="93" t="str">
        <f>'[1]S4 Maquette'!B32</f>
        <v>Culture 4 CHINOIS</v>
      </c>
      <c r="B32" s="93" t="str">
        <f>'[1]S4 Maquette'!C32</f>
        <v>ECUE</v>
      </c>
      <c r="C32" s="40">
        <f>'[1]S4 Maquette'!F32</f>
        <v>0</v>
      </c>
      <c r="D32" s="94">
        <v>1</v>
      </c>
      <c r="E32" s="94" t="s">
        <v>315</v>
      </c>
      <c r="F32" s="94" t="s">
        <v>315</v>
      </c>
      <c r="G32" s="92" t="s">
        <v>315</v>
      </c>
      <c r="H32" s="92" t="s">
        <v>315</v>
      </c>
      <c r="I32" s="92" t="s">
        <v>315</v>
      </c>
      <c r="J32" s="92"/>
      <c r="K32" s="92" t="s">
        <v>8</v>
      </c>
      <c r="L32" s="92"/>
      <c r="M32" s="92">
        <v>1</v>
      </c>
      <c r="N32" s="92"/>
      <c r="O32" s="92"/>
      <c r="P32" s="92"/>
      <c r="Q32" s="92"/>
      <c r="R32" s="92"/>
      <c r="S32" s="92" t="s">
        <v>522</v>
      </c>
      <c r="T32" s="43"/>
      <c r="W32"/>
    </row>
    <row r="33" spans="1:23" ht="30.6" customHeight="1" x14ac:dyDescent="0.25">
      <c r="A33" s="93" t="str">
        <f>'[1]S4 Maquette'!B33</f>
        <v>Langue, traduction, expression écrite et orale 4 CHINOIS</v>
      </c>
      <c r="B33" s="93" t="str">
        <f>'[1]S4 Maquette'!C33</f>
        <v>ECUE</v>
      </c>
      <c r="C33" s="40">
        <f>'[1]S4 Maquette'!F33</f>
        <v>0</v>
      </c>
      <c r="D33" s="94">
        <v>1</v>
      </c>
      <c r="E33" s="94" t="s">
        <v>315</v>
      </c>
      <c r="F33" s="94" t="s">
        <v>315</v>
      </c>
      <c r="G33" s="92" t="s">
        <v>315</v>
      </c>
      <c r="H33" s="92" t="s">
        <v>315</v>
      </c>
      <c r="I33" s="92" t="s">
        <v>315</v>
      </c>
      <c r="J33" s="92"/>
      <c r="K33" s="92" t="s">
        <v>8</v>
      </c>
      <c r="L33" s="92"/>
      <c r="M33" s="92">
        <v>1</v>
      </c>
      <c r="N33" s="92"/>
      <c r="O33" s="92"/>
      <c r="P33" s="92"/>
      <c r="Q33" s="92"/>
      <c r="R33" s="92"/>
      <c r="S33" s="92" t="s">
        <v>532</v>
      </c>
      <c r="T33" s="43"/>
      <c r="W33"/>
    </row>
    <row r="34" spans="1:23" ht="30.6" customHeight="1" x14ac:dyDescent="0.25">
      <c r="A34" s="93" t="str">
        <f>'[1]S4 Maquette'!B34</f>
        <v>Langue de spécialité 4 CHINOIS</v>
      </c>
      <c r="B34" s="93" t="str">
        <f>'[1]S4 Maquette'!C34</f>
        <v>ECUE</v>
      </c>
      <c r="C34" s="40">
        <f>'[1]S4 Maquette'!F34</f>
        <v>0</v>
      </c>
      <c r="D34" s="94">
        <v>1</v>
      </c>
      <c r="E34" s="94" t="s">
        <v>315</v>
      </c>
      <c r="F34" s="94" t="s">
        <v>315</v>
      </c>
      <c r="G34" s="92" t="s">
        <v>315</v>
      </c>
      <c r="H34" s="92" t="s">
        <v>315</v>
      </c>
      <c r="I34" s="92" t="s">
        <v>315</v>
      </c>
      <c r="J34" s="92"/>
      <c r="K34" s="92" t="s">
        <v>8</v>
      </c>
      <c r="L34" s="92"/>
      <c r="M34" s="92">
        <v>1</v>
      </c>
      <c r="N34" s="92"/>
      <c r="O34" s="92"/>
      <c r="P34" s="92"/>
      <c r="Q34" s="92"/>
      <c r="R34" s="92"/>
      <c r="S34" s="92" t="s">
        <v>522</v>
      </c>
      <c r="T34" s="43"/>
      <c r="W34"/>
    </row>
    <row r="35" spans="1:23" ht="30.6" customHeight="1" x14ac:dyDescent="0.25">
      <c r="A35" s="93" t="str">
        <f>'[1]S4 Maquette'!B35</f>
        <v>Matières d'application 4</v>
      </c>
      <c r="B35" s="93" t="str">
        <f>'[1]S4 Maquette'!C35</f>
        <v>UE</v>
      </c>
      <c r="C35" s="40">
        <f>'[1]S4 Maquette'!F35</f>
        <v>0</v>
      </c>
      <c r="D35" s="94">
        <v>1</v>
      </c>
      <c r="E35" s="94" t="s">
        <v>315</v>
      </c>
      <c r="F35" s="94" t="s">
        <v>315</v>
      </c>
      <c r="G35" s="92" t="s">
        <v>315</v>
      </c>
      <c r="H35" s="92" t="s">
        <v>315</v>
      </c>
      <c r="I35" s="92" t="s">
        <v>315</v>
      </c>
      <c r="J35" s="92"/>
      <c r="K35" s="92" t="s">
        <v>8</v>
      </c>
      <c r="L35" s="92"/>
      <c r="M35" s="92">
        <v>5</v>
      </c>
      <c r="N35" s="92"/>
      <c r="O35" s="92"/>
      <c r="P35" s="92" t="s">
        <v>316</v>
      </c>
      <c r="Q35" s="92"/>
      <c r="R35" s="92"/>
      <c r="S35" s="84" t="s">
        <v>535</v>
      </c>
      <c r="T35" s="43"/>
      <c r="W35"/>
    </row>
    <row r="36" spans="1:23" ht="30.6" customHeight="1" x14ac:dyDescent="0.25">
      <c r="A36" s="93" t="str">
        <f>'[1]S4 Maquette'!B36</f>
        <v>Gestion: théorie des organisations et GRH/Management: organizational theory and HR management 4</v>
      </c>
      <c r="B36" s="93" t="str">
        <f>'[1]S4 Maquette'!C36</f>
        <v>ECUE</v>
      </c>
      <c r="C36" s="40">
        <f>'[1]S4 Maquette'!F36</f>
        <v>0</v>
      </c>
      <c r="D36" s="94">
        <v>1</v>
      </c>
      <c r="E36" s="94" t="s">
        <v>315</v>
      </c>
      <c r="F36" s="94" t="s">
        <v>315</v>
      </c>
      <c r="G36" s="92" t="s">
        <v>315</v>
      </c>
      <c r="H36" s="92" t="s">
        <v>315</v>
      </c>
      <c r="I36" s="92" t="s">
        <v>315</v>
      </c>
      <c r="J36" s="92"/>
      <c r="K36" s="92" t="s">
        <v>8</v>
      </c>
      <c r="L36" s="92"/>
      <c r="M36" s="92">
        <v>2</v>
      </c>
      <c r="N36" s="92"/>
      <c r="O36" s="92"/>
      <c r="P36" s="92"/>
      <c r="Q36" s="92"/>
      <c r="R36" s="92"/>
      <c r="S36" s="92"/>
      <c r="T36" s="43"/>
      <c r="W36"/>
    </row>
    <row r="37" spans="1:23" ht="30.6" customHeight="1" x14ac:dyDescent="0.25">
      <c r="A37" s="93" t="str">
        <f>'[1]S4 Maquette'!B37</f>
        <v>Interculturalité, médiation culturelle et publics étrangers  : étude de cas</v>
      </c>
      <c r="B37" s="93" t="str">
        <f>'[1]S4 Maquette'!C37</f>
        <v>ECUE</v>
      </c>
      <c r="C37" s="40">
        <f>'[1]S4 Maquette'!F37</f>
        <v>0</v>
      </c>
      <c r="D37" s="94">
        <v>1</v>
      </c>
      <c r="E37" s="94" t="s">
        <v>315</v>
      </c>
      <c r="F37" s="94" t="s">
        <v>315</v>
      </c>
      <c r="G37" s="92" t="s">
        <v>315</v>
      </c>
      <c r="H37" s="92" t="s">
        <v>315</v>
      </c>
      <c r="I37" s="92" t="s">
        <v>315</v>
      </c>
      <c r="J37" s="92"/>
      <c r="K37" s="92" t="s">
        <v>8</v>
      </c>
      <c r="L37" s="92"/>
      <c r="M37" s="92">
        <v>1</v>
      </c>
      <c r="N37" s="92"/>
      <c r="O37" s="92"/>
      <c r="P37" s="92"/>
      <c r="Q37" s="92"/>
      <c r="R37" s="92"/>
      <c r="S37" s="92" t="s">
        <v>523</v>
      </c>
      <c r="T37" s="43"/>
      <c r="W37"/>
    </row>
    <row r="38" spans="1:23" ht="30.6" customHeight="1" x14ac:dyDescent="0.25">
      <c r="A38" s="93" t="str">
        <f>'[1]S4 Maquette'!B38</f>
        <v>Traduction-rédaction technique 4</v>
      </c>
      <c r="B38" s="93" t="str">
        <f>'[1]S4 Maquette'!C38</f>
        <v>ECUE</v>
      </c>
      <c r="C38" s="40">
        <f>'[1]S4 Maquette'!F38</f>
        <v>0</v>
      </c>
      <c r="D38" s="94">
        <v>1</v>
      </c>
      <c r="E38" s="94" t="s">
        <v>315</v>
      </c>
      <c r="F38" s="94" t="s">
        <v>315</v>
      </c>
      <c r="G38" s="92" t="s">
        <v>315</v>
      </c>
      <c r="H38" s="92" t="s">
        <v>315</v>
      </c>
      <c r="I38" s="92" t="s">
        <v>315</v>
      </c>
      <c r="J38" s="92"/>
      <c r="K38" s="92" t="s">
        <v>8</v>
      </c>
      <c r="L38" s="92"/>
      <c r="M38" s="92">
        <v>1</v>
      </c>
      <c r="N38" s="92"/>
      <c r="O38" s="92"/>
      <c r="P38" s="92"/>
      <c r="Q38" s="92"/>
      <c r="R38" s="92"/>
      <c r="S38" s="92" t="s">
        <v>523</v>
      </c>
      <c r="T38" s="43"/>
      <c r="W38"/>
    </row>
    <row r="39" spans="1:23" ht="30.6" customHeight="1" x14ac:dyDescent="0.25">
      <c r="A39" s="93" t="str">
        <f>'[1]S4 Maquette'!B39</f>
        <v>Communication professionnelle 4</v>
      </c>
      <c r="B39" s="93" t="str">
        <f>'[1]S4 Maquette'!C39</f>
        <v>ECUE</v>
      </c>
      <c r="C39" s="40">
        <f>'[1]S4 Maquette'!F39</f>
        <v>0</v>
      </c>
      <c r="D39" s="94">
        <v>1</v>
      </c>
      <c r="E39" s="94" t="s">
        <v>315</v>
      </c>
      <c r="F39" s="94" t="s">
        <v>315</v>
      </c>
      <c r="G39" s="92" t="s">
        <v>315</v>
      </c>
      <c r="H39" s="92" t="s">
        <v>315</v>
      </c>
      <c r="I39" s="92" t="s">
        <v>315</v>
      </c>
      <c r="J39" s="92"/>
      <c r="K39" s="92" t="s">
        <v>8</v>
      </c>
      <c r="L39" s="92"/>
      <c r="M39" s="92">
        <v>1</v>
      </c>
      <c r="N39" s="92"/>
      <c r="O39" s="92"/>
      <c r="P39" s="92"/>
      <c r="Q39" s="92"/>
      <c r="R39" s="92"/>
      <c r="S39" s="92" t="s">
        <v>523</v>
      </c>
      <c r="T39" s="43"/>
      <c r="W39"/>
    </row>
    <row r="40" spans="1:23" ht="30.6" customHeight="1" x14ac:dyDescent="0.25">
      <c r="A40" s="93" t="str">
        <f>'[1]S4 Maquette'!B40</f>
        <v>Approfondissement ou langue C</v>
      </c>
      <c r="B40" s="93" t="str">
        <f>'[1]S4 Maquette'!C40</f>
        <v>UE</v>
      </c>
      <c r="C40" s="40">
        <f>'[1]S4 Maquette'!F40</f>
        <v>0</v>
      </c>
      <c r="D40" s="94">
        <v>1</v>
      </c>
      <c r="E40" s="94" t="s">
        <v>315</v>
      </c>
      <c r="F40" s="94" t="s">
        <v>315</v>
      </c>
      <c r="G40" s="92" t="s">
        <v>315</v>
      </c>
      <c r="H40" s="92" t="s">
        <v>315</v>
      </c>
      <c r="I40" s="92" t="s">
        <v>315</v>
      </c>
      <c r="J40" s="92"/>
      <c r="K40" s="92" t="s">
        <v>8</v>
      </c>
      <c r="L40" s="92"/>
      <c r="M40" s="85"/>
      <c r="N40" s="85"/>
      <c r="O40" s="85"/>
      <c r="P40" s="85"/>
      <c r="Q40" s="85"/>
      <c r="R40" s="85"/>
      <c r="S40" s="86"/>
      <c r="T40" s="43" t="s">
        <v>319</v>
      </c>
      <c r="W40"/>
    </row>
    <row r="41" spans="1:23" ht="30.6" customHeight="1" x14ac:dyDescent="0.25">
      <c r="A41" s="93" t="str">
        <f>'[1]S4 Maquette'!B41</f>
        <v>1 UE au choix</v>
      </c>
      <c r="B41" s="93" t="str">
        <f>'[1]S4 Maquette'!C41</f>
        <v>OPTION</v>
      </c>
      <c r="C41" s="40">
        <f>'[1]S4 Maquette'!F41</f>
        <v>0</v>
      </c>
      <c r="D41" s="94"/>
      <c r="E41" s="94"/>
      <c r="F41" s="94"/>
      <c r="G41" s="92"/>
      <c r="H41" s="92"/>
      <c r="I41" s="92"/>
      <c r="J41" s="92"/>
      <c r="K41" s="92"/>
      <c r="L41" s="92"/>
      <c r="M41" s="85"/>
      <c r="N41" s="85"/>
      <c r="O41" s="85"/>
      <c r="P41" s="85"/>
      <c r="Q41" s="85"/>
      <c r="R41" s="85"/>
      <c r="S41" s="86"/>
      <c r="T41" s="43"/>
      <c r="W41"/>
    </row>
    <row r="42" spans="1:23" ht="30.6" customHeight="1" x14ac:dyDescent="0.25">
      <c r="A42" s="93" t="str">
        <f>'[1]S4 Maquette'!B42</f>
        <v>Approfondissement Allemand Non débutant 4</v>
      </c>
      <c r="B42" s="93" t="str">
        <f>'[1]S4 Maquette'!C42</f>
        <v>UE</v>
      </c>
      <c r="C42" s="40">
        <f>'[1]S4 Maquette'!F42</f>
        <v>0</v>
      </c>
      <c r="D42" s="94">
        <v>1</v>
      </c>
      <c r="E42" s="94" t="s">
        <v>315</v>
      </c>
      <c r="F42" s="94" t="s">
        <v>315</v>
      </c>
      <c r="G42" s="92" t="s">
        <v>315</v>
      </c>
      <c r="H42" s="92" t="s">
        <v>315</v>
      </c>
      <c r="I42" s="92" t="s">
        <v>315</v>
      </c>
      <c r="J42" s="92"/>
      <c r="K42" s="92" t="s">
        <v>8</v>
      </c>
      <c r="L42" s="92"/>
      <c r="M42" s="92">
        <v>2</v>
      </c>
      <c r="N42" s="92"/>
      <c r="O42" s="92"/>
      <c r="P42" s="92" t="s">
        <v>316</v>
      </c>
      <c r="Q42" s="92"/>
      <c r="R42" s="92"/>
      <c r="S42" s="84" t="s">
        <v>533</v>
      </c>
      <c r="T42" s="43"/>
      <c r="W42"/>
    </row>
    <row r="43" spans="1:23" ht="30.6" customHeight="1" x14ac:dyDescent="0.25">
      <c r="A43" s="93" t="str">
        <f>'[1]S4 Maquette'!B43</f>
        <v>Approfondissement Arabe Niveau 4</v>
      </c>
      <c r="B43" s="93" t="str">
        <f>'[1]S4 Maquette'!C43</f>
        <v>UE</v>
      </c>
      <c r="C43" s="40">
        <f>'[1]S4 Maquette'!F43</f>
        <v>0</v>
      </c>
      <c r="D43" s="94">
        <v>1</v>
      </c>
      <c r="E43" s="94" t="s">
        <v>315</v>
      </c>
      <c r="F43" s="94" t="s">
        <v>315</v>
      </c>
      <c r="G43" s="92" t="s">
        <v>315</v>
      </c>
      <c r="H43" s="92" t="s">
        <v>315</v>
      </c>
      <c r="I43" s="92" t="s">
        <v>315</v>
      </c>
      <c r="J43" s="92"/>
      <c r="K43" s="92" t="s">
        <v>8</v>
      </c>
      <c r="L43" s="92"/>
      <c r="M43" s="92">
        <v>2</v>
      </c>
      <c r="N43" s="92"/>
      <c r="O43" s="92"/>
      <c r="P43" s="92" t="s">
        <v>316</v>
      </c>
      <c r="Q43" s="92"/>
      <c r="R43" s="92"/>
      <c r="S43" s="84" t="s">
        <v>533</v>
      </c>
      <c r="T43" s="43"/>
      <c r="W43"/>
    </row>
    <row r="44" spans="1:23" ht="30.6" customHeight="1" x14ac:dyDescent="0.25">
      <c r="A44" s="93" t="str">
        <f>'[1]S4 Maquette'!B44</f>
        <v>Approfondissement Chinois Niveau 4</v>
      </c>
      <c r="B44" s="93" t="str">
        <f>'[1]S4 Maquette'!C44</f>
        <v>UE</v>
      </c>
      <c r="C44" s="40">
        <f>'[1]S4 Maquette'!F44</f>
        <v>0</v>
      </c>
      <c r="D44" s="94">
        <v>1</v>
      </c>
      <c r="E44" s="94" t="s">
        <v>315</v>
      </c>
      <c r="F44" s="94" t="s">
        <v>315</v>
      </c>
      <c r="G44" s="92" t="s">
        <v>315</v>
      </c>
      <c r="H44" s="92" t="s">
        <v>315</v>
      </c>
      <c r="I44" s="92" t="s">
        <v>315</v>
      </c>
      <c r="J44" s="92"/>
      <c r="K44" s="92" t="s">
        <v>8</v>
      </c>
      <c r="L44" s="92"/>
      <c r="M44" s="92">
        <v>2</v>
      </c>
      <c r="N44" s="92"/>
      <c r="O44" s="92"/>
      <c r="P44" s="92" t="s">
        <v>316</v>
      </c>
      <c r="Q44" s="92"/>
      <c r="R44" s="92"/>
      <c r="S44" s="84" t="s">
        <v>533</v>
      </c>
      <c r="T44" s="43"/>
      <c r="W44"/>
    </row>
    <row r="45" spans="1:23" ht="30.6" customHeight="1" x14ac:dyDescent="0.25">
      <c r="A45" s="93" t="str">
        <f>'[1]S4 Maquette'!B45</f>
        <v>Approfondissement Espagnol 4</v>
      </c>
      <c r="B45" s="93" t="str">
        <f>'[1]S4 Maquette'!C45</f>
        <v>UE</v>
      </c>
      <c r="C45" s="40">
        <f>'[1]S4 Maquette'!F45</f>
        <v>0</v>
      </c>
      <c r="D45" s="94">
        <v>1</v>
      </c>
      <c r="E45" s="94" t="s">
        <v>315</v>
      </c>
      <c r="F45" s="94" t="s">
        <v>315</v>
      </c>
      <c r="G45" s="92" t="s">
        <v>315</v>
      </c>
      <c r="H45" s="92" t="s">
        <v>315</v>
      </c>
      <c r="I45" s="92" t="s">
        <v>315</v>
      </c>
      <c r="J45" s="92"/>
      <c r="K45" s="92" t="s">
        <v>8</v>
      </c>
      <c r="L45" s="92"/>
      <c r="M45" s="92">
        <v>2</v>
      </c>
      <c r="N45" s="92"/>
      <c r="O45" s="92"/>
      <c r="P45" s="92" t="s">
        <v>316</v>
      </c>
      <c r="Q45" s="92"/>
      <c r="R45" s="92"/>
      <c r="S45" s="84" t="s">
        <v>520</v>
      </c>
      <c r="T45" s="43"/>
      <c r="W45"/>
    </row>
    <row r="46" spans="1:23" ht="30.6" customHeight="1" x14ac:dyDescent="0.25">
      <c r="A46" s="93" t="str">
        <f>'[1]S4 Maquette'!B46</f>
        <v>Langue et traduction 4 ESPAGNOL</v>
      </c>
      <c r="B46" s="93" t="str">
        <f>'[1]S4 Maquette'!C46</f>
        <v>ECUE</v>
      </c>
      <c r="C46" s="40">
        <f>'[1]S4 Maquette'!F46</f>
        <v>0</v>
      </c>
      <c r="D46" s="94">
        <v>1</v>
      </c>
      <c r="E46" s="94" t="s">
        <v>315</v>
      </c>
      <c r="F46" s="94" t="s">
        <v>315</v>
      </c>
      <c r="G46" s="92" t="s">
        <v>315</v>
      </c>
      <c r="H46" s="92" t="s">
        <v>315</v>
      </c>
      <c r="I46" s="92" t="s">
        <v>315</v>
      </c>
      <c r="J46" s="92"/>
      <c r="K46" s="92" t="s">
        <v>8</v>
      </c>
      <c r="L46" s="92"/>
      <c r="M46" s="92">
        <v>1</v>
      </c>
      <c r="N46" s="92"/>
      <c r="O46" s="92"/>
      <c r="P46" s="92"/>
      <c r="Q46" s="92"/>
      <c r="R46" s="92"/>
      <c r="S46" s="92" t="s">
        <v>523</v>
      </c>
      <c r="T46" s="43"/>
      <c r="W46"/>
    </row>
    <row r="47" spans="1:23" ht="30.6" customHeight="1" x14ac:dyDescent="0.25">
      <c r="A47" s="93" t="str">
        <f>'[1]S4 Maquette'!B47</f>
        <v>Langue de spécialité et expression orale 4 ESPAGNOL</v>
      </c>
      <c r="B47" s="93" t="str">
        <f>'[1]S4 Maquette'!C47</f>
        <v>ECUE</v>
      </c>
      <c r="C47" s="40">
        <f>'[1]S4 Maquette'!F47</f>
        <v>0</v>
      </c>
      <c r="D47" s="94">
        <v>1</v>
      </c>
      <c r="E47" s="94" t="s">
        <v>315</v>
      </c>
      <c r="F47" s="94" t="s">
        <v>315</v>
      </c>
      <c r="G47" s="92" t="s">
        <v>315</v>
      </c>
      <c r="H47" s="92" t="s">
        <v>315</v>
      </c>
      <c r="I47" s="92" t="s">
        <v>315</v>
      </c>
      <c r="J47" s="92"/>
      <c r="K47" s="92" t="s">
        <v>8</v>
      </c>
      <c r="L47" s="92"/>
      <c r="M47" s="92">
        <v>1</v>
      </c>
      <c r="N47" s="92"/>
      <c r="O47" s="92"/>
      <c r="P47" s="92"/>
      <c r="Q47" s="92"/>
      <c r="R47" s="92"/>
      <c r="S47" s="92" t="s">
        <v>522</v>
      </c>
      <c r="T47" s="43"/>
      <c r="W47"/>
    </row>
    <row r="48" spans="1:23" ht="30.6" customHeight="1" x14ac:dyDescent="0.25">
      <c r="A48" s="93" t="str">
        <f>'[1]S4 Maquette'!B48</f>
        <v>Approfondissement Italien 4</v>
      </c>
      <c r="B48" s="93" t="str">
        <f>'[1]S4 Maquette'!C48</f>
        <v>UE</v>
      </c>
      <c r="C48" s="40">
        <f>'[1]S4 Maquette'!F48</f>
        <v>0</v>
      </c>
      <c r="D48" s="94">
        <v>1</v>
      </c>
      <c r="E48" s="94" t="s">
        <v>315</v>
      </c>
      <c r="F48" s="94" t="s">
        <v>315</v>
      </c>
      <c r="G48" s="92" t="s">
        <v>315</v>
      </c>
      <c r="H48" s="92" t="s">
        <v>315</v>
      </c>
      <c r="I48" s="92" t="s">
        <v>315</v>
      </c>
      <c r="J48" s="92"/>
      <c r="K48" s="92" t="s">
        <v>8</v>
      </c>
      <c r="L48" s="92"/>
      <c r="M48" s="92">
        <v>2</v>
      </c>
      <c r="N48" s="92"/>
      <c r="O48" s="92"/>
      <c r="P48" s="92" t="s">
        <v>316</v>
      </c>
      <c r="Q48" s="92"/>
      <c r="R48" s="92"/>
      <c r="S48" s="84" t="s">
        <v>520</v>
      </c>
      <c r="T48" s="43"/>
      <c r="W48"/>
    </row>
    <row r="49" spans="1:23" ht="30.6" customHeight="1" x14ac:dyDescent="0.25">
      <c r="A49" s="93" t="str">
        <f>'[1]S4 Maquette'!B49</f>
        <v>Langue 4 ITALIEN</v>
      </c>
      <c r="B49" s="93" t="str">
        <f>'[1]S4 Maquette'!C49</f>
        <v>ECUE</v>
      </c>
      <c r="C49" s="40">
        <f>'[1]S4 Maquette'!F49</f>
        <v>0</v>
      </c>
      <c r="D49" s="92">
        <v>1</v>
      </c>
      <c r="E49" s="92" t="s">
        <v>315</v>
      </c>
      <c r="F49" s="94" t="s">
        <v>315</v>
      </c>
      <c r="G49" s="92" t="s">
        <v>315</v>
      </c>
      <c r="H49" s="92" t="s">
        <v>315</v>
      </c>
      <c r="I49" s="92" t="s">
        <v>315</v>
      </c>
      <c r="J49" s="92"/>
      <c r="K49" s="92" t="s">
        <v>8</v>
      </c>
      <c r="L49" s="92"/>
      <c r="M49" s="92">
        <v>1</v>
      </c>
      <c r="N49" s="92"/>
      <c r="O49" s="92"/>
      <c r="P49" s="92"/>
      <c r="Q49" s="92"/>
      <c r="R49" s="92"/>
      <c r="S49" s="92"/>
      <c r="T49" s="43"/>
      <c r="W49"/>
    </row>
    <row r="50" spans="1:23" ht="30.6" customHeight="1" x14ac:dyDescent="0.25">
      <c r="A50" s="93" t="str">
        <f>'[1]S4 Maquette'!B50</f>
        <v>Culture et expression 4 ITALIEN</v>
      </c>
      <c r="B50" s="93" t="str">
        <f>'[1]S4 Maquette'!C50</f>
        <v>ECUE</v>
      </c>
      <c r="C50" s="40">
        <f>'[1]S4 Maquette'!F50</f>
        <v>0</v>
      </c>
      <c r="D50" s="92">
        <v>1</v>
      </c>
      <c r="E50" s="92" t="s">
        <v>315</v>
      </c>
      <c r="F50" s="94" t="s">
        <v>315</v>
      </c>
      <c r="G50" s="92" t="s">
        <v>315</v>
      </c>
      <c r="H50" s="92" t="s">
        <v>315</v>
      </c>
      <c r="I50" s="92" t="s">
        <v>315</v>
      </c>
      <c r="J50" s="92"/>
      <c r="K50" s="92" t="s">
        <v>8</v>
      </c>
      <c r="L50" s="92"/>
      <c r="M50" s="92">
        <v>1</v>
      </c>
      <c r="N50" s="92"/>
      <c r="O50" s="92"/>
      <c r="P50" s="92"/>
      <c r="Q50" s="92"/>
      <c r="R50" s="92"/>
      <c r="S50" s="92"/>
      <c r="T50" s="43"/>
      <c r="W50"/>
    </row>
    <row r="51" spans="1:23" ht="30.6" customHeight="1" x14ac:dyDescent="0.25">
      <c r="A51" s="93" t="str">
        <f>'[1]S4 Maquette'!B51</f>
        <v>Approfondissement Portugais Niveau 4</v>
      </c>
      <c r="B51" s="93" t="str">
        <f>'[1]S4 Maquette'!C51</f>
        <v>UE</v>
      </c>
      <c r="C51" s="40">
        <f>'[1]S4 Maquette'!F51</f>
        <v>0</v>
      </c>
      <c r="D51" s="92">
        <v>1</v>
      </c>
      <c r="E51" s="92" t="s">
        <v>315</v>
      </c>
      <c r="F51" s="94" t="s">
        <v>315</v>
      </c>
      <c r="G51" s="92" t="s">
        <v>315</v>
      </c>
      <c r="H51" s="92" t="s">
        <v>315</v>
      </c>
      <c r="I51" s="92" t="s">
        <v>315</v>
      </c>
      <c r="J51" s="92"/>
      <c r="K51" s="92" t="s">
        <v>8</v>
      </c>
      <c r="L51" s="92"/>
      <c r="M51" s="92">
        <v>2</v>
      </c>
      <c r="N51" s="92"/>
      <c r="O51" s="92"/>
      <c r="P51" s="92" t="s">
        <v>316</v>
      </c>
      <c r="Q51" s="92"/>
      <c r="R51" s="92"/>
      <c r="S51" s="84" t="s">
        <v>533</v>
      </c>
      <c r="T51" s="43"/>
      <c r="W51"/>
    </row>
    <row r="52" spans="1:23" ht="30.6" customHeight="1" x14ac:dyDescent="0.25">
      <c r="A52" s="93" t="str">
        <f>'[1]S4 Maquette'!B52</f>
        <v>Langue 4 PORTUGAIS</v>
      </c>
      <c r="B52" s="93" t="str">
        <f>'[1]S4 Maquette'!C52</f>
        <v>ECUE</v>
      </c>
      <c r="C52" s="40">
        <f>'[1]S4 Maquette'!F52</f>
        <v>0</v>
      </c>
      <c r="D52" s="92">
        <v>1</v>
      </c>
      <c r="E52" s="92" t="s">
        <v>315</v>
      </c>
      <c r="F52" s="94" t="s">
        <v>315</v>
      </c>
      <c r="G52" s="92" t="s">
        <v>315</v>
      </c>
      <c r="H52" s="92" t="s">
        <v>315</v>
      </c>
      <c r="I52" s="92" t="s">
        <v>315</v>
      </c>
      <c r="J52" s="92"/>
      <c r="K52" s="92" t="s">
        <v>8</v>
      </c>
      <c r="L52" s="92"/>
      <c r="M52" s="92">
        <v>1</v>
      </c>
      <c r="N52" s="92"/>
      <c r="O52" s="92"/>
      <c r="P52" s="92"/>
      <c r="Q52" s="92"/>
      <c r="R52" s="92"/>
      <c r="S52" s="92"/>
      <c r="T52" s="43"/>
      <c r="W52"/>
    </row>
    <row r="53" spans="1:23" ht="30.6" customHeight="1" x14ac:dyDescent="0.25">
      <c r="A53" s="93" t="str">
        <f>'[1]S4 Maquette'!B53</f>
        <v>Culture 4 PORTUGAIS</v>
      </c>
      <c r="B53" s="93" t="str">
        <f>'[1]S4 Maquette'!C53</f>
        <v>ECUE</v>
      </c>
      <c r="C53" s="40">
        <f>'[1]S4 Maquette'!F53</f>
        <v>0</v>
      </c>
      <c r="D53" s="92">
        <v>1</v>
      </c>
      <c r="E53" s="92" t="s">
        <v>315</v>
      </c>
      <c r="F53" s="94" t="s">
        <v>315</v>
      </c>
      <c r="G53" s="92" t="s">
        <v>315</v>
      </c>
      <c r="H53" s="92" t="s">
        <v>315</v>
      </c>
      <c r="I53" s="92" t="s">
        <v>315</v>
      </c>
      <c r="J53" s="92"/>
      <c r="K53" s="92" t="s">
        <v>8</v>
      </c>
      <c r="L53" s="92"/>
      <c r="M53" s="92">
        <v>1</v>
      </c>
      <c r="N53" s="92"/>
      <c r="O53" s="92"/>
      <c r="P53" s="92"/>
      <c r="Q53" s="92"/>
      <c r="R53" s="92"/>
      <c r="S53" s="92"/>
      <c r="T53" s="43"/>
      <c r="W53"/>
    </row>
    <row r="54" spans="1:23" ht="30.6" customHeight="1" x14ac:dyDescent="0.25">
      <c r="A54" s="93" t="str">
        <f>'[1]S4 Maquette'!B54</f>
        <v>Approfondissement Russe Pré-intermédiaire avancé 4</v>
      </c>
      <c r="B54" s="93" t="str">
        <f>'[1]S4 Maquette'!C54</f>
        <v>UE</v>
      </c>
      <c r="C54" s="40">
        <f>'[1]S4 Maquette'!F54</f>
        <v>0</v>
      </c>
      <c r="D54" s="92">
        <v>1</v>
      </c>
      <c r="E54" s="92" t="s">
        <v>315</v>
      </c>
      <c r="F54" s="94" t="s">
        <v>315</v>
      </c>
      <c r="G54" s="92" t="s">
        <v>315</v>
      </c>
      <c r="H54" s="92" t="s">
        <v>315</v>
      </c>
      <c r="I54" s="92" t="s">
        <v>315</v>
      </c>
      <c r="J54" s="92"/>
      <c r="K54" s="92" t="s">
        <v>8</v>
      </c>
      <c r="L54" s="92"/>
      <c r="M54" s="92">
        <v>2</v>
      </c>
      <c r="N54" s="92"/>
      <c r="O54" s="92"/>
      <c r="P54" s="92" t="s">
        <v>316</v>
      </c>
      <c r="Q54" s="92"/>
      <c r="R54" s="92"/>
      <c r="S54" s="84" t="s">
        <v>520</v>
      </c>
      <c r="T54" s="43"/>
      <c r="W54"/>
    </row>
    <row r="55" spans="1:23" ht="30.6" customHeight="1" x14ac:dyDescent="0.25">
      <c r="A55" s="93" t="str">
        <f>'[1]S4 Maquette'!B55</f>
        <v>Grammaire: théorie et pratique Russe Pré-intermédiaire avancé 4</v>
      </c>
      <c r="B55" s="93" t="str">
        <f>'[1]S4 Maquette'!C55</f>
        <v>ECUE</v>
      </c>
      <c r="C55" s="40">
        <f>'[1]S4 Maquette'!F55</f>
        <v>0</v>
      </c>
      <c r="D55" s="92">
        <v>1</v>
      </c>
      <c r="E55" s="92" t="s">
        <v>315</v>
      </c>
      <c r="F55" s="94" t="s">
        <v>315</v>
      </c>
      <c r="G55" s="92" t="s">
        <v>315</v>
      </c>
      <c r="H55" s="92" t="s">
        <v>315</v>
      </c>
      <c r="I55" s="92" t="s">
        <v>315</v>
      </c>
      <c r="J55" s="92"/>
      <c r="K55" s="92" t="s">
        <v>8</v>
      </c>
      <c r="L55" s="92"/>
      <c r="M55" s="92">
        <v>2</v>
      </c>
      <c r="N55" s="92"/>
      <c r="O55" s="92"/>
      <c r="P55" s="92"/>
      <c r="Q55" s="92"/>
      <c r="R55" s="92"/>
      <c r="S55" s="92" t="s">
        <v>524</v>
      </c>
      <c r="T55" s="43"/>
      <c r="W55"/>
    </row>
    <row r="56" spans="1:23" ht="30.6" customHeight="1" x14ac:dyDescent="0.25">
      <c r="A56" s="93" t="str">
        <f>'[1]S4 Maquette'!B56</f>
        <v>Approfondissement Matières d'application 4</v>
      </c>
      <c r="B56" s="93" t="str">
        <f>'[1]S4 Maquette'!C56</f>
        <v>UE</v>
      </c>
      <c r="C56" s="40">
        <f>'[1]S4 Maquette'!F56</f>
        <v>0</v>
      </c>
      <c r="D56" s="92">
        <v>1</v>
      </c>
      <c r="E56" s="92" t="s">
        <v>315</v>
      </c>
      <c r="F56" s="94" t="s">
        <v>315</v>
      </c>
      <c r="G56" s="92" t="s">
        <v>315</v>
      </c>
      <c r="H56" s="92" t="s">
        <v>315</v>
      </c>
      <c r="I56" s="92" t="s">
        <v>315</v>
      </c>
      <c r="J56" s="92"/>
      <c r="K56" s="92" t="s">
        <v>8</v>
      </c>
      <c r="L56" s="92"/>
      <c r="M56" s="92">
        <v>2</v>
      </c>
      <c r="N56" s="92"/>
      <c r="O56" s="92"/>
      <c r="P56" s="92" t="s">
        <v>316</v>
      </c>
      <c r="Q56" s="92"/>
      <c r="R56" s="92"/>
      <c r="S56" s="84" t="s">
        <v>520</v>
      </c>
      <c r="T56" s="43"/>
      <c r="W56"/>
    </row>
    <row r="57" spans="1:23" ht="30.6" customHeight="1" x14ac:dyDescent="0.25">
      <c r="A57" s="93" t="str">
        <f>'[1]S4 Maquette'!B57</f>
        <v>Initiation à l'analyse financière et de gestion/Introduction to financial and management analysis 4</v>
      </c>
      <c r="B57" s="93" t="str">
        <f>'[1]S4 Maquette'!C57</f>
        <v>ECUE</v>
      </c>
      <c r="C57" s="40">
        <f>'[1]S4 Maquette'!F57</f>
        <v>0</v>
      </c>
      <c r="D57" s="92">
        <v>1</v>
      </c>
      <c r="E57" s="92" t="s">
        <v>315</v>
      </c>
      <c r="F57" s="94" t="s">
        <v>315</v>
      </c>
      <c r="G57" s="92" t="s">
        <v>315</v>
      </c>
      <c r="H57" s="92" t="s">
        <v>315</v>
      </c>
      <c r="I57" s="92" t="s">
        <v>315</v>
      </c>
      <c r="J57" s="92"/>
      <c r="K57" s="92" t="s">
        <v>8</v>
      </c>
      <c r="L57" s="92"/>
      <c r="M57" s="92">
        <v>2</v>
      </c>
      <c r="N57" s="92"/>
      <c r="O57" s="92"/>
      <c r="P57" s="92"/>
      <c r="Q57" s="92"/>
      <c r="R57" s="92"/>
      <c r="S57" s="92" t="s">
        <v>524</v>
      </c>
      <c r="T57" s="43"/>
      <c r="W57"/>
    </row>
    <row r="58" spans="1:23" ht="30.6" customHeight="1" x14ac:dyDescent="0.25">
      <c r="A58" s="93" t="str">
        <f>'[1]S4 Maquette'!B58</f>
        <v>Langue B: Allemand Non débutant 4</v>
      </c>
      <c r="B58" s="93" t="str">
        <f>'[1]S4 Maquette'!C58</f>
        <v>UE</v>
      </c>
      <c r="C58" s="40">
        <f>'[1]S4 Maquette'!F58</f>
        <v>0</v>
      </c>
      <c r="D58" s="92">
        <v>1</v>
      </c>
      <c r="E58" s="92" t="s">
        <v>315</v>
      </c>
      <c r="F58" s="94" t="s">
        <v>315</v>
      </c>
      <c r="G58" s="92" t="s">
        <v>315</v>
      </c>
      <c r="H58" s="92" t="s">
        <v>315</v>
      </c>
      <c r="I58" s="92" t="s">
        <v>315</v>
      </c>
      <c r="J58" s="92"/>
      <c r="K58" s="92" t="s">
        <v>8</v>
      </c>
      <c r="L58" s="92"/>
      <c r="M58" s="92">
        <v>4</v>
      </c>
      <c r="N58" s="92"/>
      <c r="O58" s="92"/>
      <c r="P58" s="92" t="s">
        <v>316</v>
      </c>
      <c r="Q58" s="92"/>
      <c r="R58" s="92"/>
      <c r="S58" s="84" t="s">
        <v>321</v>
      </c>
      <c r="T58" s="43"/>
      <c r="W58"/>
    </row>
    <row r="59" spans="1:23" ht="30.6" customHeight="1" x14ac:dyDescent="0.25">
      <c r="A59" s="93" t="str">
        <f>'[1]S4 Maquette'!B59</f>
        <v>Culture 4 ALLEMAND</v>
      </c>
      <c r="B59" s="93" t="str">
        <f>'[1]S4 Maquette'!C59</f>
        <v>ECUE</v>
      </c>
      <c r="C59" s="40">
        <f>'[1]S4 Maquette'!F59</f>
        <v>0</v>
      </c>
      <c r="D59" s="92">
        <v>1</v>
      </c>
      <c r="E59" s="92" t="s">
        <v>315</v>
      </c>
      <c r="F59" s="94" t="s">
        <v>315</v>
      </c>
      <c r="G59" s="92" t="s">
        <v>315</v>
      </c>
      <c r="H59" s="92" t="s">
        <v>315</v>
      </c>
      <c r="I59" s="92" t="s">
        <v>315</v>
      </c>
      <c r="J59" s="92"/>
      <c r="K59" s="92" t="s">
        <v>8</v>
      </c>
      <c r="L59" s="92"/>
      <c r="M59" s="92">
        <v>1</v>
      </c>
      <c r="N59" s="92"/>
      <c r="O59" s="92"/>
      <c r="P59" s="92"/>
      <c r="Q59" s="92"/>
      <c r="R59" s="92"/>
      <c r="S59" s="92" t="s">
        <v>523</v>
      </c>
      <c r="T59" s="43"/>
      <c r="W59"/>
    </row>
    <row r="60" spans="1:23" ht="30.6" customHeight="1" x14ac:dyDescent="0.25">
      <c r="A60" s="93" t="str">
        <f>'[1]S4 Maquette'!B60</f>
        <v>Traduction et analyse de documents 4 ALLEMAND</v>
      </c>
      <c r="B60" s="93" t="str">
        <f>'[1]S4 Maquette'!C60</f>
        <v>ECUE</v>
      </c>
      <c r="C60" s="40">
        <f>'[1]S4 Maquette'!F60</f>
        <v>0</v>
      </c>
      <c r="D60" s="92">
        <v>1</v>
      </c>
      <c r="E60" s="92" t="s">
        <v>315</v>
      </c>
      <c r="F60" s="94" t="s">
        <v>315</v>
      </c>
      <c r="G60" s="92" t="s">
        <v>315</v>
      </c>
      <c r="H60" s="92" t="s">
        <v>315</v>
      </c>
      <c r="I60" s="92" t="s">
        <v>315</v>
      </c>
      <c r="J60" s="92"/>
      <c r="K60" s="92" t="s">
        <v>8</v>
      </c>
      <c r="L60" s="92"/>
      <c r="M60" s="92">
        <v>1</v>
      </c>
      <c r="N60" s="92"/>
      <c r="O60" s="92"/>
      <c r="P60" s="92"/>
      <c r="Q60" s="92"/>
      <c r="R60" s="92"/>
      <c r="S60" s="92" t="s">
        <v>534</v>
      </c>
      <c r="T60" s="43"/>
      <c r="W60"/>
    </row>
    <row r="61" spans="1:23" ht="30.6" customHeight="1" x14ac:dyDescent="0.25">
      <c r="A61" s="93" t="str">
        <f>'[1]S4 Maquette'!B61</f>
        <v>Grammaire: théorie et pratique 4 ALLEMAND</v>
      </c>
      <c r="B61" s="93" t="str">
        <f>'[1]S4 Maquette'!C61</f>
        <v>ECUE</v>
      </c>
      <c r="C61" s="40">
        <f>'[1]S4 Maquette'!F61</f>
        <v>0</v>
      </c>
      <c r="D61" s="92">
        <v>1</v>
      </c>
      <c r="E61" s="92" t="s">
        <v>315</v>
      </c>
      <c r="F61" s="94" t="s">
        <v>315</v>
      </c>
      <c r="G61" s="92" t="s">
        <v>315</v>
      </c>
      <c r="H61" s="92" t="s">
        <v>315</v>
      </c>
      <c r="I61" s="92" t="s">
        <v>315</v>
      </c>
      <c r="J61" s="92"/>
      <c r="K61" s="92" t="s">
        <v>8</v>
      </c>
      <c r="L61" s="92"/>
      <c r="M61" s="92">
        <v>2</v>
      </c>
      <c r="N61" s="92"/>
      <c r="O61" s="92"/>
      <c r="P61" s="92"/>
      <c r="Q61" s="92"/>
      <c r="R61" s="92"/>
      <c r="S61" s="92" t="s">
        <v>521</v>
      </c>
      <c r="T61" s="43"/>
      <c r="W61"/>
    </row>
    <row r="62" spans="1:23" ht="30.6" customHeight="1" x14ac:dyDescent="0.25">
      <c r="A62" s="93" t="str">
        <f>'[1]S4 Maquette'!B62</f>
        <v>Langue B: Arabe 4</v>
      </c>
      <c r="B62" s="93" t="str">
        <f>'[1]S4 Maquette'!C62</f>
        <v>UE</v>
      </c>
      <c r="C62" s="40">
        <f>'[1]S4 Maquette'!F62</f>
        <v>0</v>
      </c>
      <c r="D62" s="92">
        <v>1</v>
      </c>
      <c r="E62" s="92" t="s">
        <v>315</v>
      </c>
      <c r="F62" s="94" t="s">
        <v>315</v>
      </c>
      <c r="G62" s="92" t="s">
        <v>315</v>
      </c>
      <c r="H62" s="92" t="s">
        <v>315</v>
      </c>
      <c r="I62" s="92" t="s">
        <v>315</v>
      </c>
      <c r="J62" s="92"/>
      <c r="K62" s="92" t="s">
        <v>8</v>
      </c>
      <c r="L62" s="92"/>
      <c r="M62" s="92">
        <v>3</v>
      </c>
      <c r="N62" s="92"/>
      <c r="O62" s="92"/>
      <c r="P62" s="92" t="s">
        <v>316</v>
      </c>
      <c r="Q62" s="92"/>
      <c r="R62" s="92"/>
      <c r="S62" s="84" t="s">
        <v>320</v>
      </c>
      <c r="T62" s="43"/>
      <c r="W62"/>
    </row>
    <row r="63" spans="1:23" ht="30.6" customHeight="1" x14ac:dyDescent="0.25">
      <c r="A63" s="93" t="str">
        <f>'[1]S4 Maquette'!B63</f>
        <v>Culture 4 ARABE</v>
      </c>
      <c r="B63" s="93" t="str">
        <f>'[1]S4 Maquette'!C63</f>
        <v>ECUE</v>
      </c>
      <c r="C63" s="40">
        <f>'[1]S4 Maquette'!F63</f>
        <v>0</v>
      </c>
      <c r="D63" s="92">
        <v>1</v>
      </c>
      <c r="E63" s="92" t="s">
        <v>315</v>
      </c>
      <c r="F63" s="94" t="s">
        <v>315</v>
      </c>
      <c r="G63" s="92" t="s">
        <v>315</v>
      </c>
      <c r="H63" s="92" t="s">
        <v>315</v>
      </c>
      <c r="I63" s="92" t="s">
        <v>315</v>
      </c>
      <c r="J63" s="92"/>
      <c r="K63" s="92" t="s">
        <v>8</v>
      </c>
      <c r="L63" s="92"/>
      <c r="M63" s="92">
        <v>1</v>
      </c>
      <c r="N63" s="92"/>
      <c r="O63" s="92"/>
      <c r="P63" s="92"/>
      <c r="Q63" s="92"/>
      <c r="R63" s="92"/>
      <c r="S63" s="92" t="s">
        <v>522</v>
      </c>
      <c r="T63" s="43"/>
      <c r="W63"/>
    </row>
    <row r="64" spans="1:23" ht="30.6" customHeight="1" x14ac:dyDescent="0.25">
      <c r="A64" s="93" t="str">
        <f>'[1]S4 Maquette'!B64</f>
        <v>Langue, traduction, expression écrite et orale 4 ARABE</v>
      </c>
      <c r="B64" s="93" t="str">
        <f>'[1]S4 Maquette'!C64</f>
        <v>ECUE</v>
      </c>
      <c r="C64" s="40">
        <f>'[1]S4 Maquette'!F64</f>
        <v>0</v>
      </c>
      <c r="D64" s="92">
        <v>1</v>
      </c>
      <c r="E64" s="92" t="s">
        <v>315</v>
      </c>
      <c r="F64" s="94" t="s">
        <v>315</v>
      </c>
      <c r="G64" s="92" t="s">
        <v>315</v>
      </c>
      <c r="H64" s="92" t="s">
        <v>315</v>
      </c>
      <c r="I64" s="92" t="s">
        <v>315</v>
      </c>
      <c r="J64" s="92"/>
      <c r="K64" s="92" t="s">
        <v>8</v>
      </c>
      <c r="L64" s="92"/>
      <c r="M64" s="92">
        <v>1</v>
      </c>
      <c r="N64" s="92"/>
      <c r="O64" s="92"/>
      <c r="P64" s="92"/>
      <c r="Q64" s="92"/>
      <c r="R64" s="92"/>
      <c r="S64" s="92" t="s">
        <v>532</v>
      </c>
      <c r="T64" s="43"/>
      <c r="W64"/>
    </row>
    <row r="65" spans="1:23" ht="30.6" customHeight="1" x14ac:dyDescent="0.25">
      <c r="A65" s="93" t="str">
        <f>'[1]S4 Maquette'!B65</f>
        <v>Langue de spécialité 4 ARABE</v>
      </c>
      <c r="B65" s="93" t="str">
        <f>'[1]S4 Maquette'!C65</f>
        <v>ECUE</v>
      </c>
      <c r="C65" s="40">
        <f>'[1]S4 Maquette'!F65</f>
        <v>0</v>
      </c>
      <c r="D65" s="92">
        <v>1</v>
      </c>
      <c r="E65" s="92" t="s">
        <v>315</v>
      </c>
      <c r="F65" s="94" t="s">
        <v>315</v>
      </c>
      <c r="G65" s="92" t="s">
        <v>315</v>
      </c>
      <c r="H65" s="92" t="s">
        <v>315</v>
      </c>
      <c r="I65" s="92" t="s">
        <v>315</v>
      </c>
      <c r="J65" s="92"/>
      <c r="K65" s="92" t="s">
        <v>8</v>
      </c>
      <c r="L65" s="92"/>
      <c r="M65" s="92">
        <v>1</v>
      </c>
      <c r="N65" s="92"/>
      <c r="O65" s="92"/>
      <c r="P65" s="92"/>
      <c r="Q65" s="92"/>
      <c r="R65" s="92"/>
      <c r="S65" s="92" t="s">
        <v>522</v>
      </c>
      <c r="T65" s="43"/>
      <c r="W65"/>
    </row>
    <row r="66" spans="1:23" ht="30.6" customHeight="1" x14ac:dyDescent="0.25">
      <c r="A66" s="93" t="str">
        <f>'[1]S4 Maquette'!B66</f>
        <v>Langue B: Chinois Niveau 4</v>
      </c>
      <c r="B66" s="93" t="str">
        <f>'[1]S4 Maquette'!C66</f>
        <v>UE</v>
      </c>
      <c r="C66" s="40">
        <f>'[1]S4 Maquette'!F66</f>
        <v>0</v>
      </c>
      <c r="D66" s="92">
        <v>1</v>
      </c>
      <c r="E66" s="92" t="s">
        <v>315</v>
      </c>
      <c r="F66" s="94" t="s">
        <v>315</v>
      </c>
      <c r="G66" s="92" t="s">
        <v>315</v>
      </c>
      <c r="H66" s="92" t="s">
        <v>315</v>
      </c>
      <c r="I66" s="92" t="s">
        <v>315</v>
      </c>
      <c r="J66" s="92"/>
      <c r="K66" s="92" t="s">
        <v>8</v>
      </c>
      <c r="L66" s="92"/>
      <c r="M66" s="92">
        <v>3</v>
      </c>
      <c r="N66" s="92"/>
      <c r="O66" s="92"/>
      <c r="P66" s="92" t="s">
        <v>316</v>
      </c>
      <c r="Q66" s="92"/>
      <c r="R66" s="92"/>
      <c r="S66" s="84" t="s">
        <v>320</v>
      </c>
      <c r="T66" s="43"/>
      <c r="W66"/>
    </row>
    <row r="67" spans="1:23" ht="30.6" customHeight="1" x14ac:dyDescent="0.25">
      <c r="A67" s="93" t="str">
        <f>'[1]S4 Maquette'!B67</f>
        <v>Culture 4 CHINOIS</v>
      </c>
      <c r="B67" s="93" t="str">
        <f>'[1]S4 Maquette'!C67</f>
        <v>ECUE</v>
      </c>
      <c r="C67" s="40">
        <f>'[1]S4 Maquette'!F67</f>
        <v>0</v>
      </c>
      <c r="D67" s="92">
        <v>1</v>
      </c>
      <c r="E67" s="92" t="s">
        <v>315</v>
      </c>
      <c r="F67" s="94" t="s">
        <v>315</v>
      </c>
      <c r="G67" s="92" t="s">
        <v>315</v>
      </c>
      <c r="H67" s="92" t="s">
        <v>315</v>
      </c>
      <c r="I67" s="92" t="s">
        <v>315</v>
      </c>
      <c r="J67" s="92"/>
      <c r="K67" s="92" t="s">
        <v>8</v>
      </c>
      <c r="L67" s="92"/>
      <c r="M67" s="92">
        <v>1</v>
      </c>
      <c r="N67" s="92"/>
      <c r="O67" s="92"/>
      <c r="P67" s="92"/>
      <c r="Q67" s="92"/>
      <c r="R67" s="92"/>
      <c r="S67" s="92" t="s">
        <v>522</v>
      </c>
      <c r="T67" s="43"/>
      <c r="W67"/>
    </row>
    <row r="68" spans="1:23" ht="30.6" customHeight="1" x14ac:dyDescent="0.25">
      <c r="A68" s="93" t="str">
        <f>'[1]S4 Maquette'!B68</f>
        <v>Langue, traduction, expression écrite et orale 4 CHINOIS</v>
      </c>
      <c r="B68" s="93" t="str">
        <f>'[1]S4 Maquette'!C68</f>
        <v>ECUE</v>
      </c>
      <c r="C68" s="40">
        <f>'[1]S4 Maquette'!F68</f>
        <v>0</v>
      </c>
      <c r="D68" s="92">
        <v>1</v>
      </c>
      <c r="E68" s="92" t="s">
        <v>315</v>
      </c>
      <c r="F68" s="94" t="s">
        <v>315</v>
      </c>
      <c r="G68" s="92" t="s">
        <v>315</v>
      </c>
      <c r="H68" s="92" t="s">
        <v>315</v>
      </c>
      <c r="I68" s="92" t="s">
        <v>315</v>
      </c>
      <c r="J68" s="92"/>
      <c r="K68" s="92" t="s">
        <v>8</v>
      </c>
      <c r="L68" s="92"/>
      <c r="M68" s="92">
        <v>1</v>
      </c>
      <c r="N68" s="92"/>
      <c r="O68" s="92"/>
      <c r="P68" s="92"/>
      <c r="Q68" s="92"/>
      <c r="R68" s="92"/>
      <c r="S68" s="92" t="s">
        <v>532</v>
      </c>
      <c r="T68" s="43"/>
      <c r="W68"/>
    </row>
    <row r="69" spans="1:23" ht="30.6" customHeight="1" x14ac:dyDescent="0.25">
      <c r="A69" s="93" t="str">
        <f>'[1]S4 Maquette'!B69</f>
        <v>Langue de spécialité 4 CHINOIS</v>
      </c>
      <c r="B69" s="93" t="str">
        <f>'[1]S4 Maquette'!C69</f>
        <v>ECUE</v>
      </c>
      <c r="C69" s="40">
        <f>'[1]S4 Maquette'!F69</f>
        <v>0</v>
      </c>
      <c r="D69" s="92">
        <v>1</v>
      </c>
      <c r="E69" s="92" t="s">
        <v>315</v>
      </c>
      <c r="F69" s="94" t="s">
        <v>315</v>
      </c>
      <c r="G69" s="92" t="s">
        <v>315</v>
      </c>
      <c r="H69" s="92" t="s">
        <v>315</v>
      </c>
      <c r="I69" s="92" t="s">
        <v>315</v>
      </c>
      <c r="J69" s="92"/>
      <c r="K69" s="92" t="s">
        <v>8</v>
      </c>
      <c r="L69" s="92"/>
      <c r="M69" s="92">
        <v>1</v>
      </c>
      <c r="N69" s="92"/>
      <c r="O69" s="92"/>
      <c r="P69" s="92"/>
      <c r="Q69" s="92"/>
      <c r="R69" s="92"/>
      <c r="S69" s="92" t="s">
        <v>522</v>
      </c>
      <c r="T69" s="43"/>
      <c r="W69"/>
    </row>
    <row r="70" spans="1:23" ht="30.6" customHeight="1" x14ac:dyDescent="0.25">
      <c r="A70" s="93" t="str">
        <f>'[1]S4 Maquette'!B70</f>
        <v>Langue B: Portugais Niveau 4</v>
      </c>
      <c r="B70" s="93" t="str">
        <f>'[1]S4 Maquette'!C70</f>
        <v>UE</v>
      </c>
      <c r="C70" s="40">
        <f>'[1]S4 Maquette'!F70</f>
        <v>0</v>
      </c>
      <c r="D70" s="92">
        <v>1</v>
      </c>
      <c r="E70" s="92" t="s">
        <v>315</v>
      </c>
      <c r="F70" s="94" t="s">
        <v>315</v>
      </c>
      <c r="G70" s="92" t="s">
        <v>315</v>
      </c>
      <c r="H70" s="92" t="s">
        <v>315</v>
      </c>
      <c r="I70" s="92" t="s">
        <v>315</v>
      </c>
      <c r="J70" s="92"/>
      <c r="K70" s="92" t="s">
        <v>8</v>
      </c>
      <c r="L70" s="92"/>
      <c r="M70" s="92">
        <v>3</v>
      </c>
      <c r="N70" s="92"/>
      <c r="O70" s="92"/>
      <c r="P70" s="92" t="s">
        <v>316</v>
      </c>
      <c r="Q70" s="92"/>
      <c r="R70" s="92"/>
      <c r="S70" s="84" t="s">
        <v>320</v>
      </c>
      <c r="T70" s="43"/>
      <c r="W70"/>
    </row>
    <row r="71" spans="1:23" ht="30.6" customHeight="1" x14ac:dyDescent="0.25">
      <c r="A71" s="93" t="str">
        <f>'[1]S4 Maquette'!B71</f>
        <v>Culture 4 PORTUGAIS</v>
      </c>
      <c r="B71" s="93" t="str">
        <f>'[1]S4 Maquette'!C71</f>
        <v>ECUE</v>
      </c>
      <c r="C71" s="40">
        <f>'[1]S4 Maquette'!F71</f>
        <v>0</v>
      </c>
      <c r="D71" s="92">
        <v>1</v>
      </c>
      <c r="E71" s="92" t="s">
        <v>315</v>
      </c>
      <c r="F71" s="94" t="s">
        <v>315</v>
      </c>
      <c r="G71" s="92" t="s">
        <v>315</v>
      </c>
      <c r="H71" s="92" t="s">
        <v>315</v>
      </c>
      <c r="I71" s="92" t="s">
        <v>315</v>
      </c>
      <c r="J71" s="92"/>
      <c r="K71" s="92" t="s">
        <v>8</v>
      </c>
      <c r="L71" s="92"/>
      <c r="M71" s="92">
        <v>1</v>
      </c>
      <c r="N71" s="92"/>
      <c r="O71" s="92"/>
      <c r="P71" s="92"/>
      <c r="Q71" s="92"/>
      <c r="R71" s="92"/>
      <c r="S71" s="92" t="s">
        <v>523</v>
      </c>
      <c r="T71" s="43"/>
      <c r="W71"/>
    </row>
    <row r="72" spans="1:23" ht="30.6" customHeight="1" x14ac:dyDescent="0.25">
      <c r="A72" s="93" t="str">
        <f>'[1]S4 Maquette'!B72</f>
        <v>Langue, traduction, expression écrite et orale 4 PORTUGAIS</v>
      </c>
      <c r="B72" s="93" t="str">
        <f>'[1]S4 Maquette'!C72</f>
        <v>ECUE</v>
      </c>
      <c r="C72" s="40">
        <f>'[1]S4 Maquette'!F72</f>
        <v>0</v>
      </c>
      <c r="D72" s="92">
        <v>1</v>
      </c>
      <c r="E72" s="92" t="s">
        <v>315</v>
      </c>
      <c r="F72" s="94" t="s">
        <v>315</v>
      </c>
      <c r="G72" s="92" t="s">
        <v>315</v>
      </c>
      <c r="H72" s="92" t="s">
        <v>315</v>
      </c>
      <c r="I72" s="92" t="s">
        <v>315</v>
      </c>
      <c r="J72" s="92"/>
      <c r="K72" s="92" t="s">
        <v>8</v>
      </c>
      <c r="L72" s="92"/>
      <c r="M72" s="92">
        <v>1</v>
      </c>
      <c r="N72" s="92"/>
      <c r="O72" s="92"/>
      <c r="P72" s="92"/>
      <c r="Q72" s="92"/>
      <c r="R72" s="92"/>
      <c r="S72" s="92" t="s">
        <v>523</v>
      </c>
      <c r="T72" s="43"/>
      <c r="W72"/>
    </row>
    <row r="73" spans="1:23" ht="30.6" customHeight="1" x14ac:dyDescent="0.25">
      <c r="A73" s="93" t="str">
        <f>'[1]S4 Maquette'!B73</f>
        <v>Langue de spécialité 4 PORTUGAIS</v>
      </c>
      <c r="B73" s="93" t="str">
        <f>'[1]S4 Maquette'!C73</f>
        <v>ECUE</v>
      </c>
      <c r="C73" s="40">
        <f>'[1]S4 Maquette'!F73</f>
        <v>0</v>
      </c>
      <c r="D73" s="92">
        <v>1</v>
      </c>
      <c r="E73" s="92" t="s">
        <v>315</v>
      </c>
      <c r="F73" s="94" t="s">
        <v>315</v>
      </c>
      <c r="G73" s="92" t="s">
        <v>315</v>
      </c>
      <c r="H73" s="92" t="s">
        <v>315</v>
      </c>
      <c r="I73" s="92" t="s">
        <v>315</v>
      </c>
      <c r="J73" s="92"/>
      <c r="K73" s="92" t="s">
        <v>8</v>
      </c>
      <c r="L73" s="92"/>
      <c r="M73" s="92">
        <v>1</v>
      </c>
      <c r="N73" s="92"/>
      <c r="O73" s="92"/>
      <c r="P73" s="92"/>
      <c r="Q73" s="92"/>
      <c r="R73" s="92"/>
      <c r="S73" s="92" t="s">
        <v>522</v>
      </c>
      <c r="T73" s="43"/>
      <c r="W73"/>
    </row>
    <row r="74" spans="1:23" ht="30.6" customHeight="1" x14ac:dyDescent="0.25">
      <c r="A74" s="93" t="str">
        <f>'[1]S4 Maquette'!B74</f>
        <v>Langue B: Russe avancé 4</v>
      </c>
      <c r="B74" s="93" t="str">
        <f>'[1]S4 Maquette'!C74</f>
        <v>UE</v>
      </c>
      <c r="C74" s="40">
        <f>'[1]S4 Maquette'!F74</f>
        <v>0</v>
      </c>
      <c r="D74" s="92">
        <v>1</v>
      </c>
      <c r="E74" s="92" t="s">
        <v>315</v>
      </c>
      <c r="F74" s="94" t="s">
        <v>315</v>
      </c>
      <c r="G74" s="92" t="s">
        <v>315</v>
      </c>
      <c r="H74" s="92" t="s">
        <v>315</v>
      </c>
      <c r="I74" s="92" t="s">
        <v>315</v>
      </c>
      <c r="J74" s="92"/>
      <c r="K74" s="92" t="s">
        <v>8</v>
      </c>
      <c r="L74" s="92"/>
      <c r="M74" s="92">
        <v>4</v>
      </c>
      <c r="N74" s="92"/>
      <c r="O74" s="92"/>
      <c r="P74" s="92" t="s">
        <v>316</v>
      </c>
      <c r="Q74" s="92"/>
      <c r="R74" s="92"/>
      <c r="S74" s="94" t="s">
        <v>450</v>
      </c>
      <c r="T74" s="43"/>
      <c r="W74"/>
    </row>
    <row r="75" spans="1:23" ht="30.6" customHeight="1" x14ac:dyDescent="0.25">
      <c r="A75" s="93" t="str">
        <f>'[1]S4 Maquette'!B75</f>
        <v>Culture Russe avancé 4</v>
      </c>
      <c r="B75" s="93" t="str">
        <f>'[1]S4 Maquette'!C75</f>
        <v>ECUE</v>
      </c>
      <c r="C75" s="40">
        <f>'[1]S4 Maquette'!F75</f>
        <v>0</v>
      </c>
      <c r="D75" s="92">
        <v>1</v>
      </c>
      <c r="E75" s="92" t="s">
        <v>315</v>
      </c>
      <c r="F75" s="94" t="s">
        <v>315</v>
      </c>
      <c r="G75" s="92" t="s">
        <v>315</v>
      </c>
      <c r="H75" s="92" t="s">
        <v>315</v>
      </c>
      <c r="I75" s="92" t="s">
        <v>315</v>
      </c>
      <c r="J75" s="92"/>
      <c r="K75" s="92" t="s">
        <v>8</v>
      </c>
      <c r="L75" s="92"/>
      <c r="M75" s="92">
        <v>1</v>
      </c>
      <c r="N75" s="92"/>
      <c r="O75" s="92"/>
      <c r="P75" s="92"/>
      <c r="Q75" s="92"/>
      <c r="R75" s="92"/>
      <c r="S75" s="92" t="s">
        <v>522</v>
      </c>
      <c r="T75" s="43"/>
      <c r="W75"/>
    </row>
    <row r="76" spans="1:23" ht="30.6" customHeight="1" x14ac:dyDescent="0.25">
      <c r="A76" s="93" t="str">
        <f>'[1]S4 Maquette'!B76</f>
        <v>Expression Russe avancé 4</v>
      </c>
      <c r="B76" s="93" t="str">
        <f>'[1]S4 Maquette'!C76</f>
        <v>ECUE</v>
      </c>
      <c r="C76" s="40">
        <f>'[1]S4 Maquette'!F76</f>
        <v>0</v>
      </c>
      <c r="D76" s="92">
        <v>1</v>
      </c>
      <c r="E76" s="92" t="s">
        <v>315</v>
      </c>
      <c r="F76" s="94" t="s">
        <v>315</v>
      </c>
      <c r="G76" s="92" t="s">
        <v>315</v>
      </c>
      <c r="H76" s="92" t="s">
        <v>315</v>
      </c>
      <c r="I76" s="92" t="s">
        <v>315</v>
      </c>
      <c r="J76" s="92"/>
      <c r="K76" s="92" t="s">
        <v>8</v>
      </c>
      <c r="L76" s="92"/>
      <c r="M76" s="92">
        <v>2</v>
      </c>
      <c r="N76" s="92"/>
      <c r="O76" s="92"/>
      <c r="P76" s="92"/>
      <c r="Q76" s="92"/>
      <c r="R76" s="92"/>
      <c r="S76" s="92" t="s">
        <v>521</v>
      </c>
      <c r="T76" s="43"/>
      <c r="W76"/>
    </row>
    <row r="77" spans="1:23" ht="30.6" customHeight="1" x14ac:dyDescent="0.25">
      <c r="A77" s="93" t="str">
        <f>'[1]S4 Maquette'!B77</f>
        <v>Grammaire: théorie et pratique Russe avancé 4</v>
      </c>
      <c r="B77" s="93" t="str">
        <f>'[1]S4 Maquette'!C77</f>
        <v>ECUE</v>
      </c>
      <c r="C77" s="40">
        <f>'[1]S4 Maquette'!F77</f>
        <v>0</v>
      </c>
      <c r="D77" s="92">
        <v>1</v>
      </c>
      <c r="E77" s="92" t="s">
        <v>315</v>
      </c>
      <c r="F77" s="94" t="s">
        <v>315</v>
      </c>
      <c r="G77" s="92" t="s">
        <v>315</v>
      </c>
      <c r="H77" s="92" t="s">
        <v>315</v>
      </c>
      <c r="I77" s="92" t="s">
        <v>315</v>
      </c>
      <c r="J77" s="92"/>
      <c r="K77" s="92" t="s">
        <v>8</v>
      </c>
      <c r="L77" s="92"/>
      <c r="M77" s="92">
        <v>1</v>
      </c>
      <c r="N77" s="92"/>
      <c r="O77" s="92"/>
      <c r="P77" s="92"/>
      <c r="Q77" s="92"/>
      <c r="R77" s="92"/>
      <c r="S77" s="92" t="s">
        <v>523</v>
      </c>
      <c r="T77" s="43"/>
      <c r="W77"/>
    </row>
    <row r="78" spans="1:23" ht="30.6" customHeight="1" x14ac:dyDescent="0.25">
      <c r="A78" s="93" t="str">
        <f>'[1]S4 Maquette'!B78</f>
        <v>Langue B: Russe pré-intermédiaire avancé 4</v>
      </c>
      <c r="B78" s="93" t="str">
        <f>'[1]S4 Maquette'!C78</f>
        <v>UE</v>
      </c>
      <c r="C78" s="40">
        <f>'[1]S4 Maquette'!F78</f>
        <v>0</v>
      </c>
      <c r="D78" s="92">
        <v>1</v>
      </c>
      <c r="E78" s="92" t="s">
        <v>315</v>
      </c>
      <c r="F78" s="94" t="s">
        <v>315</v>
      </c>
      <c r="G78" s="92" t="s">
        <v>315</v>
      </c>
      <c r="H78" s="92" t="s">
        <v>315</v>
      </c>
      <c r="I78" s="92" t="s">
        <v>315</v>
      </c>
      <c r="J78" s="92"/>
      <c r="K78" s="92" t="s">
        <v>8</v>
      </c>
      <c r="L78" s="92"/>
      <c r="M78" s="92">
        <v>4</v>
      </c>
      <c r="N78" s="92"/>
      <c r="O78" s="92"/>
      <c r="P78" s="92" t="s">
        <v>316</v>
      </c>
      <c r="Q78" s="92"/>
      <c r="R78" s="92"/>
      <c r="S78" s="84" t="s">
        <v>450</v>
      </c>
      <c r="T78" s="43"/>
      <c r="W78"/>
    </row>
    <row r="79" spans="1:23" ht="30.6" customHeight="1" x14ac:dyDescent="0.25">
      <c r="A79" s="93" t="str">
        <f>'[1]S4 Maquette'!B79</f>
        <v>Culture Russe pré-intermédiaire avancé 4</v>
      </c>
      <c r="B79" s="93" t="str">
        <f>'[1]S4 Maquette'!C79</f>
        <v>ECUE</v>
      </c>
      <c r="C79" s="40">
        <f>'[1]S4 Maquette'!F79</f>
        <v>0</v>
      </c>
      <c r="D79" s="92">
        <v>1</v>
      </c>
      <c r="E79" s="92" t="s">
        <v>315</v>
      </c>
      <c r="F79" s="94" t="s">
        <v>315</v>
      </c>
      <c r="G79" s="92" t="s">
        <v>315</v>
      </c>
      <c r="H79" s="92" t="s">
        <v>315</v>
      </c>
      <c r="I79" s="92" t="s">
        <v>315</v>
      </c>
      <c r="J79" s="92"/>
      <c r="K79" s="92" t="s">
        <v>8</v>
      </c>
      <c r="L79" s="92"/>
      <c r="M79" s="92">
        <v>1</v>
      </c>
      <c r="N79" s="92"/>
      <c r="O79" s="92"/>
      <c r="P79" s="92"/>
      <c r="Q79" s="92"/>
      <c r="R79" s="92"/>
      <c r="S79" s="92" t="s">
        <v>522</v>
      </c>
      <c r="T79" s="43"/>
      <c r="W79"/>
    </row>
    <row r="80" spans="1:23" ht="30.6" customHeight="1" x14ac:dyDescent="0.25">
      <c r="A80" s="93" t="str">
        <f>'[1]S4 Maquette'!B80</f>
        <v>Expression écrite et orale Russe pré-intermédiaire avancé 4</v>
      </c>
      <c r="B80" s="93" t="str">
        <f>'[1]S4 Maquette'!C80</f>
        <v>ECUE</v>
      </c>
      <c r="C80" s="40">
        <f>'[1]S4 Maquette'!F80</f>
        <v>0</v>
      </c>
      <c r="D80" s="92">
        <v>1</v>
      </c>
      <c r="E80" s="92" t="s">
        <v>315</v>
      </c>
      <c r="F80" s="94" t="s">
        <v>315</v>
      </c>
      <c r="G80" s="92" t="s">
        <v>315</v>
      </c>
      <c r="H80" s="92" t="s">
        <v>315</v>
      </c>
      <c r="I80" s="92" t="s">
        <v>315</v>
      </c>
      <c r="J80" s="92"/>
      <c r="K80" s="92" t="s">
        <v>8</v>
      </c>
      <c r="L80" s="92"/>
      <c r="M80" s="92">
        <v>2</v>
      </c>
      <c r="N80" s="92"/>
      <c r="O80" s="92"/>
      <c r="P80" s="92"/>
      <c r="Q80" s="92"/>
      <c r="R80" s="92"/>
      <c r="S80" s="92" t="s">
        <v>521</v>
      </c>
      <c r="T80" s="43"/>
      <c r="W80"/>
    </row>
    <row r="81" spans="1:23" ht="30.6" customHeight="1" x14ac:dyDescent="0.25">
      <c r="A81" s="93" t="str">
        <f>'[1]S4 Maquette'!B81</f>
        <v>Grammaire: théorie et pratique Russe pré-intermédiaire avancé 4</v>
      </c>
      <c r="B81" s="93" t="str">
        <f>'[1]S4 Maquette'!C81</f>
        <v>ECUE</v>
      </c>
      <c r="C81" s="40">
        <f>'[1]S4 Maquette'!F81</f>
        <v>0</v>
      </c>
      <c r="D81" s="92">
        <v>1</v>
      </c>
      <c r="E81" s="92" t="s">
        <v>315</v>
      </c>
      <c r="F81" s="94" t="s">
        <v>315</v>
      </c>
      <c r="G81" s="92" t="s">
        <v>315</v>
      </c>
      <c r="H81" s="92" t="s">
        <v>315</v>
      </c>
      <c r="I81" s="92" t="s">
        <v>315</v>
      </c>
      <c r="J81" s="92"/>
      <c r="K81" s="92" t="s">
        <v>8</v>
      </c>
      <c r="L81" s="92"/>
      <c r="M81" s="92">
        <v>1</v>
      </c>
      <c r="N81" s="92"/>
      <c r="O81" s="92"/>
      <c r="P81" s="92"/>
      <c r="Q81" s="92"/>
      <c r="R81" s="92"/>
      <c r="S81" s="92" t="s">
        <v>523</v>
      </c>
      <c r="T81" s="43"/>
      <c r="W81"/>
    </row>
    <row r="82" spans="1:23" ht="30.6" customHeight="1" x14ac:dyDescent="0.25">
      <c r="A82" s="93" t="str">
        <f>'[1]S4 Maquette'!B82</f>
        <v>Niçois: approfondissement de l'oral et de l'écrit</v>
      </c>
      <c r="B82" s="93" t="str">
        <f>'[1]S4 Maquette'!C82</f>
        <v>UE</v>
      </c>
      <c r="C82" s="40">
        <f>'[1]S4 Maquette'!F82</f>
        <v>0</v>
      </c>
      <c r="D82" s="92">
        <v>1</v>
      </c>
      <c r="E82" s="92" t="s">
        <v>315</v>
      </c>
      <c r="F82" s="94" t="s">
        <v>315</v>
      </c>
      <c r="G82" s="92" t="s">
        <v>315</v>
      </c>
      <c r="H82" s="92" t="s">
        <v>315</v>
      </c>
      <c r="I82" s="92" t="s">
        <v>315</v>
      </c>
      <c r="J82" s="92"/>
      <c r="K82" s="92" t="s">
        <v>8</v>
      </c>
      <c r="L82" s="92"/>
      <c r="M82" s="92" t="s">
        <v>529</v>
      </c>
      <c r="N82" s="92"/>
      <c r="O82" s="92"/>
      <c r="P82" s="92" t="s">
        <v>316</v>
      </c>
      <c r="Q82" s="92"/>
      <c r="R82" s="92"/>
      <c r="S82" s="84" t="s">
        <v>530</v>
      </c>
      <c r="T82" s="43"/>
      <c r="W82"/>
    </row>
    <row r="83" spans="1:23" ht="30.6" customHeight="1" x14ac:dyDescent="0.25">
      <c r="A83" s="93" t="str">
        <f>'[1]S4 Maquette'!B83</f>
        <v>Niçois: approfondissement de l'oral et de l'écrit</v>
      </c>
      <c r="B83" s="93" t="str">
        <f>'[1]S4 Maquette'!C83</f>
        <v>ECUE</v>
      </c>
      <c r="C83" s="40">
        <f>'[1]S4 Maquette'!F83</f>
        <v>0</v>
      </c>
      <c r="D83" s="92">
        <v>1</v>
      </c>
      <c r="E83" s="92" t="s">
        <v>315</v>
      </c>
      <c r="F83" s="94" t="s">
        <v>315</v>
      </c>
      <c r="G83" s="92" t="s">
        <v>315</v>
      </c>
      <c r="H83" s="92" t="s">
        <v>315</v>
      </c>
      <c r="I83" s="92" t="s">
        <v>315</v>
      </c>
      <c r="J83" s="92"/>
      <c r="K83" s="92" t="s">
        <v>8</v>
      </c>
      <c r="L83" s="92"/>
      <c r="M83" s="92" t="s">
        <v>529</v>
      </c>
      <c r="N83" s="92"/>
      <c r="O83" s="92"/>
      <c r="P83" s="92"/>
      <c r="Q83" s="92"/>
      <c r="R83" s="92"/>
      <c r="S83" s="92" t="s">
        <v>530</v>
      </c>
      <c r="T83" s="43"/>
      <c r="W83"/>
    </row>
    <row r="84" spans="1:23" ht="30.6" customHeight="1" x14ac:dyDescent="0.25">
      <c r="A84" s="93" t="str">
        <f>'[1]S4 Maquette'!B84</f>
        <v>Au choix parmi UE 4 du portail LLAC</v>
      </c>
      <c r="B84" s="93" t="str">
        <f>'[1]S4 Maquette'!C84</f>
        <v>UE</v>
      </c>
      <c r="C84" s="40">
        <f>'[1]S4 Maquette'!F84</f>
        <v>0</v>
      </c>
      <c r="D84" s="87">
        <v>1</v>
      </c>
      <c r="E84" s="87" t="s">
        <v>315</v>
      </c>
      <c r="F84" s="94" t="s">
        <v>315</v>
      </c>
      <c r="G84" s="87" t="s">
        <v>315</v>
      </c>
      <c r="H84" s="87" t="s">
        <v>315</v>
      </c>
      <c r="I84" s="87" t="s">
        <v>315</v>
      </c>
      <c r="J84" s="87"/>
      <c r="K84" s="88"/>
      <c r="L84" s="88"/>
      <c r="M84" s="89"/>
      <c r="N84" s="89"/>
      <c r="O84" s="89"/>
      <c r="P84" s="89"/>
      <c r="Q84" s="89"/>
      <c r="R84" s="89"/>
      <c r="S84" s="89"/>
      <c r="T84" s="90"/>
      <c r="W84"/>
    </row>
    <row r="85" spans="1:23" ht="30.6" customHeight="1" x14ac:dyDescent="0.25">
      <c r="A85" s="93">
        <f>'[1]S4 Maquette'!B85</f>
        <v>0</v>
      </c>
      <c r="B85" s="93">
        <f>'[1]S4 Maquette'!C85</f>
        <v>0</v>
      </c>
      <c r="C85" s="40">
        <f>'[1]S4 Maquette'!F85</f>
        <v>0</v>
      </c>
      <c r="D85" s="92"/>
      <c r="E85" s="92"/>
      <c r="F85" s="92"/>
      <c r="G85" s="92"/>
      <c r="H85" s="92"/>
      <c r="I85" s="92"/>
      <c r="J85" s="92"/>
      <c r="K85" s="92"/>
      <c r="L85" s="92"/>
      <c r="M85" s="92"/>
      <c r="N85" s="92"/>
      <c r="O85" s="92"/>
      <c r="P85" s="92"/>
      <c r="Q85" s="92"/>
      <c r="R85" s="92"/>
      <c r="S85" s="92"/>
      <c r="T85" s="43"/>
      <c r="W85"/>
    </row>
    <row r="86" spans="1:23" ht="30.6" customHeight="1" x14ac:dyDescent="0.25">
      <c r="A86" s="93">
        <f>'[1]S4 Maquette'!B86</f>
        <v>0</v>
      </c>
      <c r="B86" s="93">
        <f>'[1]S4 Maquette'!C86</f>
        <v>0</v>
      </c>
      <c r="C86" s="40">
        <f>'[1]S4 Maquette'!F86</f>
        <v>0</v>
      </c>
      <c r="D86" s="92"/>
      <c r="E86" s="92"/>
      <c r="F86" s="92"/>
      <c r="G86" s="92"/>
      <c r="H86" s="92"/>
      <c r="I86" s="92"/>
      <c r="J86" s="92"/>
      <c r="K86" s="92"/>
      <c r="L86" s="92"/>
      <c r="M86" s="92"/>
      <c r="N86" s="92"/>
      <c r="O86" s="92"/>
      <c r="P86" s="92"/>
      <c r="Q86" s="92"/>
      <c r="R86" s="92"/>
      <c r="S86" s="92"/>
      <c r="T86" s="43"/>
      <c r="W86"/>
    </row>
    <row r="87" spans="1:23" ht="30.6" customHeight="1" x14ac:dyDescent="0.25">
      <c r="A87" s="93">
        <f>'[1]S4 Maquette'!B87</f>
        <v>0</v>
      </c>
      <c r="B87" s="93">
        <f>'[1]S4 Maquette'!C87</f>
        <v>0</v>
      </c>
      <c r="C87" s="40">
        <f>'[1]S4 Maquette'!F87</f>
        <v>0</v>
      </c>
      <c r="D87" s="92"/>
      <c r="E87" s="92"/>
      <c r="F87" s="92"/>
      <c r="G87" s="92"/>
      <c r="H87" s="92"/>
      <c r="I87" s="92"/>
      <c r="J87" s="92"/>
      <c r="K87" s="92"/>
      <c r="L87" s="92"/>
      <c r="M87" s="92"/>
      <c r="N87" s="92"/>
      <c r="O87" s="92"/>
      <c r="P87" s="92"/>
      <c r="Q87" s="92"/>
      <c r="R87" s="92"/>
      <c r="S87" s="92"/>
      <c r="T87" s="43"/>
      <c r="W87"/>
    </row>
    <row r="88" spans="1:23" ht="30.6" customHeight="1" x14ac:dyDescent="0.25">
      <c r="A88" s="93">
        <f>'[1]S4 Maquette'!B88</f>
        <v>0</v>
      </c>
      <c r="B88" s="93">
        <f>'[1]S4 Maquette'!C88</f>
        <v>0</v>
      </c>
      <c r="C88" s="40">
        <f>'[1]S4 Maquette'!F88</f>
        <v>0</v>
      </c>
      <c r="D88" s="92"/>
      <c r="E88" s="92"/>
      <c r="F88" s="92"/>
      <c r="G88" s="92"/>
      <c r="H88" s="92"/>
      <c r="I88" s="92"/>
      <c r="J88" s="92"/>
      <c r="K88" s="92"/>
      <c r="L88" s="92"/>
      <c r="M88" s="92"/>
      <c r="N88" s="92"/>
      <c r="O88" s="92"/>
      <c r="P88" s="92"/>
      <c r="Q88" s="92"/>
      <c r="R88" s="92"/>
      <c r="S88" s="92"/>
      <c r="T88" s="43"/>
      <c r="W88"/>
    </row>
    <row r="89" spans="1:23" ht="30.6" customHeight="1" x14ac:dyDescent="0.25">
      <c r="A89" s="93">
        <f>'[1]S4 Maquette'!B89</f>
        <v>0</v>
      </c>
      <c r="B89" s="93">
        <f>'[1]S4 Maquette'!C89</f>
        <v>0</v>
      </c>
      <c r="C89" s="40">
        <f>'[1]S4 Maquette'!F89</f>
        <v>0</v>
      </c>
      <c r="D89" s="92"/>
      <c r="E89" s="92"/>
      <c r="F89" s="92"/>
      <c r="G89" s="92"/>
      <c r="H89" s="92"/>
      <c r="I89" s="92"/>
      <c r="J89" s="92"/>
      <c r="K89" s="92"/>
      <c r="L89" s="92"/>
      <c r="M89" s="92"/>
      <c r="N89" s="92"/>
      <c r="O89" s="92"/>
      <c r="P89" s="92"/>
      <c r="Q89" s="92"/>
      <c r="R89" s="92"/>
      <c r="S89" s="92"/>
      <c r="T89" s="43"/>
      <c r="W89"/>
    </row>
    <row r="90" spans="1:23" ht="30.6" customHeight="1" x14ac:dyDescent="0.25">
      <c r="A90" s="93">
        <f>'[1]S4 Maquette'!B90</f>
        <v>0</v>
      </c>
      <c r="B90" s="93">
        <f>'[1]S4 Maquette'!C90</f>
        <v>0</v>
      </c>
      <c r="C90" s="40">
        <f>'[1]S4 Maquette'!F90</f>
        <v>0</v>
      </c>
      <c r="D90" s="92"/>
      <c r="E90" s="92"/>
      <c r="F90" s="92"/>
      <c r="G90" s="92"/>
      <c r="H90" s="92"/>
      <c r="I90" s="92"/>
      <c r="J90" s="92"/>
      <c r="K90" s="92"/>
      <c r="L90" s="92"/>
      <c r="M90" s="92"/>
      <c r="N90" s="92"/>
      <c r="O90" s="92"/>
      <c r="P90" s="92"/>
      <c r="Q90" s="92"/>
      <c r="R90" s="92"/>
      <c r="S90" s="92"/>
      <c r="T90" s="43"/>
      <c r="W90"/>
    </row>
    <row r="91" spans="1:23" ht="30.6" customHeight="1" x14ac:dyDescent="0.25">
      <c r="A91" s="93">
        <f>'[1]S4 Maquette'!B91</f>
        <v>0</v>
      </c>
      <c r="B91" s="93">
        <f>'[1]S4 Maquette'!C91</f>
        <v>0</v>
      </c>
      <c r="C91" s="40">
        <f>'[1]S4 Maquette'!F91</f>
        <v>0</v>
      </c>
      <c r="D91" s="92"/>
      <c r="E91" s="92"/>
      <c r="F91" s="92"/>
      <c r="G91" s="92"/>
      <c r="H91" s="92"/>
      <c r="I91" s="92"/>
      <c r="J91" s="92"/>
      <c r="K91" s="92"/>
      <c r="L91" s="92"/>
      <c r="M91" s="92"/>
      <c r="N91" s="92"/>
      <c r="O91" s="92"/>
      <c r="P91" s="92"/>
      <c r="Q91" s="92"/>
      <c r="R91" s="92"/>
      <c r="S91" s="92"/>
      <c r="T91" s="43"/>
      <c r="W91"/>
    </row>
    <row r="92" spans="1:23" ht="30.6" customHeight="1" x14ac:dyDescent="0.25">
      <c r="A92" s="93">
        <f>'[1]S4 Maquette'!B92</f>
        <v>0</v>
      </c>
      <c r="B92" s="93">
        <f>'[1]S4 Maquette'!C92</f>
        <v>0</v>
      </c>
      <c r="C92" s="40">
        <f>'[1]S4 Maquette'!F92</f>
        <v>0</v>
      </c>
      <c r="D92" s="92"/>
      <c r="E92" s="92"/>
      <c r="F92" s="92"/>
      <c r="G92" s="92"/>
      <c r="H92" s="92"/>
      <c r="I92" s="92"/>
      <c r="J92" s="92"/>
      <c r="K92" s="92"/>
      <c r="L92" s="92"/>
      <c r="M92" s="92"/>
      <c r="N92" s="92"/>
      <c r="O92" s="92"/>
      <c r="P92" s="92"/>
      <c r="Q92" s="92"/>
      <c r="R92" s="92"/>
      <c r="S92" s="92"/>
      <c r="T92" s="43"/>
      <c r="W92"/>
    </row>
    <row r="93" spans="1:23" ht="30.6" customHeight="1" x14ac:dyDescent="0.25">
      <c r="A93" s="93">
        <f>'[1]S4 Maquette'!B93</f>
        <v>0</v>
      </c>
      <c r="B93" s="93">
        <f>'[1]S4 Maquette'!C93</f>
        <v>0</v>
      </c>
      <c r="C93" s="40">
        <f>'[1]S4 Maquette'!F93</f>
        <v>0</v>
      </c>
      <c r="D93" s="92"/>
      <c r="E93" s="92"/>
      <c r="F93" s="92"/>
      <c r="G93" s="92"/>
      <c r="H93" s="92"/>
      <c r="I93" s="92"/>
      <c r="J93" s="92"/>
      <c r="K93" s="92"/>
      <c r="L93" s="92"/>
      <c r="M93" s="92"/>
      <c r="N93" s="92"/>
      <c r="O93" s="92"/>
      <c r="P93" s="92"/>
      <c r="Q93" s="92"/>
      <c r="R93" s="92"/>
      <c r="S93" s="92"/>
      <c r="T93" s="43"/>
      <c r="W93"/>
    </row>
    <row r="94" spans="1:23" ht="30.6" customHeight="1" x14ac:dyDescent="0.25">
      <c r="A94" s="93">
        <f>'[1]S4 Maquette'!B94</f>
        <v>0</v>
      </c>
      <c r="B94" s="93">
        <f>'[1]S4 Maquette'!C94</f>
        <v>0</v>
      </c>
      <c r="C94" s="40">
        <f>'[1]S4 Maquette'!F94</f>
        <v>0</v>
      </c>
      <c r="D94" s="92"/>
      <c r="E94" s="92"/>
      <c r="F94" s="92"/>
      <c r="G94" s="92"/>
      <c r="H94" s="92"/>
      <c r="I94" s="92"/>
      <c r="J94" s="92"/>
      <c r="K94" s="92"/>
      <c r="L94" s="92"/>
      <c r="M94" s="92"/>
      <c r="N94" s="92"/>
      <c r="O94" s="92"/>
      <c r="P94" s="92"/>
      <c r="Q94" s="92"/>
      <c r="R94" s="92"/>
      <c r="S94" s="92"/>
      <c r="T94" s="43"/>
      <c r="W94"/>
    </row>
    <row r="95" spans="1:23" ht="30.6" customHeight="1" x14ac:dyDescent="0.25">
      <c r="A95" s="93">
        <f>'[1]S4 Maquette'!B95</f>
        <v>0</v>
      </c>
      <c r="B95" s="93">
        <f>'[1]S4 Maquette'!C95</f>
        <v>0</v>
      </c>
      <c r="C95" s="40">
        <f>'[1]S4 Maquette'!F95</f>
        <v>0</v>
      </c>
      <c r="D95" s="92"/>
      <c r="E95" s="92"/>
      <c r="F95" s="92"/>
      <c r="G95" s="92"/>
      <c r="H95" s="92"/>
      <c r="I95" s="92"/>
      <c r="J95" s="92"/>
      <c r="K95" s="92"/>
      <c r="L95" s="92"/>
      <c r="M95" s="92"/>
      <c r="N95" s="92"/>
      <c r="O95" s="92"/>
      <c r="P95" s="92"/>
      <c r="Q95" s="92"/>
      <c r="R95" s="92"/>
      <c r="S95" s="92"/>
      <c r="T95" s="43"/>
      <c r="W95"/>
    </row>
    <row r="96" spans="1:23" ht="30.6" customHeight="1" x14ac:dyDescent="0.25">
      <c r="A96" s="93">
        <f>'[1]S4 Maquette'!B96</f>
        <v>0</v>
      </c>
      <c r="B96" s="93">
        <f>'[1]S4 Maquette'!C96</f>
        <v>0</v>
      </c>
      <c r="C96" s="40">
        <f>'[1]S4 Maquette'!F96</f>
        <v>0</v>
      </c>
      <c r="D96" s="92"/>
      <c r="E96" s="92"/>
      <c r="F96" s="92"/>
      <c r="G96" s="92"/>
      <c r="H96" s="92"/>
      <c r="I96" s="92"/>
      <c r="J96" s="92"/>
      <c r="K96" s="92"/>
      <c r="L96" s="92"/>
      <c r="M96" s="92"/>
      <c r="N96" s="92"/>
      <c r="O96" s="92"/>
      <c r="P96" s="92"/>
      <c r="Q96" s="92"/>
      <c r="R96" s="92"/>
      <c r="S96" s="92"/>
      <c r="T96" s="43"/>
      <c r="W96"/>
    </row>
    <row r="97" spans="1:23" ht="30.6" customHeight="1" x14ac:dyDescent="0.25">
      <c r="A97" s="93">
        <f>'[1]S4 Maquette'!B97</f>
        <v>0</v>
      </c>
      <c r="B97" s="93">
        <f>'[1]S4 Maquette'!C97</f>
        <v>0</v>
      </c>
      <c r="C97" s="40">
        <f>'[1]S4 Maquette'!F97</f>
        <v>0</v>
      </c>
      <c r="D97" s="92"/>
      <c r="E97" s="92"/>
      <c r="F97" s="92"/>
      <c r="G97" s="92"/>
      <c r="H97" s="92"/>
      <c r="I97" s="92"/>
      <c r="J97" s="92"/>
      <c r="K97" s="92"/>
      <c r="L97" s="92"/>
      <c r="M97" s="92"/>
      <c r="N97" s="92"/>
      <c r="O97" s="92"/>
      <c r="P97" s="92"/>
      <c r="Q97" s="92"/>
      <c r="R97" s="92"/>
      <c r="S97" s="92"/>
      <c r="T97" s="43"/>
      <c r="W97"/>
    </row>
    <row r="98" spans="1:23" ht="30.6" customHeight="1" x14ac:dyDescent="0.25">
      <c r="A98" s="93">
        <f>'[1]S4 Maquette'!B98</f>
        <v>0</v>
      </c>
      <c r="B98" s="93">
        <f>'[1]S4 Maquette'!C98</f>
        <v>0</v>
      </c>
      <c r="C98" s="40">
        <f>'[1]S4 Maquette'!F98</f>
        <v>0</v>
      </c>
      <c r="D98" s="92"/>
      <c r="E98" s="92"/>
      <c r="F98" s="92"/>
      <c r="G98" s="92"/>
      <c r="H98" s="92"/>
      <c r="I98" s="92"/>
      <c r="J98" s="92"/>
      <c r="K98" s="92"/>
      <c r="L98" s="92"/>
      <c r="M98" s="92"/>
      <c r="N98" s="92"/>
      <c r="O98" s="92"/>
      <c r="P98" s="92"/>
      <c r="Q98" s="92"/>
      <c r="R98" s="92"/>
      <c r="S98" s="92"/>
      <c r="T98" s="43"/>
      <c r="W98"/>
    </row>
    <row r="99" spans="1:23" ht="30.6" customHeight="1" x14ac:dyDescent="0.25">
      <c r="A99" s="93">
        <f>'[1]S4 Maquette'!B99</f>
        <v>0</v>
      </c>
      <c r="B99" s="93">
        <f>'[1]S4 Maquette'!C99</f>
        <v>0</v>
      </c>
      <c r="C99" s="40">
        <f>'[1]S4 Maquette'!F99</f>
        <v>0</v>
      </c>
      <c r="D99" s="92"/>
      <c r="E99" s="92"/>
      <c r="F99" s="92"/>
      <c r="G99" s="92"/>
      <c r="H99" s="92"/>
      <c r="I99" s="92"/>
      <c r="J99" s="92"/>
      <c r="K99" s="92"/>
      <c r="L99" s="92"/>
      <c r="M99" s="92"/>
      <c r="N99" s="92"/>
      <c r="O99" s="92"/>
      <c r="P99" s="92"/>
      <c r="Q99" s="92"/>
      <c r="R99" s="92"/>
      <c r="S99" s="92"/>
      <c r="T99" s="43"/>
      <c r="W99"/>
    </row>
    <row r="100" spans="1:23" ht="30.6" customHeight="1" x14ac:dyDescent="0.25">
      <c r="A100" s="93">
        <f>'[1]S4 Maquette'!B100</f>
        <v>0</v>
      </c>
      <c r="B100" s="93">
        <f>'[1]S4 Maquette'!C100</f>
        <v>0</v>
      </c>
      <c r="C100" s="40">
        <f>'[1]S4 Maquette'!F100</f>
        <v>0</v>
      </c>
      <c r="D100" s="92"/>
      <c r="E100" s="92"/>
      <c r="F100" s="92"/>
      <c r="G100" s="92"/>
      <c r="H100" s="92"/>
      <c r="I100" s="92"/>
      <c r="J100" s="92"/>
      <c r="K100" s="92"/>
      <c r="L100" s="92"/>
      <c r="M100" s="92"/>
      <c r="N100" s="92"/>
      <c r="O100" s="92"/>
      <c r="P100" s="92"/>
      <c r="Q100" s="92"/>
      <c r="R100" s="92"/>
      <c r="S100" s="92"/>
      <c r="T100" s="43"/>
      <c r="W100"/>
    </row>
    <row r="101" spans="1:23" ht="30.6" customHeight="1" x14ac:dyDescent="0.25">
      <c r="A101" s="93">
        <f>'[1]S4 Maquette'!B101</f>
        <v>0</v>
      </c>
      <c r="B101" s="93">
        <f>'[1]S4 Maquette'!C101</f>
        <v>0</v>
      </c>
      <c r="C101" s="40">
        <f>'[1]S4 Maquette'!F101</f>
        <v>0</v>
      </c>
      <c r="D101" s="92"/>
      <c r="E101" s="92"/>
      <c r="F101" s="92"/>
      <c r="G101" s="92"/>
      <c r="H101" s="92"/>
      <c r="I101" s="92"/>
      <c r="J101" s="92"/>
      <c r="K101" s="92"/>
      <c r="L101" s="92"/>
      <c r="M101" s="92"/>
      <c r="N101" s="92"/>
      <c r="O101" s="92"/>
      <c r="P101" s="92"/>
      <c r="Q101" s="92"/>
      <c r="R101" s="92"/>
      <c r="S101" s="92"/>
      <c r="T101" s="43"/>
      <c r="W101"/>
    </row>
    <row r="102" spans="1:23" ht="30.6" customHeight="1" x14ac:dyDescent="0.25">
      <c r="A102" s="93">
        <f>'[1]S4 Maquette'!B102</f>
        <v>0</v>
      </c>
      <c r="B102" s="93">
        <f>'[1]S4 Maquette'!C102</f>
        <v>0</v>
      </c>
      <c r="C102" s="40">
        <f>'[1]S4 Maquette'!F102</f>
        <v>0</v>
      </c>
      <c r="D102" s="92"/>
      <c r="E102" s="92"/>
      <c r="F102" s="92"/>
      <c r="G102" s="92"/>
      <c r="H102" s="92"/>
      <c r="I102" s="92"/>
      <c r="J102" s="92"/>
      <c r="K102" s="92"/>
      <c r="L102" s="92"/>
      <c r="M102" s="92"/>
      <c r="N102" s="92"/>
      <c r="O102" s="92"/>
      <c r="P102" s="92"/>
      <c r="Q102" s="92"/>
      <c r="R102" s="92"/>
      <c r="S102" s="92"/>
      <c r="T102" s="43"/>
      <c r="W102"/>
    </row>
    <row r="103" spans="1:23" ht="30.6" customHeight="1" x14ac:dyDescent="0.25">
      <c r="A103" s="93">
        <f>'[1]S4 Maquette'!B103</f>
        <v>0</v>
      </c>
      <c r="B103" s="93">
        <f>'[1]S4 Maquette'!C103</f>
        <v>0</v>
      </c>
      <c r="C103" s="40">
        <f>'[1]S4 Maquette'!F103</f>
        <v>0</v>
      </c>
      <c r="D103" s="92"/>
      <c r="E103" s="92"/>
      <c r="F103" s="92"/>
      <c r="G103" s="92"/>
      <c r="H103" s="92"/>
      <c r="I103" s="92"/>
      <c r="J103" s="92"/>
      <c r="K103" s="92"/>
      <c r="L103" s="92"/>
      <c r="M103" s="92"/>
      <c r="N103" s="92"/>
      <c r="O103" s="92"/>
      <c r="P103" s="92"/>
      <c r="Q103" s="92"/>
      <c r="R103" s="92"/>
      <c r="S103" s="92"/>
      <c r="T103" s="43"/>
      <c r="W103"/>
    </row>
    <row r="104" spans="1:23" ht="30.6" customHeight="1" x14ac:dyDescent="0.25">
      <c r="A104" s="93">
        <f>'[1]S4 Maquette'!B104</f>
        <v>0</v>
      </c>
      <c r="B104" s="93">
        <f>'[1]S4 Maquette'!C104</f>
        <v>0</v>
      </c>
      <c r="C104" s="40">
        <f>'[1]S4 Maquette'!F104</f>
        <v>0</v>
      </c>
      <c r="D104" s="92"/>
      <c r="E104" s="92"/>
      <c r="F104" s="92"/>
      <c r="G104" s="92"/>
      <c r="H104" s="92"/>
      <c r="I104" s="92"/>
      <c r="J104" s="92"/>
      <c r="K104" s="92"/>
      <c r="L104" s="92"/>
      <c r="M104" s="92"/>
      <c r="N104" s="92"/>
      <c r="O104" s="92"/>
      <c r="P104" s="92"/>
      <c r="Q104" s="92"/>
      <c r="R104" s="92"/>
      <c r="S104" s="92"/>
      <c r="T104" s="43"/>
      <c r="W104"/>
    </row>
    <row r="105" spans="1:23" ht="30.6" customHeight="1" x14ac:dyDescent="0.25">
      <c r="A105" s="93">
        <f>'[1]S4 Maquette'!B105</f>
        <v>0</v>
      </c>
      <c r="B105" s="93">
        <f>'[1]S4 Maquette'!C105</f>
        <v>0</v>
      </c>
      <c r="C105" s="40">
        <f>'[1]S4 Maquette'!F105</f>
        <v>0</v>
      </c>
      <c r="D105" s="92"/>
      <c r="E105" s="92"/>
      <c r="F105" s="92"/>
      <c r="G105" s="92"/>
      <c r="H105" s="92"/>
      <c r="I105" s="92"/>
      <c r="J105" s="92"/>
      <c r="K105" s="92"/>
      <c r="L105" s="92"/>
      <c r="M105" s="92"/>
      <c r="N105" s="92"/>
      <c r="O105" s="92"/>
      <c r="P105" s="92"/>
      <c r="Q105" s="92"/>
      <c r="R105" s="92"/>
      <c r="S105" s="92"/>
      <c r="T105" s="43"/>
      <c r="W105"/>
    </row>
    <row r="106" spans="1:23" ht="30.6" customHeight="1" x14ac:dyDescent="0.25">
      <c r="A106" s="93">
        <f>'[1]S4 Maquette'!B106</f>
        <v>0</v>
      </c>
      <c r="B106" s="93">
        <f>'[1]S4 Maquette'!C106</f>
        <v>0</v>
      </c>
      <c r="C106" s="40">
        <f>'[1]S4 Maquette'!F106</f>
        <v>0</v>
      </c>
      <c r="D106" s="92"/>
      <c r="E106" s="92"/>
      <c r="F106" s="92"/>
      <c r="G106" s="92"/>
      <c r="H106" s="92"/>
      <c r="I106" s="92"/>
      <c r="J106" s="92"/>
      <c r="K106" s="92"/>
      <c r="L106" s="92"/>
      <c r="M106" s="92"/>
      <c r="N106" s="92"/>
      <c r="O106" s="92"/>
      <c r="P106" s="92"/>
      <c r="Q106" s="92"/>
      <c r="R106" s="92"/>
      <c r="S106" s="92"/>
      <c r="T106" s="43"/>
      <c r="W106"/>
    </row>
    <row r="107" spans="1:23" ht="30.6" customHeight="1" x14ac:dyDescent="0.25">
      <c r="A107" s="93">
        <f>'[1]S4 Maquette'!B107</f>
        <v>0</v>
      </c>
      <c r="B107" s="93">
        <f>'[1]S4 Maquette'!C107</f>
        <v>0</v>
      </c>
      <c r="C107" s="40">
        <f>'[1]S4 Maquette'!F107</f>
        <v>0</v>
      </c>
      <c r="D107" s="92"/>
      <c r="E107" s="92"/>
      <c r="F107" s="92"/>
      <c r="G107" s="92"/>
      <c r="H107" s="92"/>
      <c r="I107" s="92"/>
      <c r="J107" s="92"/>
      <c r="K107" s="92"/>
      <c r="L107" s="92"/>
      <c r="M107" s="92"/>
      <c r="N107" s="92"/>
      <c r="O107" s="92"/>
      <c r="P107" s="92"/>
      <c r="Q107" s="92"/>
      <c r="R107" s="92"/>
      <c r="S107" s="92"/>
      <c r="T107" s="43"/>
      <c r="W107"/>
    </row>
    <row r="108" spans="1:23" ht="30.6" customHeight="1" x14ac:dyDescent="0.25">
      <c r="A108" s="93">
        <f>'[1]S4 Maquette'!B108</f>
        <v>0</v>
      </c>
      <c r="B108" s="93">
        <f>'[1]S4 Maquette'!C108</f>
        <v>0</v>
      </c>
      <c r="C108" s="40">
        <f>'[1]S4 Maquette'!F108</f>
        <v>0</v>
      </c>
      <c r="D108" s="92"/>
      <c r="E108" s="92"/>
      <c r="F108" s="92"/>
      <c r="G108" s="92"/>
      <c r="H108" s="92"/>
      <c r="I108" s="92"/>
      <c r="J108" s="92"/>
      <c r="K108" s="92"/>
      <c r="L108" s="92"/>
      <c r="M108" s="92"/>
      <c r="N108" s="92"/>
      <c r="O108" s="92"/>
      <c r="P108" s="92"/>
      <c r="Q108" s="92"/>
      <c r="R108" s="92"/>
      <c r="S108" s="92"/>
      <c r="T108" s="43"/>
      <c r="W108"/>
    </row>
    <row r="109" spans="1:23" ht="30.6" customHeight="1" x14ac:dyDescent="0.25">
      <c r="A109" s="93">
        <f>'[1]S4 Maquette'!B109</f>
        <v>0</v>
      </c>
      <c r="B109" s="93">
        <f>'[1]S4 Maquette'!C109</f>
        <v>0</v>
      </c>
      <c r="C109" s="40">
        <f>'[1]S4 Maquette'!F109</f>
        <v>0</v>
      </c>
      <c r="D109" s="92"/>
      <c r="E109" s="92"/>
      <c r="F109" s="92"/>
      <c r="G109" s="92"/>
      <c r="H109" s="92"/>
      <c r="I109" s="92"/>
      <c r="J109" s="92"/>
      <c r="K109" s="92"/>
      <c r="L109" s="92"/>
      <c r="M109" s="92"/>
      <c r="N109" s="92"/>
      <c r="O109" s="92"/>
      <c r="P109" s="92"/>
      <c r="Q109" s="92"/>
      <c r="R109" s="92"/>
      <c r="S109" s="92"/>
      <c r="T109" s="43"/>
      <c r="W109"/>
    </row>
    <row r="110" spans="1:23" ht="30.6" customHeight="1" x14ac:dyDescent="0.25">
      <c r="A110" s="93">
        <f>'[1]S4 Maquette'!B110</f>
        <v>0</v>
      </c>
      <c r="B110" s="93">
        <f>'[1]S4 Maquette'!C110</f>
        <v>0</v>
      </c>
      <c r="C110" s="40">
        <f>'[1]S4 Maquette'!F110</f>
        <v>0</v>
      </c>
      <c r="D110" s="92"/>
      <c r="E110" s="92"/>
      <c r="F110" s="92"/>
      <c r="G110" s="92"/>
      <c r="H110" s="92"/>
      <c r="I110" s="92"/>
      <c r="J110" s="92"/>
      <c r="K110" s="92"/>
      <c r="L110" s="92"/>
      <c r="M110" s="92"/>
      <c r="N110" s="92"/>
      <c r="O110" s="92"/>
      <c r="P110" s="92"/>
      <c r="Q110" s="92"/>
      <c r="R110" s="92"/>
      <c r="S110" s="92"/>
      <c r="T110" s="43"/>
      <c r="W110"/>
    </row>
    <row r="111" spans="1:23" ht="30.6" customHeight="1" x14ac:dyDescent="0.25">
      <c r="A111" s="93">
        <f>'[1]S4 Maquette'!B111</f>
        <v>0</v>
      </c>
      <c r="B111" s="93">
        <f>'[1]S4 Maquette'!C111</f>
        <v>0</v>
      </c>
      <c r="C111" s="40">
        <f>'[1]S4 Maquette'!F111</f>
        <v>0</v>
      </c>
      <c r="D111" s="92"/>
      <c r="E111" s="92"/>
      <c r="F111" s="92"/>
      <c r="G111" s="92"/>
      <c r="H111" s="92"/>
      <c r="I111" s="92"/>
      <c r="J111" s="92"/>
      <c r="K111" s="92"/>
      <c r="L111" s="92"/>
      <c r="M111" s="92"/>
      <c r="N111" s="92"/>
      <c r="O111" s="92"/>
      <c r="P111" s="92"/>
      <c r="Q111" s="92"/>
      <c r="R111" s="92"/>
      <c r="S111" s="92"/>
      <c r="T111" s="43"/>
      <c r="W111"/>
    </row>
    <row r="112" spans="1:23" ht="30.6" customHeight="1" x14ac:dyDescent="0.25">
      <c r="A112" s="93">
        <f>'[1]S4 Maquette'!B112</f>
        <v>0</v>
      </c>
      <c r="B112" s="93">
        <f>'[1]S4 Maquette'!C112</f>
        <v>0</v>
      </c>
      <c r="C112" s="40">
        <f>'[1]S4 Maquette'!F112</f>
        <v>0</v>
      </c>
      <c r="D112" s="92"/>
      <c r="E112" s="92"/>
      <c r="F112" s="92"/>
      <c r="G112" s="92"/>
      <c r="H112" s="92"/>
      <c r="I112" s="92"/>
      <c r="J112" s="92"/>
      <c r="K112" s="92"/>
      <c r="L112" s="92"/>
      <c r="M112" s="92"/>
      <c r="N112" s="92"/>
      <c r="O112" s="92"/>
      <c r="P112" s="92"/>
      <c r="Q112" s="92"/>
      <c r="R112" s="92"/>
      <c r="S112" s="92"/>
      <c r="T112" s="43"/>
      <c r="W112"/>
    </row>
    <row r="113" spans="1:23" ht="30.6" customHeight="1" x14ac:dyDescent="0.25">
      <c r="A113" s="93">
        <f>'[1]S4 Maquette'!B113</f>
        <v>0</v>
      </c>
      <c r="B113" s="93">
        <f>'[1]S4 Maquette'!C113</f>
        <v>0</v>
      </c>
      <c r="C113" s="40">
        <f>'[1]S4 Maquette'!F113</f>
        <v>0</v>
      </c>
      <c r="D113" s="92"/>
      <c r="E113" s="92"/>
      <c r="F113" s="92"/>
      <c r="G113" s="92"/>
      <c r="H113" s="92"/>
      <c r="I113" s="92"/>
      <c r="J113" s="92"/>
      <c r="K113" s="92"/>
      <c r="L113" s="92"/>
      <c r="M113" s="92"/>
      <c r="N113" s="92"/>
      <c r="O113" s="92"/>
      <c r="P113" s="92"/>
      <c r="Q113" s="92"/>
      <c r="R113" s="92"/>
      <c r="S113" s="92"/>
      <c r="T113" s="43"/>
      <c r="W113"/>
    </row>
    <row r="114" spans="1:23" ht="30.6" customHeight="1" x14ac:dyDescent="0.25">
      <c r="A114" s="93">
        <f>'[1]S4 Maquette'!B114</f>
        <v>0</v>
      </c>
      <c r="B114" s="93">
        <f>'[1]S4 Maquette'!C114</f>
        <v>0</v>
      </c>
      <c r="C114" s="40">
        <f>'[1]S4 Maquette'!F114</f>
        <v>0</v>
      </c>
      <c r="D114" s="92"/>
      <c r="E114" s="92"/>
      <c r="F114" s="92"/>
      <c r="G114" s="92"/>
      <c r="H114" s="92"/>
      <c r="I114" s="92"/>
      <c r="J114" s="92"/>
      <c r="K114" s="92"/>
      <c r="L114" s="92"/>
      <c r="M114" s="92"/>
      <c r="N114" s="92"/>
      <c r="O114" s="92"/>
      <c r="P114" s="92"/>
      <c r="Q114" s="92"/>
      <c r="R114" s="92"/>
      <c r="S114" s="92"/>
      <c r="T114" s="43"/>
      <c r="W114"/>
    </row>
    <row r="115" spans="1:23" ht="30.6" customHeight="1" x14ac:dyDescent="0.25">
      <c r="A115" s="93">
        <f>'[1]S4 Maquette'!B115</f>
        <v>0</v>
      </c>
      <c r="B115" s="93">
        <f>'[1]S4 Maquette'!C115</f>
        <v>0</v>
      </c>
      <c r="C115" s="40">
        <f>'[1]S4 Maquette'!F115</f>
        <v>0</v>
      </c>
      <c r="D115" s="92"/>
      <c r="E115" s="92"/>
      <c r="F115" s="92"/>
      <c r="G115" s="92"/>
      <c r="H115" s="92"/>
      <c r="I115" s="92"/>
      <c r="J115" s="92"/>
      <c r="K115" s="92"/>
      <c r="L115" s="92"/>
      <c r="M115" s="92"/>
      <c r="N115" s="92"/>
      <c r="O115" s="92"/>
      <c r="P115" s="92"/>
      <c r="Q115" s="92"/>
      <c r="R115" s="92"/>
      <c r="S115" s="92"/>
      <c r="T115" s="43"/>
      <c r="W115"/>
    </row>
    <row r="116" spans="1:23" ht="30.6" customHeight="1" x14ac:dyDescent="0.25">
      <c r="A116" s="93">
        <f>'[1]S4 Maquette'!B116</f>
        <v>0</v>
      </c>
      <c r="B116" s="93">
        <f>'[1]S4 Maquette'!C116</f>
        <v>0</v>
      </c>
      <c r="C116" s="40">
        <f>'[1]S4 Maquette'!F116</f>
        <v>0</v>
      </c>
      <c r="D116" s="92"/>
      <c r="E116" s="92"/>
      <c r="F116" s="92"/>
      <c r="G116" s="92"/>
      <c r="H116" s="92"/>
      <c r="I116" s="92"/>
      <c r="J116" s="92"/>
      <c r="K116" s="92"/>
      <c r="L116" s="92"/>
      <c r="M116" s="92"/>
      <c r="N116" s="92"/>
      <c r="O116" s="92"/>
      <c r="P116" s="92"/>
      <c r="Q116" s="92"/>
      <c r="R116" s="92"/>
      <c r="S116" s="92"/>
      <c r="T116" s="43"/>
      <c r="W116"/>
    </row>
    <row r="117" spans="1:23" ht="30.6" customHeight="1" x14ac:dyDescent="0.25">
      <c r="A117" s="93">
        <f>'[1]S4 Maquette'!B117</f>
        <v>0</v>
      </c>
      <c r="B117" s="93">
        <f>'[1]S4 Maquette'!C117</f>
        <v>0</v>
      </c>
      <c r="C117" s="40">
        <f>'[1]S4 Maquette'!F117</f>
        <v>0</v>
      </c>
      <c r="D117" s="92"/>
      <c r="E117" s="92"/>
      <c r="F117" s="92"/>
      <c r="G117" s="92"/>
      <c r="H117" s="92"/>
      <c r="I117" s="92"/>
      <c r="J117" s="92"/>
      <c r="K117" s="92"/>
      <c r="L117" s="92"/>
      <c r="M117" s="92"/>
      <c r="N117" s="92"/>
      <c r="O117" s="92"/>
      <c r="P117" s="92"/>
      <c r="Q117" s="92"/>
      <c r="R117" s="92"/>
      <c r="S117" s="92"/>
      <c r="T117" s="43"/>
      <c r="W117"/>
    </row>
    <row r="118" spans="1:23" ht="30.6" customHeight="1" x14ac:dyDescent="0.25">
      <c r="A118" s="93">
        <f>'[1]S4 Maquette'!B118</f>
        <v>0</v>
      </c>
      <c r="B118" s="93">
        <f>'[1]S4 Maquette'!C118</f>
        <v>0</v>
      </c>
      <c r="C118" s="40">
        <f>'[1]S4 Maquette'!F118</f>
        <v>0</v>
      </c>
      <c r="D118" s="92"/>
      <c r="E118" s="92"/>
      <c r="F118" s="92"/>
      <c r="G118" s="92"/>
      <c r="H118" s="92"/>
      <c r="I118" s="92"/>
      <c r="J118" s="92"/>
      <c r="K118" s="92"/>
      <c r="L118" s="92"/>
      <c r="M118" s="92"/>
      <c r="N118" s="92"/>
      <c r="O118" s="92"/>
      <c r="P118" s="92"/>
      <c r="Q118" s="92"/>
      <c r="R118" s="92"/>
      <c r="S118" s="92"/>
      <c r="T118" s="43"/>
      <c r="W118"/>
    </row>
    <row r="119" spans="1:23" ht="30.6" customHeight="1" x14ac:dyDescent="0.25">
      <c r="A119" s="93">
        <f>'[1]S4 Maquette'!B119</f>
        <v>0</v>
      </c>
      <c r="B119" s="93">
        <f>'[1]S4 Maquette'!C119</f>
        <v>0</v>
      </c>
      <c r="C119" s="40">
        <f>'[1]S4 Maquette'!F119</f>
        <v>0</v>
      </c>
      <c r="D119" s="92"/>
      <c r="E119" s="92"/>
      <c r="F119" s="92"/>
      <c r="G119" s="92"/>
      <c r="H119" s="92"/>
      <c r="I119" s="92"/>
      <c r="J119" s="92"/>
      <c r="K119" s="92"/>
      <c r="L119" s="92"/>
      <c r="M119" s="92"/>
      <c r="N119" s="92"/>
      <c r="O119" s="92"/>
      <c r="P119" s="92"/>
      <c r="Q119" s="92"/>
      <c r="R119" s="92"/>
      <c r="S119" s="92"/>
      <c r="T119" s="43"/>
      <c r="W119"/>
    </row>
    <row r="120" spans="1:23" ht="30.6" customHeight="1" x14ac:dyDescent="0.25">
      <c r="A120" s="93">
        <f>'[1]S4 Maquette'!B120</f>
        <v>0</v>
      </c>
      <c r="B120" s="93">
        <f>'[1]S4 Maquette'!C120</f>
        <v>0</v>
      </c>
      <c r="C120" s="40">
        <f>'[1]S4 Maquette'!F120</f>
        <v>0</v>
      </c>
      <c r="D120" s="92"/>
      <c r="E120" s="92"/>
      <c r="F120" s="92"/>
      <c r="G120" s="92"/>
      <c r="H120" s="92"/>
      <c r="I120" s="92"/>
      <c r="J120" s="92"/>
      <c r="K120" s="92"/>
      <c r="L120" s="92"/>
      <c r="M120" s="92"/>
      <c r="N120" s="92"/>
      <c r="O120" s="92"/>
      <c r="P120" s="92"/>
      <c r="Q120" s="92"/>
      <c r="R120" s="92"/>
      <c r="S120" s="92"/>
      <c r="T120" s="43"/>
      <c r="W120"/>
    </row>
    <row r="121" spans="1:23" ht="30.6" customHeight="1" x14ac:dyDescent="0.25">
      <c r="A121" s="93">
        <f>'[1]S4 Maquette'!B121</f>
        <v>0</v>
      </c>
      <c r="B121" s="93">
        <f>'[1]S4 Maquette'!C121</f>
        <v>0</v>
      </c>
      <c r="C121" s="40">
        <f>'[1]S4 Maquette'!F121</f>
        <v>0</v>
      </c>
      <c r="D121" s="92"/>
      <c r="E121" s="92"/>
      <c r="F121" s="92"/>
      <c r="G121" s="92"/>
      <c r="H121" s="92"/>
      <c r="I121" s="92"/>
      <c r="J121" s="92"/>
      <c r="K121" s="92"/>
      <c r="L121" s="92"/>
      <c r="M121" s="92"/>
      <c r="N121" s="92"/>
      <c r="O121" s="92"/>
      <c r="P121" s="92"/>
      <c r="Q121" s="92"/>
      <c r="R121" s="92"/>
      <c r="S121" s="92"/>
      <c r="T121" s="43"/>
      <c r="W121"/>
    </row>
    <row r="122" spans="1:23" ht="30.6" customHeight="1" x14ac:dyDescent="0.25">
      <c r="A122" s="93">
        <f>'[1]S4 Maquette'!B122</f>
        <v>0</v>
      </c>
      <c r="B122" s="93">
        <f>'[1]S4 Maquette'!C122</f>
        <v>0</v>
      </c>
      <c r="C122" s="40">
        <f>'[1]S4 Maquette'!F122</f>
        <v>0</v>
      </c>
      <c r="D122" s="92"/>
      <c r="E122" s="92"/>
      <c r="F122" s="92"/>
      <c r="G122" s="92"/>
      <c r="H122" s="92"/>
      <c r="I122" s="92"/>
      <c r="J122" s="92"/>
      <c r="K122" s="92"/>
      <c r="L122" s="92"/>
      <c r="M122" s="92"/>
      <c r="N122" s="92"/>
      <c r="O122" s="92"/>
      <c r="P122" s="92"/>
      <c r="Q122" s="92"/>
      <c r="R122" s="92"/>
      <c r="S122" s="92"/>
      <c r="T122" s="43"/>
      <c r="W122"/>
    </row>
    <row r="123" spans="1:23" ht="30.6" customHeight="1" x14ac:dyDescent="0.25">
      <c r="A123" s="93">
        <f>'[1]S4 Maquette'!B123</f>
        <v>0</v>
      </c>
      <c r="B123" s="93">
        <f>'[1]S4 Maquette'!C123</f>
        <v>0</v>
      </c>
      <c r="C123" s="40">
        <f>'[1]S4 Maquette'!F123</f>
        <v>0</v>
      </c>
      <c r="D123" s="92"/>
      <c r="E123" s="92"/>
      <c r="F123" s="92"/>
      <c r="G123" s="92"/>
      <c r="H123" s="92"/>
      <c r="I123" s="92"/>
      <c r="J123" s="92"/>
      <c r="K123" s="92"/>
      <c r="L123" s="92"/>
      <c r="M123" s="92"/>
      <c r="N123" s="92"/>
      <c r="O123" s="92"/>
      <c r="P123" s="92"/>
      <c r="Q123" s="92"/>
      <c r="R123" s="92"/>
      <c r="S123" s="92"/>
      <c r="T123" s="43"/>
      <c r="W123"/>
    </row>
    <row r="124" spans="1:23" ht="30.6" customHeight="1" x14ac:dyDescent="0.25">
      <c r="A124" s="93">
        <f>'[1]S4 Maquette'!B124</f>
        <v>0</v>
      </c>
      <c r="B124" s="93">
        <f>'[1]S4 Maquette'!C124</f>
        <v>0</v>
      </c>
      <c r="C124" s="40">
        <f>'[1]S4 Maquette'!F124</f>
        <v>0</v>
      </c>
      <c r="D124" s="92"/>
      <c r="E124" s="92"/>
      <c r="F124" s="92"/>
      <c r="G124" s="92"/>
      <c r="H124" s="92"/>
      <c r="I124" s="92"/>
      <c r="J124" s="92"/>
      <c r="K124" s="92"/>
      <c r="L124" s="92"/>
      <c r="M124" s="92"/>
      <c r="N124" s="92"/>
      <c r="O124" s="92"/>
      <c r="P124" s="92"/>
      <c r="Q124" s="92"/>
      <c r="R124" s="92"/>
      <c r="S124" s="92"/>
      <c r="T124" s="43"/>
      <c r="W124"/>
    </row>
    <row r="125" spans="1:23" ht="30.6" customHeight="1" x14ac:dyDescent="0.25">
      <c r="A125" s="93">
        <f>'[1]S4 Maquette'!B125</f>
        <v>0</v>
      </c>
      <c r="B125" s="93">
        <f>'[1]S4 Maquette'!C125</f>
        <v>0</v>
      </c>
      <c r="C125" s="40">
        <f>'[1]S4 Maquette'!F125</f>
        <v>0</v>
      </c>
      <c r="D125" s="92"/>
      <c r="E125" s="92"/>
      <c r="F125" s="92"/>
      <c r="G125" s="92"/>
      <c r="H125" s="92"/>
      <c r="I125" s="92"/>
      <c r="J125" s="92"/>
      <c r="K125" s="92"/>
      <c r="L125" s="92"/>
      <c r="M125" s="92"/>
      <c r="N125" s="92"/>
      <c r="O125" s="92"/>
      <c r="P125" s="92"/>
      <c r="Q125" s="92"/>
      <c r="R125" s="92"/>
      <c r="S125" s="92"/>
      <c r="T125" s="43"/>
      <c r="W125"/>
    </row>
    <row r="126" spans="1:23" ht="30.6" customHeight="1" x14ac:dyDescent="0.25">
      <c r="A126" s="93">
        <f>'[1]S4 Maquette'!B126</f>
        <v>0</v>
      </c>
      <c r="B126" s="93">
        <f>'[1]S4 Maquette'!C126</f>
        <v>0</v>
      </c>
      <c r="C126" s="40">
        <f>'[1]S4 Maquette'!F126</f>
        <v>0</v>
      </c>
      <c r="D126" s="92"/>
      <c r="E126" s="92"/>
      <c r="F126" s="92"/>
      <c r="G126" s="92"/>
      <c r="H126" s="92"/>
      <c r="I126" s="92"/>
      <c r="J126" s="92"/>
      <c r="K126" s="92"/>
      <c r="L126" s="92"/>
      <c r="M126" s="92"/>
      <c r="N126" s="92"/>
      <c r="O126" s="92"/>
      <c r="P126" s="92"/>
      <c r="Q126" s="92"/>
      <c r="R126" s="92"/>
      <c r="S126" s="92"/>
      <c r="T126" s="43"/>
      <c r="W126"/>
    </row>
    <row r="127" spans="1:23" ht="30.6" customHeight="1" x14ac:dyDescent="0.25">
      <c r="A127" s="93">
        <f>'[1]S4 Maquette'!B127</f>
        <v>0</v>
      </c>
      <c r="B127" s="93">
        <f>'[1]S4 Maquette'!C127</f>
        <v>0</v>
      </c>
      <c r="C127" s="40">
        <f>'[1]S4 Maquette'!F127</f>
        <v>0</v>
      </c>
      <c r="D127" s="92"/>
      <c r="E127" s="92"/>
      <c r="F127" s="92"/>
      <c r="G127" s="92"/>
      <c r="H127" s="92"/>
      <c r="I127" s="92"/>
      <c r="J127" s="92"/>
      <c r="K127" s="92"/>
      <c r="L127" s="92"/>
      <c r="M127" s="92"/>
      <c r="N127" s="92"/>
      <c r="O127" s="92"/>
      <c r="P127" s="92"/>
      <c r="Q127" s="92"/>
      <c r="R127" s="92"/>
      <c r="S127" s="92"/>
      <c r="T127" s="43"/>
      <c r="W127"/>
    </row>
    <row r="128" spans="1:23" ht="30.6" customHeight="1" x14ac:dyDescent="0.25">
      <c r="A128" s="93">
        <f>'[1]S4 Maquette'!B128</f>
        <v>0</v>
      </c>
      <c r="B128" s="93">
        <f>'[1]S4 Maquette'!C128</f>
        <v>0</v>
      </c>
      <c r="C128" s="40">
        <f>'[1]S4 Maquette'!F128</f>
        <v>0</v>
      </c>
      <c r="D128" s="92"/>
      <c r="E128" s="92"/>
      <c r="F128" s="92"/>
      <c r="G128" s="92"/>
      <c r="H128" s="92"/>
      <c r="I128" s="92"/>
      <c r="J128" s="92"/>
      <c r="K128" s="92"/>
      <c r="L128" s="92"/>
      <c r="M128" s="92"/>
      <c r="N128" s="92"/>
      <c r="O128" s="92"/>
      <c r="P128" s="92"/>
      <c r="Q128" s="92"/>
      <c r="R128" s="92"/>
      <c r="S128" s="92"/>
      <c r="T128" s="43"/>
      <c r="W128"/>
    </row>
    <row r="129" spans="1:23" ht="30.6" customHeight="1" x14ac:dyDescent="0.25">
      <c r="A129" s="93">
        <f>'[1]S4 Maquette'!B129</f>
        <v>0</v>
      </c>
      <c r="B129" s="93">
        <f>'[1]S4 Maquette'!C129</f>
        <v>0</v>
      </c>
      <c r="C129" s="40">
        <f>'[1]S4 Maquette'!F129</f>
        <v>0</v>
      </c>
      <c r="D129" s="92"/>
      <c r="E129" s="92"/>
      <c r="F129" s="92"/>
      <c r="G129" s="92"/>
      <c r="H129" s="92"/>
      <c r="I129" s="92"/>
      <c r="J129" s="92"/>
      <c r="K129" s="92"/>
      <c r="L129" s="92"/>
      <c r="M129" s="92"/>
      <c r="N129" s="92"/>
      <c r="O129" s="92"/>
      <c r="P129" s="92"/>
      <c r="Q129" s="92"/>
      <c r="R129" s="92"/>
      <c r="S129" s="92"/>
      <c r="T129" s="43"/>
      <c r="W129"/>
    </row>
    <row r="130" spans="1:23" ht="30.6" customHeight="1" x14ac:dyDescent="0.25">
      <c r="A130" s="93">
        <f>'[1]S4 Maquette'!B130</f>
        <v>0</v>
      </c>
      <c r="B130" s="93">
        <f>'[1]S4 Maquette'!C130</f>
        <v>0</v>
      </c>
      <c r="C130" s="40">
        <f>'[1]S4 Maquette'!F130</f>
        <v>0</v>
      </c>
      <c r="D130" s="92"/>
      <c r="E130" s="92"/>
      <c r="F130" s="92"/>
      <c r="G130" s="92"/>
      <c r="H130" s="92"/>
      <c r="I130" s="92"/>
      <c r="J130" s="92"/>
      <c r="K130" s="92"/>
      <c r="L130" s="92"/>
      <c r="M130" s="92"/>
      <c r="N130" s="92"/>
      <c r="O130" s="92"/>
      <c r="P130" s="92"/>
      <c r="Q130" s="92"/>
      <c r="R130" s="92"/>
      <c r="S130" s="92"/>
      <c r="T130" s="43"/>
      <c r="W130"/>
    </row>
    <row r="131" spans="1:23" ht="30.6" customHeight="1" x14ac:dyDescent="0.25">
      <c r="A131" s="93">
        <f>'[1]S4 Maquette'!B131</f>
        <v>0</v>
      </c>
      <c r="B131" s="93">
        <f>'[1]S4 Maquette'!C131</f>
        <v>0</v>
      </c>
      <c r="C131" s="40">
        <f>'[1]S4 Maquette'!F131</f>
        <v>0</v>
      </c>
      <c r="D131" s="92"/>
      <c r="E131" s="92"/>
      <c r="F131" s="92"/>
      <c r="G131" s="92"/>
      <c r="H131" s="92"/>
      <c r="I131" s="92"/>
      <c r="J131" s="92"/>
      <c r="K131" s="92"/>
      <c r="L131" s="92"/>
      <c r="M131" s="92"/>
      <c r="N131" s="92"/>
      <c r="O131" s="92"/>
      <c r="P131" s="92"/>
      <c r="Q131" s="92"/>
      <c r="R131" s="92"/>
      <c r="S131" s="92"/>
      <c r="T131" s="43"/>
      <c r="W131"/>
    </row>
    <row r="132" spans="1:23" ht="30.6" customHeight="1" x14ac:dyDescent="0.25">
      <c r="A132" s="93">
        <f>'[1]S4 Maquette'!B132</f>
        <v>0</v>
      </c>
      <c r="B132" s="93">
        <f>'[1]S4 Maquette'!C132</f>
        <v>0</v>
      </c>
      <c r="C132" s="40">
        <f>'[1]S4 Maquette'!F132</f>
        <v>0</v>
      </c>
      <c r="D132" s="92"/>
      <c r="E132" s="92"/>
      <c r="F132" s="92"/>
      <c r="G132" s="92"/>
      <c r="H132" s="92"/>
      <c r="I132" s="92"/>
      <c r="J132" s="92"/>
      <c r="K132" s="92"/>
      <c r="L132" s="92"/>
      <c r="M132" s="92"/>
      <c r="N132" s="92"/>
      <c r="O132" s="92"/>
      <c r="P132" s="92"/>
      <c r="Q132" s="92"/>
      <c r="R132" s="92"/>
      <c r="S132" s="92"/>
      <c r="T132" s="43"/>
      <c r="W132"/>
    </row>
    <row r="133" spans="1:23" ht="30.6" customHeight="1" x14ac:dyDescent="0.25">
      <c r="A133" s="93">
        <f>'[1]S4 Maquette'!B133</f>
        <v>0</v>
      </c>
      <c r="B133" s="93">
        <f>'[1]S4 Maquette'!C133</f>
        <v>0</v>
      </c>
      <c r="C133" s="40">
        <f>'[1]S4 Maquette'!F133</f>
        <v>0</v>
      </c>
      <c r="D133" s="92"/>
      <c r="E133" s="92"/>
      <c r="F133" s="92"/>
      <c r="G133" s="92"/>
      <c r="H133" s="92"/>
      <c r="I133" s="92"/>
      <c r="J133" s="92"/>
      <c r="K133" s="92"/>
      <c r="L133" s="92"/>
      <c r="M133" s="92"/>
      <c r="N133" s="92"/>
      <c r="O133" s="92"/>
      <c r="P133" s="92"/>
      <c r="Q133" s="92"/>
      <c r="R133" s="92"/>
      <c r="S133" s="92"/>
      <c r="T133" s="43"/>
      <c r="W133"/>
    </row>
    <row r="134" spans="1:23" ht="30.6" customHeight="1" x14ac:dyDescent="0.25">
      <c r="A134" s="93">
        <f>'[1]S4 Maquette'!B134</f>
        <v>0</v>
      </c>
      <c r="B134" s="93">
        <f>'[1]S4 Maquette'!C134</f>
        <v>0</v>
      </c>
      <c r="C134" s="40">
        <f>'[1]S4 Maquette'!F134</f>
        <v>0</v>
      </c>
      <c r="D134" s="92"/>
      <c r="E134" s="92"/>
      <c r="F134" s="92"/>
      <c r="G134" s="92"/>
      <c r="H134" s="92"/>
      <c r="I134" s="92"/>
      <c r="J134" s="92"/>
      <c r="K134" s="92"/>
      <c r="L134" s="92"/>
      <c r="M134" s="92"/>
      <c r="N134" s="92"/>
      <c r="O134" s="92"/>
      <c r="P134" s="92"/>
      <c r="Q134" s="92"/>
      <c r="R134" s="92"/>
      <c r="S134" s="92"/>
      <c r="T134" s="43"/>
      <c r="W134"/>
    </row>
    <row r="135" spans="1:23" ht="30.6" customHeight="1" x14ac:dyDescent="0.25">
      <c r="A135" s="93">
        <f>'[1]S4 Maquette'!B135</f>
        <v>0</v>
      </c>
      <c r="B135" s="93">
        <f>'[1]S4 Maquette'!C135</f>
        <v>0</v>
      </c>
      <c r="C135" s="40">
        <f>'[1]S4 Maquette'!F135</f>
        <v>0</v>
      </c>
      <c r="D135" s="92"/>
      <c r="E135" s="92"/>
      <c r="F135" s="92"/>
      <c r="G135" s="92"/>
      <c r="H135" s="92"/>
      <c r="I135" s="92"/>
      <c r="J135" s="92"/>
      <c r="K135" s="92"/>
      <c r="L135" s="92"/>
      <c r="M135" s="92"/>
      <c r="N135" s="92"/>
      <c r="O135" s="92"/>
      <c r="P135" s="92"/>
      <c r="Q135" s="92"/>
      <c r="R135" s="92"/>
      <c r="S135" s="92"/>
      <c r="T135" s="43"/>
      <c r="W135"/>
    </row>
    <row r="136" spans="1:23" ht="30.6" customHeight="1" x14ac:dyDescent="0.25">
      <c r="A136" s="93">
        <f>'[1]S4 Maquette'!B136</f>
        <v>0</v>
      </c>
      <c r="B136" s="93">
        <f>'[1]S4 Maquette'!C136</f>
        <v>0</v>
      </c>
      <c r="C136" s="40">
        <f>'[1]S4 Maquette'!F136</f>
        <v>0</v>
      </c>
      <c r="D136" s="92"/>
      <c r="E136" s="92"/>
      <c r="F136" s="92"/>
      <c r="G136" s="92"/>
      <c r="H136" s="92"/>
      <c r="I136" s="92"/>
      <c r="J136" s="92"/>
      <c r="K136" s="92"/>
      <c r="L136" s="92"/>
      <c r="M136" s="92"/>
      <c r="N136" s="92"/>
      <c r="O136" s="92"/>
      <c r="P136" s="92"/>
      <c r="Q136" s="92"/>
      <c r="R136" s="92"/>
      <c r="S136" s="92"/>
      <c r="T136" s="43"/>
      <c r="W136"/>
    </row>
    <row r="137" spans="1:23" ht="30.6" customHeight="1" x14ac:dyDescent="0.25">
      <c r="A137" s="93">
        <f>'[1]S4 Maquette'!B137</f>
        <v>0</v>
      </c>
      <c r="B137" s="93">
        <f>'[1]S4 Maquette'!C137</f>
        <v>0</v>
      </c>
      <c r="C137" s="40">
        <f>'[1]S4 Maquette'!F137</f>
        <v>0</v>
      </c>
      <c r="D137" s="92"/>
      <c r="E137" s="92"/>
      <c r="F137" s="92"/>
      <c r="G137" s="92"/>
      <c r="H137" s="92"/>
      <c r="I137" s="92"/>
      <c r="J137" s="92"/>
      <c r="K137" s="92"/>
      <c r="L137" s="92"/>
      <c r="M137" s="92"/>
      <c r="N137" s="92"/>
      <c r="O137" s="92"/>
      <c r="P137" s="92"/>
      <c r="Q137" s="92"/>
      <c r="R137" s="92"/>
      <c r="S137" s="92"/>
      <c r="T137" s="43"/>
      <c r="W137"/>
    </row>
    <row r="138" spans="1:23" ht="30.6" customHeight="1" x14ac:dyDescent="0.25">
      <c r="A138" s="93">
        <f>'[1]S4 Maquette'!B138</f>
        <v>0</v>
      </c>
      <c r="B138" s="93">
        <f>'[1]S4 Maquette'!C138</f>
        <v>0</v>
      </c>
      <c r="C138" s="40">
        <f>'[1]S4 Maquette'!F138</f>
        <v>0</v>
      </c>
      <c r="D138" s="92"/>
      <c r="E138" s="92"/>
      <c r="F138" s="92"/>
      <c r="G138" s="92"/>
      <c r="H138" s="92"/>
      <c r="I138" s="92"/>
      <c r="J138" s="92"/>
      <c r="K138" s="92"/>
      <c r="L138" s="92"/>
      <c r="M138" s="92"/>
      <c r="N138" s="92"/>
      <c r="O138" s="92"/>
      <c r="P138" s="92"/>
      <c r="Q138" s="92"/>
      <c r="R138" s="92"/>
      <c r="S138" s="92"/>
      <c r="T138" s="43"/>
      <c r="W138"/>
    </row>
    <row r="139" spans="1:23" ht="30.6" customHeight="1" x14ac:dyDescent="0.25">
      <c r="A139" s="93">
        <f>'[1]S4 Maquette'!B139</f>
        <v>0</v>
      </c>
      <c r="B139" s="93">
        <f>'[1]S4 Maquette'!C139</f>
        <v>0</v>
      </c>
      <c r="C139" s="40">
        <f>'[1]S4 Maquette'!F139</f>
        <v>0</v>
      </c>
      <c r="D139" s="92"/>
      <c r="E139" s="92"/>
      <c r="F139" s="92"/>
      <c r="G139" s="92"/>
      <c r="H139" s="92"/>
      <c r="I139" s="92"/>
      <c r="J139" s="92"/>
      <c r="K139" s="92"/>
      <c r="L139" s="92"/>
      <c r="M139" s="92"/>
      <c r="N139" s="92"/>
      <c r="O139" s="92"/>
      <c r="P139" s="92"/>
      <c r="Q139" s="92"/>
      <c r="R139" s="92"/>
      <c r="S139" s="92"/>
      <c r="T139" s="43"/>
      <c r="W139"/>
    </row>
    <row r="140" spans="1:23" ht="30.6" customHeight="1" x14ac:dyDescent="0.25">
      <c r="A140" s="93">
        <f>'[1]S4 Maquette'!B140</f>
        <v>0</v>
      </c>
      <c r="B140" s="93">
        <f>'[1]S4 Maquette'!C140</f>
        <v>0</v>
      </c>
      <c r="C140" s="40">
        <f>'[1]S4 Maquette'!F140</f>
        <v>0</v>
      </c>
      <c r="D140" s="92"/>
      <c r="E140" s="92"/>
      <c r="F140" s="92"/>
      <c r="G140" s="92"/>
      <c r="H140" s="92"/>
      <c r="I140" s="92"/>
      <c r="J140" s="92"/>
      <c r="K140" s="92"/>
      <c r="L140" s="92"/>
      <c r="M140" s="92"/>
      <c r="N140" s="92"/>
      <c r="O140" s="92"/>
      <c r="P140" s="92"/>
      <c r="Q140" s="92"/>
      <c r="R140" s="92"/>
      <c r="S140" s="92"/>
      <c r="T140" s="43"/>
      <c r="W140"/>
    </row>
    <row r="141" spans="1:23" ht="30.6" customHeight="1" x14ac:dyDescent="0.25">
      <c r="A141" s="93">
        <f>'[1]S4 Maquette'!B141</f>
        <v>0</v>
      </c>
      <c r="B141" s="93">
        <f>'[1]S4 Maquette'!C141</f>
        <v>0</v>
      </c>
      <c r="C141" s="40">
        <f>'[1]S4 Maquette'!F141</f>
        <v>0</v>
      </c>
      <c r="D141" s="92"/>
      <c r="E141" s="92"/>
      <c r="F141" s="92"/>
      <c r="G141" s="92"/>
      <c r="H141" s="92"/>
      <c r="I141" s="92"/>
      <c r="J141" s="92"/>
      <c r="K141" s="92"/>
      <c r="L141" s="92"/>
      <c r="M141" s="92"/>
      <c r="N141" s="92"/>
      <c r="O141" s="92"/>
      <c r="P141" s="92"/>
      <c r="Q141" s="92"/>
      <c r="R141" s="92"/>
      <c r="S141" s="92"/>
      <c r="T141" s="43"/>
      <c r="W141"/>
    </row>
    <row r="142" spans="1:23" ht="30.6" customHeight="1" x14ac:dyDescent="0.25">
      <c r="A142" s="93">
        <f>'[1]S4 Maquette'!B142</f>
        <v>0</v>
      </c>
      <c r="B142" s="93">
        <f>'[1]S4 Maquette'!C142</f>
        <v>0</v>
      </c>
      <c r="C142" s="40">
        <f>'[1]S4 Maquette'!F142</f>
        <v>0</v>
      </c>
      <c r="D142" s="92"/>
      <c r="E142" s="92"/>
      <c r="F142" s="92"/>
      <c r="G142" s="92"/>
      <c r="H142" s="92"/>
      <c r="I142" s="92"/>
      <c r="J142" s="92"/>
      <c r="K142" s="92"/>
      <c r="L142" s="92"/>
      <c r="M142" s="92"/>
      <c r="N142" s="92"/>
      <c r="O142" s="92"/>
      <c r="P142" s="92"/>
      <c r="Q142" s="92"/>
      <c r="R142" s="92"/>
      <c r="S142" s="92"/>
      <c r="T142" s="43"/>
      <c r="W142"/>
    </row>
    <row r="143" spans="1:23" ht="30.6" customHeight="1" x14ac:dyDescent="0.25">
      <c r="A143" s="93">
        <f>'[1]S4 Maquette'!B143</f>
        <v>0</v>
      </c>
      <c r="B143" s="93">
        <f>'[1]S4 Maquette'!C143</f>
        <v>0</v>
      </c>
      <c r="C143" s="40">
        <f>'[1]S4 Maquette'!F143</f>
        <v>0</v>
      </c>
      <c r="D143" s="92"/>
      <c r="E143" s="92"/>
      <c r="F143" s="92"/>
      <c r="G143" s="92"/>
      <c r="H143" s="92"/>
      <c r="I143" s="92"/>
      <c r="J143" s="92"/>
      <c r="K143" s="92"/>
      <c r="L143" s="92"/>
      <c r="M143" s="92"/>
      <c r="N143" s="92"/>
      <c r="O143" s="92"/>
      <c r="P143" s="92"/>
      <c r="Q143" s="92"/>
      <c r="R143" s="92"/>
      <c r="S143" s="92"/>
      <c r="T143" s="43"/>
      <c r="W143"/>
    </row>
    <row r="144" spans="1:23" ht="30.6" customHeight="1" x14ac:dyDescent="0.25">
      <c r="A144" s="93">
        <f>'[1]S4 Maquette'!B144</f>
        <v>0</v>
      </c>
      <c r="B144" s="93">
        <f>'[1]S4 Maquette'!C144</f>
        <v>0</v>
      </c>
      <c r="C144" s="40">
        <f>'[1]S4 Maquette'!F144</f>
        <v>0</v>
      </c>
      <c r="D144" s="92"/>
      <c r="E144" s="92"/>
      <c r="F144" s="92"/>
      <c r="G144" s="92"/>
      <c r="H144" s="92"/>
      <c r="I144" s="92"/>
      <c r="J144" s="92"/>
      <c r="K144" s="92"/>
      <c r="L144" s="92"/>
      <c r="M144" s="92"/>
      <c r="N144" s="92"/>
      <c r="O144" s="92"/>
      <c r="P144" s="92"/>
      <c r="Q144" s="92"/>
      <c r="R144" s="92"/>
      <c r="S144" s="92"/>
      <c r="T144" s="43"/>
      <c r="W144"/>
    </row>
    <row r="145" spans="1:23" ht="30.6" customHeight="1" x14ac:dyDescent="0.25">
      <c r="A145" s="93">
        <f>'[1]S4 Maquette'!B145</f>
        <v>0</v>
      </c>
      <c r="B145" s="93">
        <f>'[1]S4 Maquette'!C145</f>
        <v>0</v>
      </c>
      <c r="C145" s="40">
        <f>'[1]S4 Maquette'!F145</f>
        <v>0</v>
      </c>
      <c r="D145" s="92"/>
      <c r="E145" s="92"/>
      <c r="F145" s="92"/>
      <c r="G145" s="92"/>
      <c r="H145" s="92"/>
      <c r="I145" s="92"/>
      <c r="J145" s="92"/>
      <c r="K145" s="92"/>
      <c r="L145" s="92"/>
      <c r="M145" s="92"/>
      <c r="N145" s="92"/>
      <c r="O145" s="92"/>
      <c r="P145" s="92"/>
      <c r="Q145" s="92"/>
      <c r="R145" s="92"/>
      <c r="S145" s="92"/>
      <c r="T145" s="43"/>
      <c r="W145"/>
    </row>
    <row r="146" spans="1:23" ht="30.6" customHeight="1" x14ac:dyDescent="0.25">
      <c r="A146" s="93">
        <f>'[1]S4 Maquette'!B146</f>
        <v>0</v>
      </c>
      <c r="B146" s="93">
        <f>'[1]S4 Maquette'!C146</f>
        <v>0</v>
      </c>
      <c r="C146" s="40">
        <f>'[1]S4 Maquette'!F146</f>
        <v>0</v>
      </c>
      <c r="D146" s="92"/>
      <c r="E146" s="92"/>
      <c r="F146" s="92"/>
      <c r="G146" s="92"/>
      <c r="H146" s="92"/>
      <c r="I146" s="92"/>
      <c r="J146" s="92"/>
      <c r="K146" s="92"/>
      <c r="L146" s="92"/>
      <c r="M146" s="92"/>
      <c r="N146" s="92"/>
      <c r="O146" s="92"/>
      <c r="P146" s="92"/>
      <c r="Q146" s="92"/>
      <c r="R146" s="92"/>
      <c r="S146" s="92"/>
      <c r="T146" s="43"/>
      <c r="W146"/>
    </row>
    <row r="147" spans="1:23" ht="30.6" customHeight="1" x14ac:dyDescent="0.25">
      <c r="A147" s="93">
        <f>'[1]S4 Maquette'!B147</f>
        <v>0</v>
      </c>
      <c r="B147" s="93">
        <f>'[1]S4 Maquette'!C147</f>
        <v>0</v>
      </c>
      <c r="C147" s="40">
        <f>'[1]S4 Maquette'!F147</f>
        <v>0</v>
      </c>
      <c r="D147" s="92"/>
      <c r="E147" s="92"/>
      <c r="F147" s="92"/>
      <c r="G147" s="92"/>
      <c r="H147" s="92"/>
      <c r="I147" s="92"/>
      <c r="J147" s="92"/>
      <c r="K147" s="92"/>
      <c r="L147" s="92"/>
      <c r="M147" s="92"/>
      <c r="N147" s="92"/>
      <c r="O147" s="92"/>
      <c r="P147" s="92"/>
      <c r="Q147" s="92"/>
      <c r="R147" s="92"/>
      <c r="S147" s="92"/>
      <c r="T147" s="43"/>
      <c r="W147"/>
    </row>
    <row r="148" spans="1:23" ht="30.6" customHeight="1" x14ac:dyDescent="0.25">
      <c r="A148" s="93">
        <f>'[1]S4 Maquette'!B148</f>
        <v>0</v>
      </c>
      <c r="B148" s="93">
        <f>'[1]S4 Maquette'!C148</f>
        <v>0</v>
      </c>
      <c r="C148" s="40">
        <f>'[1]S4 Maquette'!F148</f>
        <v>0</v>
      </c>
      <c r="D148" s="92"/>
      <c r="E148" s="92"/>
      <c r="F148" s="92"/>
      <c r="G148" s="92"/>
      <c r="H148" s="92"/>
      <c r="I148" s="92"/>
      <c r="J148" s="92"/>
      <c r="K148" s="92"/>
      <c r="L148" s="92"/>
      <c r="M148" s="92"/>
      <c r="N148" s="92"/>
      <c r="O148" s="92"/>
      <c r="P148" s="92"/>
      <c r="Q148" s="92"/>
      <c r="R148" s="92"/>
      <c r="S148" s="92"/>
      <c r="T148" s="43"/>
      <c r="W148"/>
    </row>
    <row r="149" spans="1:23" ht="30.6" customHeight="1" x14ac:dyDescent="0.25">
      <c r="A149" s="93">
        <f>'[1]S4 Maquette'!B149</f>
        <v>0</v>
      </c>
      <c r="B149" s="93">
        <f>'[1]S4 Maquette'!C149</f>
        <v>0</v>
      </c>
      <c r="C149" s="40">
        <f>'[1]S4 Maquette'!F149</f>
        <v>0</v>
      </c>
      <c r="D149" s="92"/>
      <c r="E149" s="92"/>
      <c r="F149" s="92"/>
      <c r="G149" s="92"/>
      <c r="H149" s="92"/>
      <c r="I149" s="92"/>
      <c r="J149" s="92"/>
      <c r="K149" s="92"/>
      <c r="L149" s="92"/>
      <c r="M149" s="92"/>
      <c r="N149" s="92"/>
      <c r="O149" s="92"/>
      <c r="P149" s="92"/>
      <c r="Q149" s="92"/>
      <c r="R149" s="92"/>
      <c r="S149" s="92"/>
      <c r="T149" s="43"/>
      <c r="W149"/>
    </row>
    <row r="150" spans="1:23" ht="30.6" customHeight="1" x14ac:dyDescent="0.25">
      <c r="A150" s="93">
        <f>'[1]S4 Maquette'!B150</f>
        <v>0</v>
      </c>
      <c r="B150" s="93">
        <f>'[1]S4 Maquette'!C150</f>
        <v>0</v>
      </c>
      <c r="C150" s="40">
        <f>'[1]S4 Maquette'!F150</f>
        <v>0</v>
      </c>
      <c r="D150" s="92"/>
      <c r="E150" s="92"/>
      <c r="F150" s="92"/>
      <c r="G150" s="92"/>
      <c r="H150" s="92"/>
      <c r="I150" s="92"/>
      <c r="J150" s="92"/>
      <c r="K150" s="92"/>
      <c r="L150" s="92"/>
      <c r="M150" s="92"/>
      <c r="N150" s="92"/>
      <c r="O150" s="92"/>
      <c r="P150" s="92"/>
      <c r="Q150" s="92"/>
      <c r="R150" s="92"/>
      <c r="S150" s="92"/>
      <c r="T150" s="43"/>
      <c r="W150"/>
    </row>
    <row r="151" spans="1:23" ht="30.6" customHeight="1" x14ac:dyDescent="0.25">
      <c r="A151" s="93">
        <f>'[1]S4 Maquette'!B151</f>
        <v>0</v>
      </c>
      <c r="B151" s="93">
        <f>'[1]S4 Maquette'!C151</f>
        <v>0</v>
      </c>
      <c r="C151" s="40">
        <f>'[1]S4 Maquette'!F151</f>
        <v>0</v>
      </c>
      <c r="D151" s="92"/>
      <c r="E151" s="92"/>
      <c r="F151" s="92"/>
      <c r="G151" s="92"/>
      <c r="H151" s="92"/>
      <c r="I151" s="92"/>
      <c r="J151" s="92"/>
      <c r="K151" s="92"/>
      <c r="L151" s="92"/>
      <c r="M151" s="92"/>
      <c r="N151" s="92"/>
      <c r="O151" s="92"/>
      <c r="P151" s="92"/>
      <c r="Q151" s="92"/>
      <c r="R151" s="92"/>
      <c r="S151" s="92"/>
      <c r="T151" s="43"/>
      <c r="W151"/>
    </row>
    <row r="152" spans="1:23" ht="30.6" customHeight="1" x14ac:dyDescent="0.25">
      <c r="A152" s="93">
        <f>'[1]S4 Maquette'!B152</f>
        <v>0</v>
      </c>
      <c r="B152" s="93">
        <f>'[1]S4 Maquette'!C152</f>
        <v>0</v>
      </c>
      <c r="C152" s="40">
        <f>'[1]S4 Maquette'!F152</f>
        <v>0</v>
      </c>
      <c r="D152" s="92"/>
      <c r="E152" s="92"/>
      <c r="F152" s="92"/>
      <c r="G152" s="92"/>
      <c r="H152" s="92"/>
      <c r="I152" s="92"/>
      <c r="J152" s="92"/>
      <c r="K152" s="92"/>
      <c r="L152" s="92"/>
      <c r="M152" s="92"/>
      <c r="N152" s="92"/>
      <c r="O152" s="92"/>
      <c r="P152" s="92"/>
      <c r="Q152" s="92"/>
      <c r="R152" s="92"/>
      <c r="S152" s="92"/>
      <c r="T152" s="43"/>
      <c r="W152"/>
    </row>
    <row r="153" spans="1:23" ht="30.6" customHeight="1" x14ac:dyDescent="0.25">
      <c r="A153" s="93">
        <f>'[1]S4 Maquette'!B153</f>
        <v>0</v>
      </c>
      <c r="B153" s="93">
        <f>'[1]S4 Maquette'!C153</f>
        <v>0</v>
      </c>
      <c r="C153" s="40">
        <f>'[1]S4 Maquette'!F153</f>
        <v>0</v>
      </c>
      <c r="D153" s="92"/>
      <c r="E153" s="92"/>
      <c r="F153" s="92"/>
      <c r="G153" s="92"/>
      <c r="H153" s="92"/>
      <c r="I153" s="92"/>
      <c r="J153" s="92"/>
      <c r="K153" s="92"/>
      <c r="L153" s="92"/>
      <c r="M153" s="92"/>
      <c r="N153" s="92"/>
      <c r="O153" s="92"/>
      <c r="P153" s="92"/>
      <c r="Q153" s="92"/>
      <c r="R153" s="92"/>
      <c r="S153" s="92"/>
      <c r="T153" s="43"/>
      <c r="W153"/>
    </row>
    <row r="154" spans="1:23" ht="30.6" customHeight="1" x14ac:dyDescent="0.25">
      <c r="A154" s="93">
        <f>'[1]S4 Maquette'!B154</f>
        <v>0</v>
      </c>
      <c r="B154" s="93">
        <f>'[1]S4 Maquette'!C154</f>
        <v>0</v>
      </c>
      <c r="C154" s="40">
        <f>'[1]S4 Maquette'!F154</f>
        <v>0</v>
      </c>
      <c r="D154" s="92"/>
      <c r="E154" s="92"/>
      <c r="F154" s="92"/>
      <c r="G154" s="92"/>
      <c r="H154" s="92"/>
      <c r="I154" s="92"/>
      <c r="J154" s="92"/>
      <c r="K154" s="92"/>
      <c r="L154" s="92"/>
      <c r="M154" s="92"/>
      <c r="N154" s="92"/>
      <c r="O154" s="92"/>
      <c r="P154" s="92"/>
      <c r="Q154" s="92"/>
      <c r="R154" s="92"/>
      <c r="S154" s="92"/>
      <c r="T154" s="43"/>
      <c r="W154"/>
    </row>
    <row r="155" spans="1:23" ht="30.6" customHeight="1" x14ac:dyDescent="0.25">
      <c r="A155" s="93">
        <f>'[1]S4 Maquette'!B155</f>
        <v>0</v>
      </c>
      <c r="B155" s="93">
        <f>'[1]S4 Maquette'!C155</f>
        <v>0</v>
      </c>
      <c r="C155" s="40">
        <f>'[1]S4 Maquette'!F155</f>
        <v>0</v>
      </c>
      <c r="D155" s="92"/>
      <c r="E155" s="92"/>
      <c r="F155" s="92"/>
      <c r="G155" s="92"/>
      <c r="H155" s="92"/>
      <c r="I155" s="92"/>
      <c r="J155" s="92"/>
      <c r="K155" s="92"/>
      <c r="L155" s="92"/>
      <c r="M155" s="92"/>
      <c r="N155" s="92"/>
      <c r="O155" s="92"/>
      <c r="P155" s="92"/>
      <c r="Q155" s="92"/>
      <c r="R155" s="92"/>
      <c r="S155" s="92"/>
      <c r="T155" s="43"/>
      <c r="W155"/>
    </row>
    <row r="156" spans="1:23" ht="30.6" customHeight="1" x14ac:dyDescent="0.25">
      <c r="A156" s="93">
        <f>'[1]S4 Maquette'!B156</f>
        <v>0</v>
      </c>
      <c r="B156" s="93">
        <f>'[1]S4 Maquette'!C156</f>
        <v>0</v>
      </c>
      <c r="C156" s="40">
        <f>'[1]S4 Maquette'!F156</f>
        <v>0</v>
      </c>
      <c r="D156" s="92"/>
      <c r="E156" s="92"/>
      <c r="F156" s="92"/>
      <c r="G156" s="92"/>
      <c r="H156" s="92"/>
      <c r="I156" s="92"/>
      <c r="J156" s="92"/>
      <c r="K156" s="92"/>
      <c r="L156" s="92"/>
      <c r="M156" s="92"/>
      <c r="N156" s="92"/>
      <c r="O156" s="92"/>
      <c r="P156" s="92"/>
      <c r="Q156" s="92"/>
      <c r="R156" s="92"/>
      <c r="S156" s="92"/>
      <c r="T156" s="43"/>
      <c r="W156"/>
    </row>
    <row r="157" spans="1:23" ht="30.6" customHeight="1" x14ac:dyDescent="0.25">
      <c r="A157" s="93">
        <f>'[1]S4 Maquette'!B157</f>
        <v>0</v>
      </c>
      <c r="B157" s="93">
        <f>'[1]S4 Maquette'!C157</f>
        <v>0</v>
      </c>
      <c r="C157" s="40">
        <f>'[1]S4 Maquette'!F157</f>
        <v>0</v>
      </c>
      <c r="D157" s="92"/>
      <c r="E157" s="92"/>
      <c r="F157" s="92"/>
      <c r="G157" s="92"/>
      <c r="H157" s="92"/>
      <c r="I157" s="92"/>
      <c r="J157" s="92"/>
      <c r="K157" s="92"/>
      <c r="L157" s="92"/>
      <c r="M157" s="92"/>
      <c r="N157" s="92"/>
      <c r="O157" s="92"/>
      <c r="P157" s="92"/>
      <c r="Q157" s="92"/>
      <c r="R157" s="92"/>
      <c r="S157" s="92"/>
      <c r="T157" s="43"/>
      <c r="W157"/>
    </row>
    <row r="158" spans="1:23" ht="30.6" customHeight="1" x14ac:dyDescent="0.25">
      <c r="A158" s="93">
        <f>'[1]S4 Maquette'!B158</f>
        <v>0</v>
      </c>
      <c r="B158" s="93">
        <f>'[1]S4 Maquette'!C158</f>
        <v>0</v>
      </c>
      <c r="C158" s="40">
        <f>'[1]S4 Maquette'!F158</f>
        <v>0</v>
      </c>
      <c r="D158" s="92"/>
      <c r="E158" s="92"/>
      <c r="F158" s="92"/>
      <c r="G158" s="92"/>
      <c r="H158" s="92"/>
      <c r="I158" s="92"/>
      <c r="J158" s="92"/>
      <c r="K158" s="92"/>
      <c r="L158" s="92"/>
      <c r="M158" s="92"/>
      <c r="N158" s="92"/>
      <c r="O158" s="92"/>
      <c r="P158" s="92"/>
      <c r="Q158" s="92"/>
      <c r="R158" s="92"/>
      <c r="S158" s="92"/>
      <c r="T158" s="43"/>
      <c r="W158"/>
    </row>
    <row r="159" spans="1:23" ht="30.6" customHeight="1" x14ac:dyDescent="0.25">
      <c r="A159" s="93">
        <f>'[1]S4 Maquette'!B159</f>
        <v>0</v>
      </c>
      <c r="B159" s="93">
        <f>'[1]S4 Maquette'!C159</f>
        <v>0</v>
      </c>
      <c r="C159" s="40">
        <f>'[1]S4 Maquette'!F159</f>
        <v>0</v>
      </c>
      <c r="D159" s="92"/>
      <c r="E159" s="92"/>
      <c r="F159" s="92"/>
      <c r="G159" s="92"/>
      <c r="H159" s="92"/>
      <c r="I159" s="92"/>
      <c r="J159" s="92"/>
      <c r="K159" s="92"/>
      <c r="L159" s="92"/>
      <c r="M159" s="92"/>
      <c r="N159" s="92"/>
      <c r="O159" s="92"/>
      <c r="P159" s="92"/>
      <c r="Q159" s="92"/>
      <c r="R159" s="92"/>
      <c r="S159" s="92"/>
      <c r="T159" s="43"/>
      <c r="W159"/>
    </row>
    <row r="160" spans="1:23" ht="30.6" customHeight="1" x14ac:dyDescent="0.25">
      <c r="A160" s="93">
        <f>'[1]S4 Maquette'!B160</f>
        <v>0</v>
      </c>
      <c r="B160" s="93">
        <f>'[1]S4 Maquette'!C160</f>
        <v>0</v>
      </c>
      <c r="C160" s="40">
        <f>'[1]S4 Maquette'!F160</f>
        <v>0</v>
      </c>
      <c r="D160" s="92"/>
      <c r="E160" s="92"/>
      <c r="F160" s="92"/>
      <c r="G160" s="92"/>
      <c r="H160" s="92"/>
      <c r="I160" s="92"/>
      <c r="J160" s="92"/>
      <c r="K160" s="92"/>
      <c r="L160" s="92"/>
      <c r="M160" s="92"/>
      <c r="N160" s="92"/>
      <c r="O160" s="92"/>
      <c r="P160" s="92"/>
      <c r="Q160" s="92"/>
      <c r="R160" s="92"/>
      <c r="S160" s="92"/>
      <c r="T160" s="43"/>
      <c r="W160"/>
    </row>
    <row r="161" spans="1:23" ht="30.6" customHeight="1" x14ac:dyDescent="0.25">
      <c r="A161" s="93">
        <f>'[1]S4 Maquette'!B161</f>
        <v>0</v>
      </c>
      <c r="B161" s="93">
        <f>'[1]S4 Maquette'!C161</f>
        <v>0</v>
      </c>
      <c r="C161" s="40">
        <f>'[1]S4 Maquette'!F161</f>
        <v>0</v>
      </c>
      <c r="D161" s="92"/>
      <c r="E161" s="92"/>
      <c r="F161" s="92"/>
      <c r="G161" s="92"/>
      <c r="H161" s="92"/>
      <c r="I161" s="92"/>
      <c r="J161" s="92"/>
      <c r="K161" s="92"/>
      <c r="L161" s="92"/>
      <c r="M161" s="92"/>
      <c r="N161" s="92"/>
      <c r="O161" s="92"/>
      <c r="P161" s="92"/>
      <c r="Q161" s="92"/>
      <c r="R161" s="92"/>
      <c r="S161" s="92"/>
      <c r="T161" s="43"/>
      <c r="W161"/>
    </row>
    <row r="162" spans="1:23" ht="30.6" customHeight="1" x14ac:dyDescent="0.25">
      <c r="A162" s="93">
        <f>'[1]S4 Maquette'!B162</f>
        <v>0</v>
      </c>
      <c r="B162" s="93">
        <f>'[1]S4 Maquette'!C162</f>
        <v>0</v>
      </c>
      <c r="C162" s="40">
        <f>'[1]S4 Maquette'!F162</f>
        <v>0</v>
      </c>
      <c r="D162" s="92"/>
      <c r="E162" s="92"/>
      <c r="F162" s="92"/>
      <c r="G162" s="92"/>
      <c r="H162" s="92"/>
      <c r="I162" s="92"/>
      <c r="J162" s="92"/>
      <c r="K162" s="92"/>
      <c r="L162" s="92"/>
      <c r="M162" s="92"/>
      <c r="N162" s="92"/>
      <c r="O162" s="92"/>
      <c r="P162" s="92"/>
      <c r="Q162" s="92"/>
      <c r="R162" s="92"/>
      <c r="S162" s="92"/>
      <c r="T162" s="43"/>
      <c r="W162"/>
    </row>
    <row r="163" spans="1:23" ht="30.6" customHeight="1" x14ac:dyDescent="0.25">
      <c r="A163" s="93">
        <f>'[1]S4 Maquette'!B163</f>
        <v>0</v>
      </c>
      <c r="B163" s="93">
        <f>'[1]S4 Maquette'!C163</f>
        <v>0</v>
      </c>
      <c r="C163" s="40">
        <f>'[1]S4 Maquette'!F163</f>
        <v>0</v>
      </c>
      <c r="D163" s="92"/>
      <c r="E163" s="92"/>
      <c r="F163" s="92"/>
      <c r="G163" s="92"/>
      <c r="H163" s="92"/>
      <c r="I163" s="92"/>
      <c r="J163" s="92"/>
      <c r="K163" s="92"/>
      <c r="L163" s="92"/>
      <c r="M163" s="92"/>
      <c r="N163" s="92"/>
      <c r="O163" s="92"/>
      <c r="P163" s="92"/>
      <c r="Q163" s="92"/>
      <c r="R163" s="92"/>
      <c r="S163" s="92"/>
      <c r="T163" s="43"/>
      <c r="W163"/>
    </row>
    <row r="164" spans="1:23" ht="30.6" customHeight="1" x14ac:dyDescent="0.25">
      <c r="A164" s="93">
        <f>'[1]S4 Maquette'!B164</f>
        <v>0</v>
      </c>
      <c r="B164" s="93">
        <f>'[1]S4 Maquette'!C164</f>
        <v>0</v>
      </c>
      <c r="C164" s="40">
        <f>'[1]S4 Maquette'!F164</f>
        <v>0</v>
      </c>
      <c r="D164" s="92"/>
      <c r="E164" s="92"/>
      <c r="F164" s="92"/>
      <c r="G164" s="92"/>
      <c r="H164" s="92"/>
      <c r="I164" s="92"/>
      <c r="J164" s="92"/>
      <c r="K164" s="92"/>
      <c r="L164" s="92"/>
      <c r="M164" s="92"/>
      <c r="N164" s="92"/>
      <c r="O164" s="92"/>
      <c r="P164" s="92"/>
      <c r="Q164" s="92"/>
      <c r="R164" s="92"/>
      <c r="S164" s="92"/>
      <c r="T164" s="43"/>
      <c r="W164"/>
    </row>
    <row r="165" spans="1:23" ht="30.6" customHeight="1" x14ac:dyDescent="0.25">
      <c r="A165" s="93">
        <f>'[1]S4 Maquette'!B165</f>
        <v>0</v>
      </c>
      <c r="B165" s="93">
        <f>'[1]S4 Maquette'!C165</f>
        <v>0</v>
      </c>
      <c r="C165" s="40">
        <f>'[1]S4 Maquette'!F165</f>
        <v>0</v>
      </c>
      <c r="D165" s="92"/>
      <c r="E165" s="92"/>
      <c r="F165" s="92"/>
      <c r="G165" s="92"/>
      <c r="H165" s="92"/>
      <c r="I165" s="92"/>
      <c r="J165" s="92"/>
      <c r="K165" s="92"/>
      <c r="L165" s="92"/>
      <c r="M165" s="92"/>
      <c r="N165" s="92"/>
      <c r="O165" s="92"/>
      <c r="P165" s="92"/>
      <c r="Q165" s="92"/>
      <c r="R165" s="92"/>
      <c r="S165" s="92"/>
      <c r="T165" s="43"/>
      <c r="W165"/>
    </row>
    <row r="166" spans="1:23" ht="30.6" customHeight="1" x14ac:dyDescent="0.25">
      <c r="A166" s="93">
        <f>'[1]S4 Maquette'!B166</f>
        <v>0</v>
      </c>
      <c r="B166" s="93">
        <f>'[1]S4 Maquette'!C166</f>
        <v>0</v>
      </c>
      <c r="C166" s="40">
        <f>'[1]S4 Maquette'!F166</f>
        <v>0</v>
      </c>
      <c r="D166" s="92"/>
      <c r="E166" s="92"/>
      <c r="F166" s="92"/>
      <c r="G166" s="92"/>
      <c r="H166" s="92"/>
      <c r="I166" s="92"/>
      <c r="J166" s="92"/>
      <c r="K166" s="92"/>
      <c r="L166" s="92"/>
      <c r="M166" s="92"/>
      <c r="N166" s="92"/>
      <c r="O166" s="92"/>
      <c r="P166" s="92"/>
      <c r="Q166" s="92"/>
      <c r="R166" s="92"/>
      <c r="S166" s="92"/>
      <c r="T166" s="43"/>
      <c r="W166"/>
    </row>
    <row r="167" spans="1:23" ht="30.6" customHeight="1" x14ac:dyDescent="0.25">
      <c r="A167" s="93">
        <f>'[1]S4 Maquette'!B167</f>
        <v>0</v>
      </c>
      <c r="B167" s="93">
        <f>'[1]S4 Maquette'!C167</f>
        <v>0</v>
      </c>
      <c r="C167" s="40">
        <f>'[1]S4 Maquette'!F167</f>
        <v>0</v>
      </c>
      <c r="D167" s="92"/>
      <c r="E167" s="92"/>
      <c r="F167" s="92"/>
      <c r="G167" s="92"/>
      <c r="H167" s="92"/>
      <c r="I167" s="92"/>
      <c r="J167" s="92"/>
      <c r="K167" s="92"/>
      <c r="L167" s="92"/>
      <c r="M167" s="92"/>
      <c r="N167" s="92"/>
      <c r="O167" s="92"/>
      <c r="P167" s="92"/>
      <c r="Q167" s="92"/>
      <c r="R167" s="92"/>
      <c r="S167" s="92"/>
      <c r="T167" s="43"/>
      <c r="W167"/>
    </row>
    <row r="168" spans="1:23" ht="30.6" customHeight="1" x14ac:dyDescent="0.25">
      <c r="A168" s="93">
        <f>'[1]S4 Maquette'!B168</f>
        <v>0</v>
      </c>
      <c r="B168" s="93">
        <f>'[1]S4 Maquette'!C168</f>
        <v>0</v>
      </c>
      <c r="C168" s="40">
        <f>'[1]S4 Maquette'!F168</f>
        <v>0</v>
      </c>
      <c r="D168" s="92"/>
      <c r="E168" s="92"/>
      <c r="F168" s="92"/>
      <c r="G168" s="92"/>
      <c r="H168" s="92"/>
      <c r="I168" s="92"/>
      <c r="J168" s="92"/>
      <c r="K168" s="92"/>
      <c r="L168" s="92"/>
      <c r="M168" s="92"/>
      <c r="N168" s="92"/>
      <c r="O168" s="92"/>
      <c r="P168" s="92"/>
      <c r="Q168" s="92"/>
      <c r="R168" s="92"/>
      <c r="S168" s="92"/>
      <c r="T168" s="43"/>
      <c r="W168"/>
    </row>
    <row r="169" spans="1:23" ht="30.6" customHeight="1" x14ac:dyDescent="0.25">
      <c r="A169" s="93">
        <f>'[1]S4 Maquette'!B169</f>
        <v>0</v>
      </c>
      <c r="B169" s="93">
        <f>'[1]S4 Maquette'!C169</f>
        <v>0</v>
      </c>
      <c r="C169" s="40">
        <f>'[1]S4 Maquette'!F169</f>
        <v>0</v>
      </c>
      <c r="D169" s="92"/>
      <c r="E169" s="92"/>
      <c r="F169" s="92"/>
      <c r="G169" s="92"/>
      <c r="H169" s="92"/>
      <c r="I169" s="92"/>
      <c r="J169" s="92"/>
      <c r="K169" s="92"/>
      <c r="L169" s="92"/>
      <c r="M169" s="92"/>
      <c r="N169" s="92"/>
      <c r="O169" s="92"/>
      <c r="P169" s="92"/>
      <c r="Q169" s="92"/>
      <c r="R169" s="92"/>
      <c r="S169" s="92"/>
      <c r="T169" s="43"/>
      <c r="W169"/>
    </row>
    <row r="170" spans="1:23" ht="30.6" customHeight="1" x14ac:dyDescent="0.25">
      <c r="A170" s="93">
        <f>'[1]S4 Maquette'!B170</f>
        <v>0</v>
      </c>
      <c r="B170" s="93">
        <f>'[1]S4 Maquette'!C170</f>
        <v>0</v>
      </c>
      <c r="C170" s="40">
        <f>'[1]S4 Maquette'!F170</f>
        <v>0</v>
      </c>
      <c r="D170" s="92"/>
      <c r="E170" s="92"/>
      <c r="F170" s="92"/>
      <c r="G170" s="92"/>
      <c r="H170" s="92"/>
      <c r="I170" s="92"/>
      <c r="J170" s="92"/>
      <c r="K170" s="92"/>
      <c r="L170" s="92"/>
      <c r="M170" s="92"/>
      <c r="N170" s="92"/>
      <c r="O170" s="92"/>
      <c r="P170" s="92"/>
      <c r="Q170" s="92"/>
      <c r="R170" s="92"/>
      <c r="S170" s="92"/>
      <c r="T170" s="43"/>
      <c r="W170"/>
    </row>
    <row r="171" spans="1:23" ht="30.6" customHeight="1" x14ac:dyDescent="0.25">
      <c r="A171" s="93">
        <f>'[1]S4 Maquette'!B171</f>
        <v>0</v>
      </c>
      <c r="B171" s="93">
        <f>'[1]S4 Maquette'!C171</f>
        <v>0</v>
      </c>
      <c r="C171" s="40">
        <f>'[1]S4 Maquette'!F171</f>
        <v>0</v>
      </c>
      <c r="D171" s="92"/>
      <c r="E171" s="92"/>
      <c r="F171" s="92"/>
      <c r="G171" s="92"/>
      <c r="H171" s="92"/>
      <c r="I171" s="92"/>
      <c r="J171" s="92"/>
      <c r="K171" s="92"/>
      <c r="L171" s="92"/>
      <c r="M171" s="92"/>
      <c r="N171" s="92"/>
      <c r="O171" s="92"/>
      <c r="P171" s="92"/>
      <c r="Q171" s="92"/>
      <c r="R171" s="92"/>
      <c r="S171" s="92"/>
      <c r="T171" s="43"/>
      <c r="W171"/>
    </row>
    <row r="172" spans="1:23" ht="30.6" customHeight="1" x14ac:dyDescent="0.25">
      <c r="A172" s="93">
        <f>'[1]S4 Maquette'!B172</f>
        <v>0</v>
      </c>
      <c r="B172" s="93">
        <f>'[1]S4 Maquette'!C172</f>
        <v>0</v>
      </c>
      <c r="C172" s="40">
        <f>'[1]S4 Maquette'!F172</f>
        <v>0</v>
      </c>
      <c r="D172" s="92"/>
      <c r="E172" s="92"/>
      <c r="F172" s="92"/>
      <c r="G172" s="92"/>
      <c r="H172" s="92"/>
      <c r="I172" s="92"/>
      <c r="J172" s="92"/>
      <c r="K172" s="92"/>
      <c r="L172" s="92"/>
      <c r="M172" s="92"/>
      <c r="N172" s="92"/>
      <c r="O172" s="92"/>
      <c r="P172" s="92"/>
      <c r="Q172" s="92"/>
      <c r="R172" s="92"/>
      <c r="S172" s="92"/>
      <c r="T172" s="43"/>
      <c r="W172"/>
    </row>
    <row r="173" spans="1:23" ht="30.6" customHeight="1" x14ac:dyDescent="0.25">
      <c r="A173" s="93">
        <f>'[1]S4 Maquette'!B173</f>
        <v>0</v>
      </c>
      <c r="B173" s="93">
        <f>'[1]S4 Maquette'!C173</f>
        <v>0</v>
      </c>
      <c r="C173" s="40">
        <f>'[1]S4 Maquette'!F173</f>
        <v>0</v>
      </c>
      <c r="D173" s="92"/>
      <c r="E173" s="92"/>
      <c r="F173" s="92"/>
      <c r="G173" s="92"/>
      <c r="H173" s="92"/>
      <c r="I173" s="92"/>
      <c r="J173" s="92"/>
      <c r="K173" s="92"/>
      <c r="L173" s="92"/>
      <c r="M173" s="92"/>
      <c r="N173" s="92"/>
      <c r="O173" s="92"/>
      <c r="P173" s="92"/>
      <c r="Q173" s="92"/>
      <c r="R173" s="92"/>
      <c r="S173" s="92"/>
      <c r="T173" s="43"/>
      <c r="W173"/>
    </row>
    <row r="174" spans="1:23" ht="30.6" customHeight="1" x14ac:dyDescent="0.25">
      <c r="A174" s="93">
        <f>'[1]S4 Maquette'!B174</f>
        <v>0</v>
      </c>
      <c r="B174" s="93">
        <f>'[1]S4 Maquette'!C174</f>
        <v>0</v>
      </c>
      <c r="C174" s="40">
        <f>'[1]S4 Maquette'!F174</f>
        <v>0</v>
      </c>
      <c r="D174" s="92"/>
      <c r="E174" s="92"/>
      <c r="F174" s="92"/>
      <c r="G174" s="92"/>
      <c r="H174" s="92"/>
      <c r="I174" s="92"/>
      <c r="J174" s="92"/>
      <c r="K174" s="92"/>
      <c r="L174" s="92"/>
      <c r="M174" s="92"/>
      <c r="N174" s="92"/>
      <c r="O174" s="92"/>
      <c r="P174" s="92"/>
      <c r="Q174" s="92"/>
      <c r="R174" s="92"/>
      <c r="S174" s="92"/>
      <c r="T174" s="43"/>
      <c r="W174"/>
    </row>
    <row r="175" spans="1:23" ht="30.6" customHeight="1" x14ac:dyDescent="0.25">
      <c r="A175" s="93">
        <f>'[1]S4 Maquette'!B175</f>
        <v>0</v>
      </c>
      <c r="B175" s="93">
        <f>'[1]S4 Maquette'!C175</f>
        <v>0</v>
      </c>
      <c r="C175" s="40">
        <f>'[1]S4 Maquette'!F175</f>
        <v>0</v>
      </c>
      <c r="D175" s="92"/>
      <c r="E175" s="92"/>
      <c r="F175" s="92"/>
      <c r="G175" s="92"/>
      <c r="H175" s="92"/>
      <c r="I175" s="92"/>
      <c r="J175" s="92"/>
      <c r="K175" s="92"/>
      <c r="L175" s="92"/>
      <c r="M175" s="92"/>
      <c r="N175" s="92"/>
      <c r="O175" s="92"/>
      <c r="P175" s="92"/>
      <c r="Q175" s="92"/>
      <c r="R175" s="92"/>
      <c r="S175" s="92"/>
      <c r="T175" s="43"/>
      <c r="W175"/>
    </row>
    <row r="176" spans="1:23" ht="30.6" customHeight="1" x14ac:dyDescent="0.25">
      <c r="A176" s="93">
        <f>'[1]S4 Maquette'!B176</f>
        <v>0</v>
      </c>
      <c r="B176" s="93">
        <f>'[1]S4 Maquette'!C176</f>
        <v>0</v>
      </c>
      <c r="C176" s="40">
        <f>'[1]S4 Maquette'!F176</f>
        <v>0</v>
      </c>
      <c r="D176" s="92"/>
      <c r="E176" s="92"/>
      <c r="F176" s="92"/>
      <c r="G176" s="92"/>
      <c r="H176" s="92"/>
      <c r="I176" s="92"/>
      <c r="J176" s="92"/>
      <c r="K176" s="92"/>
      <c r="L176" s="92"/>
      <c r="M176" s="92"/>
      <c r="N176" s="92"/>
      <c r="O176" s="92"/>
      <c r="P176" s="92"/>
      <c r="Q176" s="92"/>
      <c r="R176" s="92"/>
      <c r="S176" s="92"/>
      <c r="T176" s="43"/>
      <c r="W176"/>
    </row>
    <row r="177" spans="1:23" ht="30.6" customHeight="1" x14ac:dyDescent="0.25">
      <c r="A177" s="93">
        <f>'[1]S4 Maquette'!B177</f>
        <v>0</v>
      </c>
      <c r="B177" s="93">
        <f>'[1]S4 Maquette'!C177</f>
        <v>0</v>
      </c>
      <c r="C177" s="40">
        <f>'[1]S4 Maquette'!F177</f>
        <v>0</v>
      </c>
      <c r="D177" s="92"/>
      <c r="E177" s="92"/>
      <c r="F177" s="92"/>
      <c r="G177" s="92"/>
      <c r="H177" s="92"/>
      <c r="I177" s="92"/>
      <c r="J177" s="92"/>
      <c r="K177" s="92"/>
      <c r="L177" s="92"/>
      <c r="M177" s="92"/>
      <c r="N177" s="92"/>
      <c r="O177" s="92"/>
      <c r="P177" s="92"/>
      <c r="Q177" s="92"/>
      <c r="R177" s="92"/>
      <c r="S177" s="92"/>
      <c r="T177" s="43"/>
      <c r="W177"/>
    </row>
    <row r="178" spans="1:23" ht="30.6" customHeight="1" x14ac:dyDescent="0.25">
      <c r="A178" s="93">
        <f>'[1]S4 Maquette'!B178</f>
        <v>0</v>
      </c>
      <c r="B178" s="93">
        <f>'[1]S4 Maquette'!C178</f>
        <v>0</v>
      </c>
      <c r="C178" s="40">
        <f>'[1]S4 Maquette'!F178</f>
        <v>0</v>
      </c>
      <c r="D178" s="92"/>
      <c r="E178" s="92"/>
      <c r="F178" s="92"/>
      <c r="G178" s="92"/>
      <c r="H178" s="92"/>
      <c r="I178" s="92"/>
      <c r="J178" s="92"/>
      <c r="K178" s="92"/>
      <c r="L178" s="92"/>
      <c r="M178" s="92"/>
      <c r="N178" s="92"/>
      <c r="O178" s="92"/>
      <c r="P178" s="92"/>
      <c r="Q178" s="92"/>
      <c r="R178" s="92"/>
      <c r="S178" s="92"/>
      <c r="T178" s="43"/>
      <c r="W178"/>
    </row>
    <row r="179" spans="1:23" ht="30.6" customHeight="1" x14ac:dyDescent="0.25">
      <c r="A179" s="93">
        <f>'[1]S4 Maquette'!B179</f>
        <v>0</v>
      </c>
      <c r="B179" s="93">
        <f>'[1]S4 Maquette'!C179</f>
        <v>0</v>
      </c>
      <c r="C179" s="40">
        <f>'[1]S4 Maquette'!F179</f>
        <v>0</v>
      </c>
      <c r="D179" s="92"/>
      <c r="E179" s="92"/>
      <c r="F179" s="92"/>
      <c r="G179" s="92"/>
      <c r="H179" s="92"/>
      <c r="I179" s="92"/>
      <c r="J179" s="92"/>
      <c r="K179" s="92"/>
      <c r="L179" s="92"/>
      <c r="M179" s="92"/>
      <c r="N179" s="92"/>
      <c r="O179" s="92"/>
      <c r="P179" s="92"/>
      <c r="Q179" s="92"/>
      <c r="R179" s="92"/>
      <c r="S179" s="92"/>
      <c r="T179" s="43"/>
      <c r="W179"/>
    </row>
    <row r="180" spans="1:23" ht="30.6" customHeight="1" x14ac:dyDescent="0.25">
      <c r="A180" s="93">
        <f>'[1]S4 Maquette'!B180</f>
        <v>0</v>
      </c>
      <c r="B180" s="93">
        <f>'[1]S4 Maquette'!C180</f>
        <v>0</v>
      </c>
      <c r="C180" s="40">
        <f>'[1]S4 Maquette'!F180</f>
        <v>0</v>
      </c>
      <c r="D180" s="92"/>
      <c r="E180" s="92"/>
      <c r="F180" s="92"/>
      <c r="G180" s="92"/>
      <c r="H180" s="92"/>
      <c r="I180" s="92"/>
      <c r="J180" s="92"/>
      <c r="K180" s="92"/>
      <c r="L180" s="92"/>
      <c r="M180" s="92"/>
      <c r="N180" s="92"/>
      <c r="O180" s="92"/>
      <c r="P180" s="92"/>
      <c r="Q180" s="92"/>
      <c r="R180" s="92"/>
      <c r="S180" s="92"/>
      <c r="T180" s="43"/>
      <c r="W180"/>
    </row>
    <row r="181" spans="1:23" ht="30.6" customHeight="1" x14ac:dyDescent="0.25">
      <c r="A181" s="93">
        <f>'[1]S4 Maquette'!B181</f>
        <v>0</v>
      </c>
      <c r="B181" s="93">
        <f>'[1]S4 Maquette'!C181</f>
        <v>0</v>
      </c>
      <c r="C181" s="40">
        <f>'[1]S4 Maquette'!F181</f>
        <v>0</v>
      </c>
      <c r="D181" s="92"/>
      <c r="E181" s="92"/>
      <c r="F181" s="92"/>
      <c r="G181" s="92"/>
      <c r="H181" s="92"/>
      <c r="I181" s="92"/>
      <c r="J181" s="92"/>
      <c r="K181" s="92"/>
      <c r="L181" s="92"/>
      <c r="M181" s="92"/>
      <c r="N181" s="92"/>
      <c r="O181" s="92"/>
      <c r="P181" s="92"/>
      <c r="Q181" s="92"/>
      <c r="R181" s="92"/>
      <c r="S181" s="92"/>
      <c r="T181" s="43"/>
      <c r="W181"/>
    </row>
    <row r="182" spans="1:23" ht="30.6" customHeight="1" x14ac:dyDescent="0.25">
      <c r="A182" s="93">
        <f>'[1]S4 Maquette'!B182</f>
        <v>0</v>
      </c>
      <c r="B182" s="93">
        <f>'[1]S4 Maquette'!C182</f>
        <v>0</v>
      </c>
      <c r="C182" s="40">
        <f>'[1]S4 Maquette'!F182</f>
        <v>0</v>
      </c>
      <c r="D182" s="92"/>
      <c r="E182" s="92"/>
      <c r="F182" s="92"/>
      <c r="G182" s="92"/>
      <c r="H182" s="92"/>
      <c r="I182" s="92"/>
      <c r="J182" s="92"/>
      <c r="K182" s="92"/>
      <c r="L182" s="92"/>
      <c r="M182" s="92"/>
      <c r="N182" s="92"/>
      <c r="O182" s="92"/>
      <c r="P182" s="92"/>
      <c r="Q182" s="92"/>
      <c r="R182" s="92"/>
      <c r="S182" s="92"/>
      <c r="T182" s="43"/>
      <c r="W182"/>
    </row>
    <row r="183" spans="1:23" ht="30.6" customHeight="1" x14ac:dyDescent="0.25">
      <c r="A183" s="93">
        <f>'[1]S4 Maquette'!B183</f>
        <v>0</v>
      </c>
      <c r="B183" s="93">
        <f>'[1]S4 Maquette'!C183</f>
        <v>0</v>
      </c>
      <c r="C183" s="40">
        <f>'[1]S4 Maquette'!F183</f>
        <v>0</v>
      </c>
      <c r="D183" s="92"/>
      <c r="E183" s="92"/>
      <c r="F183" s="92"/>
      <c r="G183" s="92"/>
      <c r="H183" s="92"/>
      <c r="I183" s="92"/>
      <c r="J183" s="92"/>
      <c r="K183" s="92"/>
      <c r="L183" s="92"/>
      <c r="M183" s="92"/>
      <c r="N183" s="92"/>
      <c r="O183" s="92"/>
      <c r="P183" s="92"/>
      <c r="Q183" s="92"/>
      <c r="R183" s="92"/>
      <c r="S183" s="92"/>
      <c r="T183" s="43"/>
      <c r="W183"/>
    </row>
    <row r="184" spans="1:23" ht="30.6" customHeight="1" x14ac:dyDescent="0.25">
      <c r="A184" s="93">
        <f>'[1]S4 Maquette'!B184</f>
        <v>0</v>
      </c>
      <c r="B184" s="93">
        <f>'[1]S4 Maquette'!C184</f>
        <v>0</v>
      </c>
      <c r="C184" s="40">
        <f>'[1]S4 Maquette'!F184</f>
        <v>0</v>
      </c>
      <c r="D184" s="92"/>
      <c r="E184" s="92"/>
      <c r="F184" s="92"/>
      <c r="G184" s="92"/>
      <c r="H184" s="92"/>
      <c r="I184" s="92"/>
      <c r="J184" s="92"/>
      <c r="K184" s="92"/>
      <c r="L184" s="92"/>
      <c r="M184" s="92"/>
      <c r="N184" s="92"/>
      <c r="O184" s="92"/>
      <c r="P184" s="92"/>
      <c r="Q184" s="92"/>
      <c r="R184" s="92"/>
      <c r="S184" s="92"/>
      <c r="T184" s="43"/>
      <c r="W184"/>
    </row>
    <row r="185" spans="1:23" ht="30.6" customHeight="1" x14ac:dyDescent="0.25">
      <c r="A185" s="93">
        <f>'[1]S4 Maquette'!B185</f>
        <v>0</v>
      </c>
      <c r="B185" s="93">
        <f>'[1]S4 Maquette'!C185</f>
        <v>0</v>
      </c>
      <c r="C185" s="40">
        <f>'[1]S4 Maquette'!F185</f>
        <v>0</v>
      </c>
      <c r="D185" s="92"/>
      <c r="E185" s="92"/>
      <c r="F185" s="92"/>
      <c r="G185" s="92"/>
      <c r="H185" s="92"/>
      <c r="I185" s="92"/>
      <c r="J185" s="92"/>
      <c r="K185" s="92"/>
      <c r="L185" s="92"/>
      <c r="M185" s="92"/>
      <c r="N185" s="92"/>
      <c r="O185" s="92"/>
      <c r="P185" s="92"/>
      <c r="Q185" s="92"/>
      <c r="R185" s="92"/>
      <c r="S185" s="92"/>
      <c r="T185" s="43"/>
      <c r="W185"/>
    </row>
    <row r="186" spans="1:23" ht="30.6" customHeight="1" x14ac:dyDescent="0.25">
      <c r="A186" s="93">
        <f>'[1]S4 Maquette'!B186</f>
        <v>0</v>
      </c>
      <c r="B186" s="93">
        <f>'[1]S4 Maquette'!C186</f>
        <v>0</v>
      </c>
      <c r="C186" s="40">
        <f>'[1]S4 Maquette'!F186</f>
        <v>0</v>
      </c>
      <c r="D186" s="92"/>
      <c r="E186" s="92"/>
      <c r="F186" s="92"/>
      <c r="G186" s="92"/>
      <c r="H186" s="92"/>
      <c r="I186" s="92"/>
      <c r="J186" s="92"/>
      <c r="K186" s="92"/>
      <c r="L186" s="92"/>
      <c r="M186" s="92"/>
      <c r="N186" s="92"/>
      <c r="O186" s="92"/>
      <c r="P186" s="92"/>
      <c r="Q186" s="92"/>
      <c r="R186" s="92"/>
      <c r="S186" s="92"/>
      <c r="T186" s="43"/>
      <c r="W186"/>
    </row>
    <row r="187" spans="1:23" ht="30.6" customHeight="1" x14ac:dyDescent="0.25">
      <c r="A187" s="93">
        <f>'[1]S4 Maquette'!B187</f>
        <v>0</v>
      </c>
      <c r="B187" s="93">
        <f>'[1]S4 Maquette'!C187</f>
        <v>0</v>
      </c>
      <c r="C187" s="40">
        <f>'[1]S4 Maquette'!F187</f>
        <v>0</v>
      </c>
      <c r="D187" s="92"/>
      <c r="E187" s="92"/>
      <c r="F187" s="92"/>
      <c r="G187" s="92"/>
      <c r="H187" s="92"/>
      <c r="I187" s="92"/>
      <c r="J187" s="92"/>
      <c r="K187" s="92"/>
      <c r="L187" s="92"/>
      <c r="M187" s="92"/>
      <c r="N187" s="92"/>
      <c r="O187" s="92"/>
      <c r="P187" s="92"/>
      <c r="Q187" s="92"/>
      <c r="R187" s="92"/>
      <c r="S187" s="92"/>
      <c r="T187" s="43"/>
      <c r="W187"/>
    </row>
    <row r="188" spans="1:23" ht="30.6" customHeight="1" x14ac:dyDescent="0.25">
      <c r="A188" s="93">
        <f>'[1]S4 Maquette'!B188</f>
        <v>0</v>
      </c>
      <c r="B188" s="93">
        <f>'[1]S4 Maquette'!C188</f>
        <v>0</v>
      </c>
      <c r="C188" s="40">
        <f>'[1]S4 Maquette'!F188</f>
        <v>0</v>
      </c>
      <c r="D188" s="92"/>
      <c r="E188" s="92"/>
      <c r="F188" s="92"/>
      <c r="G188" s="92"/>
      <c r="H188" s="92"/>
      <c r="I188" s="92"/>
      <c r="J188" s="92"/>
      <c r="K188" s="92"/>
      <c r="L188" s="92"/>
      <c r="M188" s="92"/>
      <c r="N188" s="92"/>
      <c r="O188" s="92"/>
      <c r="P188" s="92"/>
      <c r="Q188" s="92"/>
      <c r="R188" s="92"/>
      <c r="S188" s="92"/>
      <c r="T188" s="43"/>
      <c r="W188"/>
    </row>
    <row r="189" spans="1:23" ht="30.6" customHeight="1" x14ac:dyDescent="0.25">
      <c r="A189" s="93">
        <f>'[1]S4 Maquette'!B189</f>
        <v>0</v>
      </c>
      <c r="B189" s="93">
        <f>'[1]S4 Maquette'!C189</f>
        <v>0</v>
      </c>
      <c r="C189" s="40">
        <f>'[1]S4 Maquette'!F189</f>
        <v>0</v>
      </c>
      <c r="D189" s="92"/>
      <c r="E189" s="92"/>
      <c r="F189" s="92"/>
      <c r="G189" s="92"/>
      <c r="H189" s="92"/>
      <c r="I189" s="92"/>
      <c r="J189" s="92"/>
      <c r="K189" s="92"/>
      <c r="L189" s="92"/>
      <c r="M189" s="92"/>
      <c r="N189" s="92"/>
      <c r="O189" s="92"/>
      <c r="P189" s="92"/>
      <c r="Q189" s="92"/>
      <c r="R189" s="92"/>
      <c r="S189" s="92"/>
      <c r="T189" s="43"/>
      <c r="W189"/>
    </row>
    <row r="190" spans="1:23" ht="30.6" customHeight="1" x14ac:dyDescent="0.25">
      <c r="A190" s="93">
        <f>'[1]S4 Maquette'!B190</f>
        <v>0</v>
      </c>
      <c r="B190" s="93">
        <f>'[1]S4 Maquette'!C190</f>
        <v>0</v>
      </c>
      <c r="C190" s="40">
        <f>'[1]S4 Maquette'!F190</f>
        <v>0</v>
      </c>
      <c r="D190" s="92"/>
      <c r="E190" s="92"/>
      <c r="F190" s="92"/>
      <c r="G190" s="92"/>
      <c r="H190" s="92"/>
      <c r="I190" s="92"/>
      <c r="J190" s="92"/>
      <c r="K190" s="92"/>
      <c r="L190" s="92"/>
      <c r="M190" s="92"/>
      <c r="N190" s="92"/>
      <c r="O190" s="92"/>
      <c r="P190" s="92"/>
      <c r="Q190" s="92"/>
      <c r="R190" s="92"/>
      <c r="S190" s="92"/>
      <c r="T190" s="43"/>
      <c r="W190"/>
    </row>
    <row r="191" spans="1:23" ht="30.6" customHeight="1" x14ac:dyDescent="0.25">
      <c r="A191" s="93">
        <f>'[1]S4 Maquette'!B191</f>
        <v>0</v>
      </c>
      <c r="B191" s="93">
        <f>'[1]S4 Maquette'!C191</f>
        <v>0</v>
      </c>
      <c r="C191" s="40">
        <f>'[1]S4 Maquette'!F191</f>
        <v>0</v>
      </c>
      <c r="D191" s="92"/>
      <c r="E191" s="92"/>
      <c r="F191" s="92"/>
      <c r="G191" s="92"/>
      <c r="H191" s="92"/>
      <c r="I191" s="92"/>
      <c r="J191" s="92"/>
      <c r="K191" s="92"/>
      <c r="L191" s="92"/>
      <c r="M191" s="92"/>
      <c r="N191" s="92"/>
      <c r="O191" s="92"/>
      <c r="P191" s="92"/>
      <c r="Q191" s="92"/>
      <c r="R191" s="92"/>
      <c r="S191" s="92"/>
      <c r="T191" s="43"/>
      <c r="W191"/>
    </row>
    <row r="192" spans="1:23" ht="30.6" customHeight="1" x14ac:dyDescent="0.25">
      <c r="A192" s="93">
        <f>'[1]S4 Maquette'!B192</f>
        <v>0</v>
      </c>
      <c r="B192" s="93">
        <f>'[1]S4 Maquette'!C192</f>
        <v>0</v>
      </c>
      <c r="C192" s="40">
        <f>'[1]S4 Maquette'!F192</f>
        <v>0</v>
      </c>
      <c r="D192" s="92"/>
      <c r="E192" s="92"/>
      <c r="F192" s="92"/>
      <c r="G192" s="92"/>
      <c r="H192" s="92"/>
      <c r="I192" s="92"/>
      <c r="J192" s="92"/>
      <c r="K192" s="92"/>
      <c r="L192" s="92"/>
      <c r="M192" s="92"/>
      <c r="N192" s="92"/>
      <c r="O192" s="92"/>
      <c r="P192" s="92"/>
      <c r="Q192" s="92"/>
      <c r="R192" s="92"/>
      <c r="S192" s="92"/>
      <c r="T192" s="43"/>
      <c r="W192"/>
    </row>
    <row r="193" spans="1:23" ht="30.6" customHeight="1" x14ac:dyDescent="0.25">
      <c r="A193" s="93">
        <f>'[1]S4 Maquette'!B193</f>
        <v>0</v>
      </c>
      <c r="B193" s="93">
        <f>'[1]S4 Maquette'!C193</f>
        <v>0</v>
      </c>
      <c r="C193" s="40">
        <f>'[1]S4 Maquette'!F193</f>
        <v>0</v>
      </c>
      <c r="D193" s="92"/>
      <c r="E193" s="92"/>
      <c r="F193" s="92"/>
      <c r="G193" s="92"/>
      <c r="H193" s="92"/>
      <c r="I193" s="92"/>
      <c r="J193" s="92"/>
      <c r="K193" s="92"/>
      <c r="L193" s="92"/>
      <c r="M193" s="92"/>
      <c r="N193" s="92"/>
      <c r="O193" s="92"/>
      <c r="P193" s="92"/>
      <c r="Q193" s="92"/>
      <c r="R193" s="92"/>
      <c r="S193" s="92"/>
      <c r="T193" s="43"/>
      <c r="W193"/>
    </row>
    <row r="194" spans="1:23" ht="30.6" customHeight="1" x14ac:dyDescent="0.25">
      <c r="A194" s="93">
        <f>'[1]S4 Maquette'!B194</f>
        <v>0</v>
      </c>
      <c r="B194" s="93">
        <f>'[1]S4 Maquette'!C194</f>
        <v>0</v>
      </c>
      <c r="C194" s="40">
        <f>'[1]S4 Maquette'!F194</f>
        <v>0</v>
      </c>
      <c r="D194" s="92"/>
      <c r="E194" s="92"/>
      <c r="F194" s="92"/>
      <c r="G194" s="92"/>
      <c r="H194" s="92"/>
      <c r="I194" s="92"/>
      <c r="J194" s="92"/>
      <c r="K194" s="92"/>
      <c r="L194" s="92"/>
      <c r="M194" s="92"/>
      <c r="N194" s="92"/>
      <c r="O194" s="92"/>
      <c r="P194" s="92"/>
      <c r="Q194" s="92"/>
      <c r="R194" s="92"/>
      <c r="S194" s="92"/>
      <c r="T194" s="43"/>
      <c r="W194"/>
    </row>
    <row r="195" spans="1:23" ht="30.6" customHeight="1" x14ac:dyDescent="0.25">
      <c r="A195" s="93">
        <f>'[1]S4 Maquette'!B195</f>
        <v>0</v>
      </c>
      <c r="B195" s="93">
        <f>'[1]S4 Maquette'!C195</f>
        <v>0</v>
      </c>
      <c r="C195" s="40">
        <f>'[1]S4 Maquette'!F195</f>
        <v>0</v>
      </c>
      <c r="D195" s="92"/>
      <c r="E195" s="92"/>
      <c r="F195" s="92"/>
      <c r="G195" s="92"/>
      <c r="H195" s="92"/>
      <c r="I195" s="92"/>
      <c r="J195" s="92"/>
      <c r="K195" s="92"/>
      <c r="L195" s="92"/>
      <c r="M195" s="92"/>
      <c r="N195" s="92"/>
      <c r="O195" s="92"/>
      <c r="P195" s="92"/>
      <c r="Q195" s="92"/>
      <c r="R195" s="92"/>
      <c r="S195" s="92"/>
      <c r="T195" s="43"/>
      <c r="W195"/>
    </row>
    <row r="196" spans="1:23" ht="30.6" customHeight="1" x14ac:dyDescent="0.25">
      <c r="A196" s="93">
        <f>'[1]S4 Maquette'!B196</f>
        <v>0</v>
      </c>
      <c r="B196" s="93">
        <f>'[1]S4 Maquette'!C196</f>
        <v>0</v>
      </c>
      <c r="C196" s="40">
        <f>'[1]S4 Maquette'!F196</f>
        <v>0</v>
      </c>
      <c r="D196" s="92"/>
      <c r="E196" s="92"/>
      <c r="F196" s="92"/>
      <c r="G196" s="92"/>
      <c r="H196" s="92"/>
      <c r="I196" s="92"/>
      <c r="J196" s="92"/>
      <c r="K196" s="92"/>
      <c r="L196" s="92"/>
      <c r="M196" s="92"/>
      <c r="N196" s="92"/>
      <c r="O196" s="92"/>
      <c r="P196" s="92"/>
      <c r="Q196" s="92"/>
      <c r="R196" s="92"/>
      <c r="S196" s="92"/>
      <c r="T196" s="43"/>
      <c r="W196"/>
    </row>
    <row r="197" spans="1:23" ht="30.6" customHeight="1" x14ac:dyDescent="0.25">
      <c r="A197" s="93">
        <f>'[1]S4 Maquette'!B197</f>
        <v>0</v>
      </c>
      <c r="B197" s="93">
        <f>'[1]S4 Maquette'!C197</f>
        <v>0</v>
      </c>
      <c r="C197" s="40">
        <f>'[1]S4 Maquette'!F197</f>
        <v>0</v>
      </c>
      <c r="D197" s="92"/>
      <c r="E197" s="92"/>
      <c r="F197" s="92"/>
      <c r="G197" s="92"/>
      <c r="H197" s="92"/>
      <c r="I197" s="92"/>
      <c r="J197" s="92"/>
      <c r="K197" s="92"/>
      <c r="L197" s="92"/>
      <c r="M197" s="92"/>
      <c r="N197" s="92"/>
      <c r="O197" s="92"/>
      <c r="P197" s="92"/>
      <c r="Q197" s="92"/>
      <c r="R197" s="92"/>
      <c r="S197" s="92"/>
      <c r="T197" s="43"/>
      <c r="W197"/>
    </row>
    <row r="198" spans="1:23" ht="30.6" customHeight="1" x14ac:dyDescent="0.25">
      <c r="A198" s="93">
        <f>'[1]S4 Maquette'!B198</f>
        <v>0</v>
      </c>
      <c r="B198" s="93">
        <f>'[1]S4 Maquette'!C198</f>
        <v>0</v>
      </c>
      <c r="C198" s="40">
        <f>'[1]S4 Maquette'!F198</f>
        <v>0</v>
      </c>
      <c r="D198" s="92"/>
      <c r="E198" s="92"/>
      <c r="F198" s="92"/>
      <c r="G198" s="92"/>
      <c r="H198" s="92"/>
      <c r="I198" s="92"/>
      <c r="J198" s="92"/>
      <c r="K198" s="92"/>
      <c r="L198" s="92"/>
      <c r="M198" s="92"/>
      <c r="N198" s="92"/>
      <c r="O198" s="92"/>
      <c r="P198" s="92"/>
      <c r="Q198" s="92"/>
      <c r="R198" s="92"/>
      <c r="S198" s="92"/>
      <c r="T198" s="43"/>
      <c r="W198"/>
    </row>
    <row r="199" spans="1:23" ht="30.6" customHeight="1" x14ac:dyDescent="0.25">
      <c r="A199" s="93">
        <f>'[1]S4 Maquette'!B199</f>
        <v>0</v>
      </c>
      <c r="B199" s="93">
        <f>'[1]S4 Maquette'!C199</f>
        <v>0</v>
      </c>
      <c r="C199" s="40">
        <f>'[1]S4 Maquette'!F199</f>
        <v>0</v>
      </c>
      <c r="D199" s="92"/>
      <c r="E199" s="92"/>
      <c r="F199" s="92"/>
      <c r="G199" s="92"/>
      <c r="H199" s="92"/>
      <c r="I199" s="92"/>
      <c r="J199" s="92"/>
      <c r="K199" s="92"/>
      <c r="L199" s="92"/>
      <c r="M199" s="92"/>
      <c r="N199" s="92"/>
      <c r="O199" s="92"/>
      <c r="P199" s="92"/>
      <c r="Q199" s="92"/>
      <c r="R199" s="92"/>
      <c r="S199" s="92"/>
      <c r="T199" s="43"/>
      <c r="W199"/>
    </row>
    <row r="200" spans="1:23" ht="30.6" customHeight="1" x14ac:dyDescent="0.25">
      <c r="A200" s="93">
        <f>'[1]S4 Maquette'!B200</f>
        <v>0</v>
      </c>
      <c r="B200" s="93">
        <f>'[1]S4 Maquette'!C200</f>
        <v>0</v>
      </c>
      <c r="C200" s="40">
        <f>'[1]S4 Maquette'!F200</f>
        <v>0</v>
      </c>
      <c r="D200" s="92"/>
      <c r="E200" s="92"/>
      <c r="F200" s="92"/>
      <c r="G200" s="92"/>
      <c r="H200" s="92"/>
      <c r="I200" s="92"/>
      <c r="J200" s="92"/>
      <c r="K200" s="92"/>
      <c r="L200" s="92"/>
      <c r="M200" s="92"/>
      <c r="N200" s="92"/>
      <c r="O200" s="92"/>
      <c r="P200" s="92"/>
      <c r="Q200" s="92"/>
      <c r="R200" s="92"/>
      <c r="S200" s="92"/>
      <c r="T200" s="43"/>
      <c r="W200"/>
    </row>
    <row r="201" spans="1:23" ht="30.6" customHeight="1" x14ac:dyDescent="0.25">
      <c r="A201" s="93">
        <f>'[1]S4 Maquette'!B201</f>
        <v>0</v>
      </c>
      <c r="B201" s="93">
        <f>'[1]S4 Maquette'!C201</f>
        <v>0</v>
      </c>
      <c r="C201" s="40">
        <f>'[1]S4 Maquette'!F201</f>
        <v>0</v>
      </c>
      <c r="D201" s="92"/>
      <c r="E201" s="92"/>
      <c r="F201" s="92"/>
      <c r="G201" s="92"/>
      <c r="H201" s="92"/>
      <c r="I201" s="92"/>
      <c r="J201" s="92"/>
      <c r="K201" s="92"/>
      <c r="L201" s="92"/>
      <c r="M201" s="92"/>
      <c r="N201" s="92"/>
      <c r="O201" s="92"/>
      <c r="P201" s="92"/>
      <c r="Q201" s="92"/>
      <c r="R201" s="92"/>
      <c r="S201" s="92"/>
      <c r="T201" s="43"/>
      <c r="W201"/>
    </row>
    <row r="202" spans="1:23" ht="30.6" customHeight="1" x14ac:dyDescent="0.25">
      <c r="A202" s="93">
        <f>'[1]S4 Maquette'!B202</f>
        <v>0</v>
      </c>
      <c r="B202" s="93">
        <f>'[1]S4 Maquette'!C202</f>
        <v>0</v>
      </c>
      <c r="C202" s="40">
        <f>'[1]S4 Maquette'!F202</f>
        <v>0</v>
      </c>
      <c r="D202" s="92"/>
      <c r="E202" s="92"/>
      <c r="F202" s="92"/>
      <c r="G202" s="92"/>
      <c r="H202" s="92"/>
      <c r="I202" s="92"/>
      <c r="J202" s="92"/>
      <c r="K202" s="92"/>
      <c r="L202" s="92"/>
      <c r="M202" s="92"/>
      <c r="N202" s="92"/>
      <c r="O202" s="92"/>
      <c r="P202" s="92"/>
      <c r="Q202" s="92"/>
      <c r="R202" s="92"/>
      <c r="S202" s="92"/>
      <c r="T202" s="43"/>
      <c r="W202"/>
    </row>
    <row r="203" spans="1:23" ht="30.6" customHeight="1" x14ac:dyDescent="0.25">
      <c r="A203" s="93">
        <f>'[1]S4 Maquette'!B203</f>
        <v>0</v>
      </c>
      <c r="B203" s="93">
        <f>'[1]S4 Maquette'!C203</f>
        <v>0</v>
      </c>
      <c r="C203" s="40">
        <f>'[1]S4 Maquette'!F203</f>
        <v>0</v>
      </c>
      <c r="D203" s="92"/>
      <c r="E203" s="92"/>
      <c r="F203" s="92"/>
      <c r="G203" s="92"/>
      <c r="H203" s="92"/>
      <c r="I203" s="92"/>
      <c r="J203" s="92"/>
      <c r="K203" s="92"/>
      <c r="L203" s="92"/>
      <c r="M203" s="92"/>
      <c r="N203" s="92"/>
      <c r="O203" s="92"/>
      <c r="P203" s="92"/>
      <c r="Q203" s="92"/>
      <c r="R203" s="92"/>
      <c r="S203" s="92"/>
      <c r="T203" s="43"/>
      <c r="W203"/>
    </row>
    <row r="204" spans="1:23" ht="30.6" customHeight="1" x14ac:dyDescent="0.25">
      <c r="A204" s="93">
        <f>'[1]S4 Maquette'!B204</f>
        <v>0</v>
      </c>
      <c r="B204" s="93">
        <f>'[1]S4 Maquette'!C204</f>
        <v>0</v>
      </c>
      <c r="C204" s="40">
        <f>'[1]S4 Maquette'!F204</f>
        <v>0</v>
      </c>
      <c r="D204" s="92"/>
      <c r="E204" s="92"/>
      <c r="F204" s="92"/>
      <c r="G204" s="92"/>
      <c r="H204" s="92"/>
      <c r="I204" s="92"/>
      <c r="J204" s="92"/>
      <c r="K204" s="92"/>
      <c r="L204" s="92"/>
      <c r="M204" s="92"/>
      <c r="N204" s="92"/>
      <c r="O204" s="92"/>
      <c r="P204" s="92"/>
      <c r="Q204" s="92"/>
      <c r="R204" s="92"/>
      <c r="S204" s="92"/>
      <c r="T204" s="43"/>
      <c r="W204"/>
    </row>
    <row r="205" spans="1:23" ht="30.6" customHeight="1" x14ac:dyDescent="0.25">
      <c r="A205" s="93">
        <f>'[1]S4 Maquette'!B205</f>
        <v>0</v>
      </c>
      <c r="B205" s="93">
        <f>'[1]S4 Maquette'!C205</f>
        <v>0</v>
      </c>
      <c r="C205" s="40">
        <f>'[1]S4 Maquette'!F205</f>
        <v>0</v>
      </c>
      <c r="D205" s="92"/>
      <c r="E205" s="92"/>
      <c r="F205" s="92"/>
      <c r="G205" s="92"/>
      <c r="H205" s="92"/>
      <c r="I205" s="92"/>
      <c r="J205" s="92"/>
      <c r="K205" s="92"/>
      <c r="L205" s="92"/>
      <c r="M205" s="92"/>
      <c r="N205" s="92"/>
      <c r="O205" s="92"/>
      <c r="P205" s="92"/>
      <c r="Q205" s="92"/>
      <c r="R205" s="92"/>
      <c r="S205" s="92"/>
      <c r="T205" s="43"/>
      <c r="W205"/>
    </row>
    <row r="206" spans="1:23" ht="30.6" customHeight="1" x14ac:dyDescent="0.25">
      <c r="A206" s="93">
        <f>'[1]S4 Maquette'!B206</f>
        <v>0</v>
      </c>
      <c r="B206" s="93">
        <f>'[1]S4 Maquette'!C206</f>
        <v>0</v>
      </c>
      <c r="C206" s="40">
        <f>'[1]S4 Maquette'!F206</f>
        <v>0</v>
      </c>
      <c r="D206" s="92"/>
      <c r="E206" s="92"/>
      <c r="F206" s="92"/>
      <c r="G206" s="92"/>
      <c r="H206" s="92"/>
      <c r="I206" s="92"/>
      <c r="J206" s="92"/>
      <c r="K206" s="92"/>
      <c r="L206" s="92"/>
      <c r="M206" s="92"/>
      <c r="N206" s="92"/>
      <c r="O206" s="92"/>
      <c r="P206" s="92"/>
      <c r="Q206" s="92"/>
      <c r="R206" s="92"/>
      <c r="S206" s="92"/>
      <c r="T206" s="43"/>
      <c r="W206"/>
    </row>
    <row r="207" spans="1:23" ht="30.6" customHeight="1" x14ac:dyDescent="0.25">
      <c r="A207" s="93">
        <f>'[1]S4 Maquette'!B207</f>
        <v>0</v>
      </c>
      <c r="B207" s="93">
        <f>'[1]S4 Maquette'!C207</f>
        <v>0</v>
      </c>
      <c r="C207" s="40">
        <f>'[1]S4 Maquette'!F207</f>
        <v>0</v>
      </c>
      <c r="D207" s="92"/>
      <c r="E207" s="92"/>
      <c r="F207" s="92"/>
      <c r="G207" s="92"/>
      <c r="H207" s="92"/>
      <c r="I207" s="92"/>
      <c r="J207" s="92"/>
      <c r="K207" s="92"/>
      <c r="L207" s="92"/>
      <c r="M207" s="92"/>
      <c r="N207" s="92"/>
      <c r="O207" s="92"/>
      <c r="P207" s="92"/>
      <c r="Q207" s="92"/>
      <c r="R207" s="92"/>
      <c r="S207" s="92"/>
      <c r="T207" s="43"/>
      <c r="W207"/>
    </row>
    <row r="208" spans="1:23" ht="30.6" customHeight="1" x14ac:dyDescent="0.25">
      <c r="A208" s="93">
        <f>'[1]S4 Maquette'!B208</f>
        <v>0</v>
      </c>
      <c r="B208" s="93">
        <f>'[1]S4 Maquette'!C208</f>
        <v>0</v>
      </c>
      <c r="C208" s="40">
        <f>'[1]S4 Maquette'!F208</f>
        <v>0</v>
      </c>
      <c r="D208" s="92"/>
      <c r="E208" s="92"/>
      <c r="F208" s="92"/>
      <c r="G208" s="92"/>
      <c r="H208" s="92"/>
      <c r="I208" s="92"/>
      <c r="J208" s="92"/>
      <c r="K208" s="92"/>
      <c r="L208" s="92"/>
      <c r="M208" s="92"/>
      <c r="N208" s="92"/>
      <c r="O208" s="92"/>
      <c r="P208" s="92"/>
      <c r="Q208" s="92"/>
      <c r="R208" s="92"/>
      <c r="S208" s="92"/>
      <c r="T208" s="43"/>
      <c r="W208"/>
    </row>
    <row r="209" spans="1:23" ht="30.6" customHeight="1" x14ac:dyDescent="0.25">
      <c r="A209" s="93">
        <f>'[1]S4 Maquette'!B209</f>
        <v>0</v>
      </c>
      <c r="B209" s="93">
        <f>'[1]S4 Maquette'!C209</f>
        <v>0</v>
      </c>
      <c r="C209" s="40">
        <f>'[1]S4 Maquette'!F209</f>
        <v>0</v>
      </c>
      <c r="D209" s="92"/>
      <c r="E209" s="92"/>
      <c r="F209" s="92"/>
      <c r="G209" s="92"/>
      <c r="H209" s="92"/>
      <c r="I209" s="92"/>
      <c r="J209" s="92"/>
      <c r="K209" s="92"/>
      <c r="L209" s="92"/>
      <c r="M209" s="92"/>
      <c r="N209" s="92"/>
      <c r="O209" s="92"/>
      <c r="P209" s="92"/>
      <c r="Q209" s="92"/>
      <c r="R209" s="92"/>
      <c r="S209" s="92"/>
      <c r="T209" s="43"/>
      <c r="W209"/>
    </row>
    <row r="210" spans="1:23" ht="30.6" customHeight="1" x14ac:dyDescent="0.25">
      <c r="A210" s="93">
        <f>'[1]S4 Maquette'!B210</f>
        <v>0</v>
      </c>
      <c r="B210" s="93">
        <f>'[1]S4 Maquette'!C210</f>
        <v>0</v>
      </c>
      <c r="C210" s="40">
        <f>'[1]S4 Maquette'!F210</f>
        <v>0</v>
      </c>
      <c r="D210" s="92"/>
      <c r="E210" s="92"/>
      <c r="F210" s="92"/>
      <c r="G210" s="92"/>
      <c r="H210" s="92"/>
      <c r="I210" s="92"/>
      <c r="J210" s="92"/>
      <c r="K210" s="92"/>
      <c r="L210" s="92"/>
      <c r="M210" s="92"/>
      <c r="N210" s="92"/>
      <c r="O210" s="92"/>
      <c r="P210" s="92"/>
      <c r="Q210" s="92"/>
      <c r="R210" s="92"/>
      <c r="S210" s="92"/>
      <c r="T210" s="43"/>
      <c r="W210"/>
    </row>
    <row r="211" spans="1:23" ht="30.6" customHeight="1" x14ac:dyDescent="0.25">
      <c r="A211" s="93">
        <f>'[1]S4 Maquette'!B211</f>
        <v>0</v>
      </c>
      <c r="B211" s="93">
        <f>'[1]S4 Maquette'!C211</f>
        <v>0</v>
      </c>
      <c r="C211" s="40">
        <f>'[1]S4 Maquette'!F211</f>
        <v>0</v>
      </c>
      <c r="D211" s="92"/>
      <c r="E211" s="92"/>
      <c r="F211" s="92"/>
      <c r="G211" s="92"/>
      <c r="H211" s="92"/>
      <c r="I211" s="92"/>
      <c r="J211" s="92"/>
      <c r="K211" s="92"/>
      <c r="L211" s="92"/>
      <c r="M211" s="92"/>
      <c r="N211" s="92"/>
      <c r="O211" s="92"/>
      <c r="P211" s="92"/>
      <c r="Q211" s="92"/>
      <c r="R211" s="92"/>
      <c r="S211" s="92"/>
      <c r="T211" s="43"/>
      <c r="W211"/>
    </row>
    <row r="212" spans="1:23" ht="30.6" customHeight="1" x14ac:dyDescent="0.25">
      <c r="A212" s="93">
        <f>'[1]S4 Maquette'!B212</f>
        <v>0</v>
      </c>
      <c r="B212" s="93">
        <f>'[1]S4 Maquette'!C212</f>
        <v>0</v>
      </c>
      <c r="C212" s="40">
        <f>'[1]S4 Maquette'!F212</f>
        <v>0</v>
      </c>
      <c r="D212" s="92"/>
      <c r="E212" s="92"/>
      <c r="F212" s="92"/>
      <c r="G212" s="92"/>
      <c r="H212" s="92"/>
      <c r="I212" s="92"/>
      <c r="J212" s="92"/>
      <c r="K212" s="92"/>
      <c r="L212" s="92"/>
      <c r="M212" s="92"/>
      <c r="N212" s="92"/>
      <c r="O212" s="92"/>
      <c r="P212" s="92"/>
      <c r="Q212" s="92"/>
      <c r="R212" s="92"/>
      <c r="S212" s="92"/>
      <c r="T212" s="43"/>
      <c r="W212"/>
    </row>
    <row r="213" spans="1:23" ht="30.6" customHeight="1" x14ac:dyDescent="0.25">
      <c r="A213" s="93">
        <f>'[1]S4 Maquette'!B213</f>
        <v>0</v>
      </c>
      <c r="B213" s="93">
        <f>'[1]S4 Maquette'!C213</f>
        <v>0</v>
      </c>
      <c r="C213" s="40">
        <f>'[1]S4 Maquette'!F213</f>
        <v>0</v>
      </c>
      <c r="D213" s="92"/>
      <c r="E213" s="92"/>
      <c r="F213" s="92"/>
      <c r="G213" s="92"/>
      <c r="H213" s="92"/>
      <c r="I213" s="92"/>
      <c r="J213" s="92"/>
      <c r="K213" s="92"/>
      <c r="L213" s="92"/>
      <c r="M213" s="92"/>
      <c r="N213" s="92"/>
      <c r="O213" s="92"/>
      <c r="P213" s="92"/>
      <c r="Q213" s="92"/>
      <c r="R213" s="92"/>
      <c r="S213" s="92"/>
      <c r="T213" s="43"/>
      <c r="W213"/>
    </row>
    <row r="214" spans="1:23" ht="30.6" customHeight="1" x14ac:dyDescent="0.25">
      <c r="A214" s="93">
        <f>'[1]S4 Maquette'!B214</f>
        <v>0</v>
      </c>
      <c r="B214" s="93">
        <f>'[1]S4 Maquette'!C214</f>
        <v>0</v>
      </c>
      <c r="C214" s="40">
        <f>'[1]S4 Maquette'!F214</f>
        <v>0</v>
      </c>
      <c r="D214" s="92"/>
      <c r="E214" s="92"/>
      <c r="F214" s="92"/>
      <c r="G214" s="92"/>
      <c r="H214" s="92"/>
      <c r="I214" s="92"/>
      <c r="J214" s="92"/>
      <c r="K214" s="92"/>
      <c r="L214" s="92"/>
      <c r="M214" s="92"/>
      <c r="N214" s="92"/>
      <c r="O214" s="92"/>
      <c r="P214" s="92"/>
      <c r="Q214" s="92"/>
      <c r="R214" s="92"/>
      <c r="S214" s="92"/>
      <c r="T214" s="43"/>
      <c r="W214"/>
    </row>
    <row r="215" spans="1:23" ht="30.6" customHeight="1" x14ac:dyDescent="0.25">
      <c r="A215" s="93">
        <f>'[1]S4 Maquette'!B215</f>
        <v>0</v>
      </c>
      <c r="B215" s="93">
        <f>'[1]S4 Maquette'!C215</f>
        <v>0</v>
      </c>
      <c r="C215" s="40">
        <f>'[1]S4 Maquette'!F215</f>
        <v>0</v>
      </c>
      <c r="D215" s="92"/>
      <c r="E215" s="92"/>
      <c r="F215" s="92"/>
      <c r="G215" s="92"/>
      <c r="H215" s="92"/>
      <c r="I215" s="92"/>
      <c r="J215" s="92"/>
      <c r="K215" s="92"/>
      <c r="L215" s="92"/>
      <c r="M215" s="92"/>
      <c r="N215" s="92"/>
      <c r="O215" s="92"/>
      <c r="P215" s="92"/>
      <c r="Q215" s="92"/>
      <c r="R215" s="92"/>
      <c r="S215" s="92"/>
      <c r="T215" s="43"/>
      <c r="W215"/>
    </row>
    <row r="216" spans="1:23" ht="30.6" customHeight="1" x14ac:dyDescent="0.25">
      <c r="A216" s="93">
        <f>'[1]S4 Maquette'!B216</f>
        <v>0</v>
      </c>
      <c r="B216" s="93">
        <f>'[1]S4 Maquette'!C216</f>
        <v>0</v>
      </c>
      <c r="C216" s="40">
        <f>'[1]S4 Maquette'!F216</f>
        <v>0</v>
      </c>
      <c r="D216" s="92"/>
      <c r="E216" s="92"/>
      <c r="F216" s="92"/>
      <c r="G216" s="92"/>
      <c r="H216" s="92"/>
      <c r="I216" s="92"/>
      <c r="J216" s="92"/>
      <c r="K216" s="92"/>
      <c r="L216" s="92"/>
      <c r="M216" s="92"/>
      <c r="N216" s="92"/>
      <c r="O216" s="92"/>
      <c r="P216" s="92"/>
      <c r="Q216" s="92"/>
      <c r="R216" s="92"/>
      <c r="S216" s="92"/>
      <c r="T216" s="43"/>
      <c r="W216"/>
    </row>
    <row r="217" spans="1:23" ht="30.6" customHeight="1" x14ac:dyDescent="0.25">
      <c r="A217" s="93">
        <f>'[1]S4 Maquette'!B217</f>
        <v>0</v>
      </c>
      <c r="B217" s="93">
        <f>'[1]S4 Maquette'!C217</f>
        <v>0</v>
      </c>
      <c r="C217" s="40">
        <f>'[1]S4 Maquette'!F217</f>
        <v>0</v>
      </c>
      <c r="D217" s="92"/>
      <c r="E217" s="92"/>
      <c r="F217" s="92"/>
      <c r="G217" s="92"/>
      <c r="H217" s="92"/>
      <c r="I217" s="92"/>
      <c r="J217" s="92"/>
      <c r="K217" s="92"/>
      <c r="L217" s="92"/>
      <c r="M217" s="92"/>
      <c r="N217" s="92"/>
      <c r="O217" s="92"/>
      <c r="P217" s="92"/>
      <c r="Q217" s="92"/>
      <c r="R217" s="92"/>
      <c r="S217" s="92"/>
      <c r="T217" s="43"/>
      <c r="W217"/>
    </row>
    <row r="218" spans="1:23" ht="30.6" customHeight="1" x14ac:dyDescent="0.25">
      <c r="A218" s="93">
        <f>'[1]S4 Maquette'!B218</f>
        <v>0</v>
      </c>
      <c r="B218" s="93">
        <f>'[1]S4 Maquette'!C218</f>
        <v>0</v>
      </c>
      <c r="C218" s="40">
        <f>'[1]S4 Maquette'!F218</f>
        <v>0</v>
      </c>
      <c r="D218" s="92"/>
      <c r="E218" s="92"/>
      <c r="F218" s="92"/>
      <c r="G218" s="92"/>
      <c r="H218" s="92"/>
      <c r="I218" s="92"/>
      <c r="J218" s="92"/>
      <c r="K218" s="92"/>
      <c r="L218" s="92"/>
      <c r="M218" s="92"/>
      <c r="N218" s="92"/>
      <c r="O218" s="92"/>
      <c r="P218" s="92"/>
      <c r="Q218" s="92"/>
      <c r="R218" s="92"/>
      <c r="S218" s="92"/>
      <c r="T218" s="43"/>
      <c r="W218"/>
    </row>
    <row r="219" spans="1:23" ht="30.6" customHeight="1" x14ac:dyDescent="0.25">
      <c r="A219" s="93">
        <f>'[1]S4 Maquette'!B219</f>
        <v>0</v>
      </c>
      <c r="B219" s="93">
        <f>'[1]S4 Maquette'!C219</f>
        <v>0</v>
      </c>
      <c r="C219" s="40">
        <f>'[1]S4 Maquette'!F219</f>
        <v>0</v>
      </c>
      <c r="D219" s="92"/>
      <c r="E219" s="92"/>
      <c r="F219" s="92"/>
      <c r="G219" s="92"/>
      <c r="H219" s="92"/>
      <c r="I219" s="92"/>
      <c r="J219" s="92"/>
      <c r="K219" s="92"/>
      <c r="L219" s="92"/>
      <c r="M219" s="92"/>
      <c r="N219" s="92"/>
      <c r="O219" s="92"/>
      <c r="P219" s="92"/>
      <c r="Q219" s="92"/>
      <c r="R219" s="92"/>
      <c r="S219" s="92"/>
      <c r="T219" s="43"/>
      <c r="W219"/>
    </row>
    <row r="220" spans="1:23" ht="30.6" customHeight="1" x14ac:dyDescent="0.25">
      <c r="A220" s="93">
        <f>'[1]S4 Maquette'!B220</f>
        <v>0</v>
      </c>
      <c r="B220" s="93">
        <f>'[1]S4 Maquette'!C220</f>
        <v>0</v>
      </c>
      <c r="C220" s="40">
        <f>'[1]S4 Maquette'!F220</f>
        <v>0</v>
      </c>
      <c r="D220" s="92"/>
      <c r="E220" s="92"/>
      <c r="F220" s="92"/>
      <c r="G220" s="92"/>
      <c r="H220" s="92"/>
      <c r="I220" s="92"/>
      <c r="J220" s="92"/>
      <c r="K220" s="92"/>
      <c r="L220" s="92"/>
      <c r="M220" s="92"/>
      <c r="N220" s="92"/>
      <c r="O220" s="92"/>
      <c r="P220" s="92"/>
      <c r="Q220" s="92"/>
      <c r="R220" s="92"/>
      <c r="S220" s="92"/>
      <c r="T220" s="43"/>
      <c r="W220"/>
    </row>
    <row r="221" spans="1:23" ht="30.6" customHeight="1" x14ac:dyDescent="0.25">
      <c r="A221" s="93">
        <f>'[1]S4 Maquette'!B221</f>
        <v>0</v>
      </c>
      <c r="B221" s="93">
        <f>'[1]S4 Maquette'!C221</f>
        <v>0</v>
      </c>
      <c r="C221" s="40">
        <f>'[1]S4 Maquette'!F221</f>
        <v>0</v>
      </c>
      <c r="D221" s="92"/>
      <c r="E221" s="92"/>
      <c r="F221" s="92"/>
      <c r="G221" s="92"/>
      <c r="H221" s="92"/>
      <c r="I221" s="92"/>
      <c r="J221" s="92"/>
      <c r="K221" s="92"/>
      <c r="L221" s="92"/>
      <c r="M221" s="92"/>
      <c r="N221" s="92"/>
      <c r="O221" s="92"/>
      <c r="P221" s="92"/>
      <c r="Q221" s="92"/>
      <c r="R221" s="92"/>
      <c r="S221" s="92"/>
      <c r="T221" s="43"/>
      <c r="W221"/>
    </row>
    <row r="222" spans="1:23" ht="30.6" customHeight="1" x14ac:dyDescent="0.25">
      <c r="A222" s="93">
        <f>'[1]S4 Maquette'!B222</f>
        <v>0</v>
      </c>
      <c r="B222" s="93">
        <f>'[1]S4 Maquette'!C222</f>
        <v>0</v>
      </c>
      <c r="C222" s="40">
        <f>'[1]S4 Maquette'!F222</f>
        <v>0</v>
      </c>
      <c r="D222" s="92"/>
      <c r="E222" s="92"/>
      <c r="F222" s="92"/>
      <c r="G222" s="92"/>
      <c r="H222" s="92"/>
      <c r="I222" s="92"/>
      <c r="J222" s="92"/>
      <c r="K222" s="92"/>
      <c r="L222" s="92"/>
      <c r="M222" s="92"/>
      <c r="N222" s="92"/>
      <c r="O222" s="92"/>
      <c r="P222" s="92"/>
      <c r="Q222" s="92"/>
      <c r="R222" s="92"/>
      <c r="S222" s="92"/>
      <c r="T222" s="43"/>
      <c r="W222"/>
    </row>
    <row r="223" spans="1:23" ht="30.6" customHeight="1" x14ac:dyDescent="0.25">
      <c r="A223" s="93">
        <f>'[1]S4 Maquette'!B223</f>
        <v>0</v>
      </c>
      <c r="B223" s="93">
        <f>'[1]S4 Maquette'!C223</f>
        <v>0</v>
      </c>
      <c r="C223" s="40">
        <f>'[1]S4 Maquette'!F223</f>
        <v>0</v>
      </c>
      <c r="D223" s="92"/>
      <c r="E223" s="92"/>
      <c r="F223" s="92"/>
      <c r="G223" s="92"/>
      <c r="H223" s="92"/>
      <c r="I223" s="92"/>
      <c r="J223" s="92"/>
      <c r="K223" s="92"/>
      <c r="L223" s="92"/>
      <c r="M223" s="92"/>
      <c r="N223" s="92"/>
      <c r="O223" s="92"/>
      <c r="P223" s="92"/>
      <c r="Q223" s="92"/>
      <c r="R223" s="92"/>
      <c r="S223" s="92"/>
      <c r="T223" s="43"/>
      <c r="W223"/>
    </row>
    <row r="224" spans="1:23" ht="30.6" customHeight="1" x14ac:dyDescent="0.25">
      <c r="A224" s="93">
        <f>'[1]S4 Maquette'!B224</f>
        <v>0</v>
      </c>
      <c r="B224" s="93">
        <f>'[1]S4 Maquette'!C224</f>
        <v>0</v>
      </c>
      <c r="C224" s="40">
        <f>'[1]S4 Maquette'!F224</f>
        <v>0</v>
      </c>
      <c r="D224" s="92"/>
      <c r="E224" s="92"/>
      <c r="F224" s="92"/>
      <c r="G224" s="92"/>
      <c r="H224" s="92"/>
      <c r="I224" s="92"/>
      <c r="J224" s="92"/>
      <c r="K224" s="92"/>
      <c r="L224" s="92"/>
      <c r="M224" s="92"/>
      <c r="N224" s="92"/>
      <c r="O224" s="92"/>
      <c r="P224" s="92"/>
      <c r="Q224" s="92"/>
      <c r="R224" s="92"/>
      <c r="S224" s="92"/>
      <c r="T224" s="43"/>
      <c r="W224"/>
    </row>
    <row r="225" spans="1:23" ht="30.6" customHeight="1" x14ac:dyDescent="0.25">
      <c r="A225" s="93">
        <f>'[1]S4 Maquette'!B225</f>
        <v>0</v>
      </c>
      <c r="B225" s="93">
        <f>'[1]S4 Maquette'!C225</f>
        <v>0</v>
      </c>
      <c r="C225" s="40">
        <f>'[1]S4 Maquette'!F225</f>
        <v>0</v>
      </c>
      <c r="D225" s="92"/>
      <c r="E225" s="92"/>
      <c r="F225" s="92"/>
      <c r="G225" s="92"/>
      <c r="H225" s="92"/>
      <c r="I225" s="92"/>
      <c r="J225" s="92"/>
      <c r="K225" s="92"/>
      <c r="L225" s="92"/>
      <c r="M225" s="92"/>
      <c r="N225" s="92"/>
      <c r="O225" s="92"/>
      <c r="P225" s="92"/>
      <c r="Q225" s="92"/>
      <c r="R225" s="92"/>
      <c r="S225" s="92"/>
      <c r="T225" s="43"/>
      <c r="W225"/>
    </row>
    <row r="226" spans="1:23" ht="30.6" customHeight="1" x14ac:dyDescent="0.25">
      <c r="A226" s="93">
        <f>'[1]S4 Maquette'!B226</f>
        <v>0</v>
      </c>
      <c r="B226" s="93">
        <f>'[1]S4 Maquette'!C226</f>
        <v>0</v>
      </c>
      <c r="C226" s="40">
        <f>'[1]S4 Maquette'!F226</f>
        <v>0</v>
      </c>
      <c r="D226" s="92"/>
      <c r="E226" s="92"/>
      <c r="F226" s="92"/>
      <c r="G226" s="92"/>
      <c r="H226" s="92"/>
      <c r="I226" s="92"/>
      <c r="J226" s="92"/>
      <c r="K226" s="92"/>
      <c r="L226" s="92"/>
      <c r="M226" s="92"/>
      <c r="N226" s="92"/>
      <c r="O226" s="92"/>
      <c r="P226" s="92"/>
      <c r="Q226" s="92"/>
      <c r="R226" s="92"/>
      <c r="S226" s="92"/>
      <c r="T226" s="43"/>
      <c r="W226"/>
    </row>
    <row r="227" spans="1:23" ht="30.6" customHeight="1" x14ac:dyDescent="0.25">
      <c r="A227" s="93">
        <f>'[1]S4 Maquette'!B227</f>
        <v>0</v>
      </c>
      <c r="B227" s="93">
        <f>'[1]S4 Maquette'!C227</f>
        <v>0</v>
      </c>
      <c r="C227" s="40">
        <f>'[1]S4 Maquette'!F227</f>
        <v>0</v>
      </c>
      <c r="D227" s="92"/>
      <c r="E227" s="92"/>
      <c r="F227" s="92"/>
      <c r="G227" s="92"/>
      <c r="H227" s="92"/>
      <c r="I227" s="92"/>
      <c r="J227" s="92"/>
      <c r="K227" s="92"/>
      <c r="L227" s="92"/>
      <c r="M227" s="92"/>
      <c r="N227" s="92"/>
      <c r="O227" s="92"/>
      <c r="P227" s="92"/>
      <c r="Q227" s="92"/>
      <c r="R227" s="92"/>
      <c r="S227" s="92"/>
      <c r="T227" s="43"/>
      <c r="W227"/>
    </row>
    <row r="228" spans="1:23" ht="30.6" customHeight="1" x14ac:dyDescent="0.25">
      <c r="A228" s="93">
        <f>'[1]S4 Maquette'!B228</f>
        <v>0</v>
      </c>
      <c r="B228" s="93">
        <f>'[1]S4 Maquette'!C228</f>
        <v>0</v>
      </c>
      <c r="C228" s="40">
        <f>'[1]S4 Maquette'!F228</f>
        <v>0</v>
      </c>
      <c r="D228" s="92"/>
      <c r="E228" s="92"/>
      <c r="F228" s="92"/>
      <c r="G228" s="92"/>
      <c r="H228" s="92"/>
      <c r="I228" s="92"/>
      <c r="J228" s="92"/>
      <c r="K228" s="92"/>
      <c r="L228" s="92"/>
      <c r="M228" s="92"/>
      <c r="N228" s="92"/>
      <c r="O228" s="92"/>
      <c r="P228" s="92"/>
      <c r="Q228" s="92"/>
      <c r="R228" s="92"/>
      <c r="S228" s="92"/>
      <c r="T228" s="43"/>
      <c r="W228"/>
    </row>
    <row r="229" spans="1:23" ht="30.6" customHeight="1" x14ac:dyDescent="0.25">
      <c r="A229" s="93">
        <f>'[1]S4 Maquette'!B229</f>
        <v>0</v>
      </c>
      <c r="B229" s="93">
        <f>'[1]S4 Maquette'!C229</f>
        <v>0</v>
      </c>
      <c r="C229" s="40">
        <f>'[1]S4 Maquette'!F229</f>
        <v>0</v>
      </c>
      <c r="D229" s="92"/>
      <c r="E229" s="92"/>
      <c r="F229" s="92"/>
      <c r="G229" s="92"/>
      <c r="H229" s="92"/>
      <c r="I229" s="92"/>
      <c r="J229" s="92"/>
      <c r="K229" s="92"/>
      <c r="L229" s="92"/>
      <c r="M229" s="92"/>
      <c r="N229" s="92"/>
      <c r="O229" s="92"/>
      <c r="P229" s="92"/>
      <c r="Q229" s="92"/>
      <c r="R229" s="92"/>
      <c r="S229" s="92"/>
      <c r="T229" s="43"/>
      <c r="W229"/>
    </row>
    <row r="230" spans="1:23" ht="30.6" customHeight="1" x14ac:dyDescent="0.25">
      <c r="A230" s="93">
        <f>'[1]S4 Maquette'!B230</f>
        <v>0</v>
      </c>
      <c r="B230" s="93">
        <f>'[1]S4 Maquette'!C230</f>
        <v>0</v>
      </c>
      <c r="C230" s="40">
        <f>'[1]S4 Maquette'!F230</f>
        <v>0</v>
      </c>
      <c r="D230" s="92"/>
      <c r="E230" s="92"/>
      <c r="F230" s="92"/>
      <c r="G230" s="92"/>
      <c r="H230" s="92"/>
      <c r="I230" s="92"/>
      <c r="J230" s="92"/>
      <c r="K230" s="92"/>
      <c r="L230" s="92"/>
      <c r="M230" s="92"/>
      <c r="N230" s="92"/>
      <c r="O230" s="92"/>
      <c r="P230" s="92"/>
      <c r="Q230" s="92"/>
      <c r="R230" s="92"/>
      <c r="S230" s="92"/>
      <c r="T230" s="43"/>
      <c r="W230"/>
    </row>
    <row r="231" spans="1:23" ht="30.6" customHeight="1" x14ac:dyDescent="0.25">
      <c r="A231" s="93">
        <f>'[1]S4 Maquette'!B231</f>
        <v>0</v>
      </c>
      <c r="B231" s="93">
        <f>'[1]S4 Maquette'!C231</f>
        <v>0</v>
      </c>
      <c r="C231" s="40">
        <f>'[1]S4 Maquette'!F231</f>
        <v>0</v>
      </c>
      <c r="D231" s="92"/>
      <c r="E231" s="92"/>
      <c r="F231" s="92"/>
      <c r="G231" s="92"/>
      <c r="H231" s="92"/>
      <c r="I231" s="92"/>
      <c r="J231" s="92"/>
      <c r="K231" s="92"/>
      <c r="L231" s="92"/>
      <c r="M231" s="92"/>
      <c r="N231" s="92"/>
      <c r="O231" s="92"/>
      <c r="P231" s="92"/>
      <c r="Q231" s="92"/>
      <c r="R231" s="92"/>
      <c r="S231" s="92"/>
      <c r="T231" s="43"/>
      <c r="W231"/>
    </row>
    <row r="232" spans="1:23" ht="30.6" customHeight="1" x14ac:dyDescent="0.25">
      <c r="A232" s="93">
        <f>'[1]S4 Maquette'!B232</f>
        <v>0</v>
      </c>
      <c r="B232" s="93">
        <f>'[1]S4 Maquette'!C232</f>
        <v>0</v>
      </c>
      <c r="C232" s="40">
        <f>'[1]S4 Maquette'!F232</f>
        <v>0</v>
      </c>
      <c r="D232" s="92"/>
      <c r="E232" s="92"/>
      <c r="F232" s="92"/>
      <c r="G232" s="92"/>
      <c r="H232" s="92"/>
      <c r="I232" s="92"/>
      <c r="J232" s="92"/>
      <c r="K232" s="92"/>
      <c r="L232" s="92"/>
      <c r="M232" s="92"/>
      <c r="N232" s="92"/>
      <c r="O232" s="92"/>
      <c r="P232" s="92"/>
      <c r="Q232" s="92"/>
      <c r="R232" s="92"/>
      <c r="S232" s="92"/>
      <c r="T232" s="43"/>
      <c r="W232"/>
    </row>
    <row r="233" spans="1:23" ht="30.6" customHeight="1" x14ac:dyDescent="0.25">
      <c r="A233" s="93">
        <f>'[1]S4 Maquette'!B233</f>
        <v>0</v>
      </c>
      <c r="B233" s="93">
        <f>'[1]S4 Maquette'!C233</f>
        <v>0</v>
      </c>
      <c r="C233" s="40">
        <f>'[1]S4 Maquette'!F233</f>
        <v>0</v>
      </c>
      <c r="D233" s="92"/>
      <c r="E233" s="92"/>
      <c r="F233" s="92"/>
      <c r="G233" s="92"/>
      <c r="H233" s="92"/>
      <c r="I233" s="92"/>
      <c r="J233" s="92"/>
      <c r="K233" s="92"/>
      <c r="L233" s="92"/>
      <c r="M233" s="92"/>
      <c r="N233" s="92"/>
      <c r="O233" s="92"/>
      <c r="P233" s="92"/>
      <c r="Q233" s="92"/>
      <c r="R233" s="92"/>
      <c r="S233" s="92"/>
      <c r="T233" s="43"/>
      <c r="W233"/>
    </row>
    <row r="234" spans="1:23" ht="30.6" customHeight="1" x14ac:dyDescent="0.25">
      <c r="A234" s="93">
        <f>'[1]S4 Maquette'!B234</f>
        <v>0</v>
      </c>
      <c r="B234" s="93">
        <f>'[1]S4 Maquette'!C234</f>
        <v>0</v>
      </c>
      <c r="C234" s="40">
        <f>'[1]S4 Maquette'!F234</f>
        <v>0</v>
      </c>
      <c r="D234" s="92"/>
      <c r="E234" s="92"/>
      <c r="F234" s="92"/>
      <c r="G234" s="92"/>
      <c r="H234" s="92"/>
      <c r="I234" s="92"/>
      <c r="J234" s="92"/>
      <c r="K234" s="92"/>
      <c r="L234" s="92"/>
      <c r="M234" s="92"/>
      <c r="N234" s="92"/>
      <c r="O234" s="92"/>
      <c r="P234" s="92"/>
      <c r="Q234" s="92"/>
      <c r="R234" s="92"/>
      <c r="S234" s="92"/>
      <c r="T234" s="43"/>
      <c r="W234"/>
    </row>
    <row r="235" spans="1:23" ht="30.6" customHeight="1" x14ac:dyDescent="0.25">
      <c r="A235" s="93">
        <f>'[1]S4 Maquette'!B235</f>
        <v>0</v>
      </c>
      <c r="B235" s="93">
        <f>'[1]S4 Maquette'!C235</f>
        <v>0</v>
      </c>
      <c r="C235" s="40">
        <f>'[1]S4 Maquette'!F235</f>
        <v>0</v>
      </c>
      <c r="D235" s="92"/>
      <c r="E235" s="92"/>
      <c r="F235" s="92"/>
      <c r="G235" s="92"/>
      <c r="H235" s="92"/>
      <c r="I235" s="92"/>
      <c r="J235" s="92"/>
      <c r="K235" s="92"/>
      <c r="L235" s="92"/>
      <c r="M235" s="92"/>
      <c r="N235" s="92"/>
      <c r="O235" s="92"/>
      <c r="P235" s="92"/>
      <c r="Q235" s="92"/>
      <c r="R235" s="92"/>
      <c r="S235" s="92"/>
      <c r="T235" s="43"/>
      <c r="W235"/>
    </row>
    <row r="236" spans="1:23" ht="30.6" customHeight="1" x14ac:dyDescent="0.25">
      <c r="A236" s="93">
        <f>'[1]S4 Maquette'!B236</f>
        <v>0</v>
      </c>
      <c r="B236" s="93">
        <f>'[1]S4 Maquette'!C236</f>
        <v>0</v>
      </c>
      <c r="C236" s="40">
        <f>'[1]S4 Maquette'!F236</f>
        <v>0</v>
      </c>
      <c r="D236" s="92"/>
      <c r="E236" s="92"/>
      <c r="F236" s="92"/>
      <c r="G236" s="92"/>
      <c r="H236" s="92"/>
      <c r="I236" s="92"/>
      <c r="J236" s="92"/>
      <c r="K236" s="92"/>
      <c r="L236" s="92"/>
      <c r="M236" s="92"/>
      <c r="N236" s="92"/>
      <c r="O236" s="92"/>
      <c r="P236" s="92"/>
      <c r="Q236" s="92"/>
      <c r="R236" s="92"/>
      <c r="S236" s="92"/>
      <c r="T236" s="43"/>
      <c r="W236"/>
    </row>
    <row r="237" spans="1:23" ht="30.6" customHeight="1" x14ac:dyDescent="0.25">
      <c r="A237" s="93">
        <f>'[1]S4 Maquette'!B237</f>
        <v>0</v>
      </c>
      <c r="B237" s="93">
        <f>'[1]S4 Maquette'!C237</f>
        <v>0</v>
      </c>
      <c r="C237" s="40">
        <f>'[1]S4 Maquette'!F237</f>
        <v>0</v>
      </c>
      <c r="D237" s="92"/>
      <c r="E237" s="92"/>
      <c r="F237" s="92"/>
      <c r="G237" s="92"/>
      <c r="H237" s="92"/>
      <c r="I237" s="92"/>
      <c r="J237" s="92"/>
      <c r="K237" s="92"/>
      <c r="L237" s="92"/>
      <c r="M237" s="92"/>
      <c r="N237" s="92"/>
      <c r="O237" s="92"/>
      <c r="P237" s="92"/>
      <c r="Q237" s="92"/>
      <c r="R237" s="92"/>
      <c r="S237" s="92"/>
      <c r="T237" s="43"/>
      <c r="W237"/>
    </row>
    <row r="238" spans="1:23" ht="30.6" customHeight="1" x14ac:dyDescent="0.25">
      <c r="A238" s="93">
        <f>'[1]S4 Maquette'!B238</f>
        <v>0</v>
      </c>
      <c r="B238" s="93">
        <f>'[1]S4 Maquette'!C238</f>
        <v>0</v>
      </c>
      <c r="C238" s="40">
        <f>'[1]S4 Maquette'!F238</f>
        <v>0</v>
      </c>
      <c r="D238" s="92"/>
      <c r="E238" s="92"/>
      <c r="F238" s="92"/>
      <c r="G238" s="92"/>
      <c r="H238" s="92"/>
      <c r="I238" s="92"/>
      <c r="J238" s="92"/>
      <c r="K238" s="92"/>
      <c r="L238" s="92"/>
      <c r="M238" s="92"/>
      <c r="N238" s="92"/>
      <c r="O238" s="92"/>
      <c r="P238" s="92"/>
      <c r="Q238" s="92"/>
      <c r="R238" s="92"/>
      <c r="S238" s="92"/>
      <c r="T238" s="43"/>
      <c r="W238"/>
    </row>
    <row r="239" spans="1:23" ht="30.6" customHeight="1" x14ac:dyDescent="0.25">
      <c r="A239" s="93">
        <f>'[1]S4 Maquette'!B239</f>
        <v>0</v>
      </c>
      <c r="B239" s="93">
        <f>'[1]S4 Maquette'!C239</f>
        <v>0</v>
      </c>
      <c r="C239" s="40">
        <f>'[1]S4 Maquette'!F239</f>
        <v>0</v>
      </c>
      <c r="D239" s="92"/>
      <c r="E239" s="92"/>
      <c r="F239" s="92"/>
      <c r="G239" s="92"/>
      <c r="H239" s="92"/>
      <c r="I239" s="92"/>
      <c r="J239" s="92"/>
      <c r="K239" s="92"/>
      <c r="L239" s="92"/>
      <c r="M239" s="92"/>
      <c r="N239" s="92"/>
      <c r="O239" s="92"/>
      <c r="P239" s="92"/>
      <c r="Q239" s="92"/>
      <c r="R239" s="92"/>
      <c r="S239" s="92"/>
      <c r="T239" s="43"/>
      <c r="W239"/>
    </row>
    <row r="240" spans="1:23" ht="30.6" customHeight="1" x14ac:dyDescent="0.25">
      <c r="A240" s="93">
        <f>'[1]S4 Maquette'!B240</f>
        <v>0</v>
      </c>
      <c r="B240" s="93">
        <f>'[1]S4 Maquette'!C240</f>
        <v>0</v>
      </c>
      <c r="C240" s="40">
        <f>'[1]S4 Maquette'!F240</f>
        <v>0</v>
      </c>
      <c r="D240" s="92"/>
      <c r="E240" s="92"/>
      <c r="F240" s="92"/>
      <c r="G240" s="92"/>
      <c r="H240" s="92"/>
      <c r="I240" s="92"/>
      <c r="J240" s="92"/>
      <c r="K240" s="92"/>
      <c r="L240" s="92"/>
      <c r="M240" s="92"/>
      <c r="N240" s="92"/>
      <c r="O240" s="92"/>
      <c r="P240" s="92"/>
      <c r="Q240" s="92"/>
      <c r="R240" s="92"/>
      <c r="S240" s="92"/>
      <c r="T240" s="43"/>
      <c r="W240"/>
    </row>
    <row r="241" spans="1:23" ht="30.6" customHeight="1" x14ac:dyDescent="0.25">
      <c r="A241" s="93">
        <f>'[1]S4 Maquette'!B241</f>
        <v>0</v>
      </c>
      <c r="B241" s="93">
        <f>'[1]S4 Maquette'!C241</f>
        <v>0</v>
      </c>
      <c r="C241" s="40">
        <f>'[1]S4 Maquette'!F241</f>
        <v>0</v>
      </c>
      <c r="D241" s="92"/>
      <c r="E241" s="92"/>
      <c r="F241" s="92"/>
      <c r="G241" s="92"/>
      <c r="H241" s="92"/>
      <c r="I241" s="92"/>
      <c r="J241" s="92"/>
      <c r="K241" s="92"/>
      <c r="L241" s="92"/>
      <c r="M241" s="92"/>
      <c r="N241" s="92"/>
      <c r="O241" s="92"/>
      <c r="P241" s="92"/>
      <c r="Q241" s="92"/>
      <c r="R241" s="92"/>
      <c r="S241" s="92"/>
      <c r="T241" s="43"/>
      <c r="W241"/>
    </row>
    <row r="242" spans="1:23" ht="30.6" customHeight="1" x14ac:dyDescent="0.25">
      <c r="A242" s="93">
        <f>'[1]S4 Maquette'!B242</f>
        <v>0</v>
      </c>
      <c r="B242" s="93">
        <f>'[1]S4 Maquette'!C242</f>
        <v>0</v>
      </c>
      <c r="C242" s="40">
        <f>'[1]S4 Maquette'!F242</f>
        <v>0</v>
      </c>
      <c r="D242" s="92"/>
      <c r="E242" s="92"/>
      <c r="F242" s="92"/>
      <c r="G242" s="92"/>
      <c r="H242" s="92"/>
      <c r="I242" s="92"/>
      <c r="J242" s="92"/>
      <c r="K242" s="92"/>
      <c r="L242" s="92"/>
      <c r="M242" s="92"/>
      <c r="N242" s="92"/>
      <c r="O242" s="92"/>
      <c r="P242" s="92"/>
      <c r="Q242" s="92"/>
      <c r="R242" s="92"/>
      <c r="S242" s="92"/>
      <c r="T242" s="43"/>
      <c r="W242"/>
    </row>
    <row r="243" spans="1:23" ht="30.6" customHeight="1" x14ac:dyDescent="0.25">
      <c r="A243" s="93">
        <f>'[1]S4 Maquette'!B243</f>
        <v>0</v>
      </c>
      <c r="B243" s="93">
        <f>'[1]S4 Maquette'!C243</f>
        <v>0</v>
      </c>
      <c r="C243" s="40">
        <f>'[1]S4 Maquette'!F243</f>
        <v>0</v>
      </c>
      <c r="D243" s="92"/>
      <c r="E243" s="92"/>
      <c r="F243" s="92"/>
      <c r="G243" s="92"/>
      <c r="H243" s="92"/>
      <c r="I243" s="92"/>
      <c r="J243" s="92"/>
      <c r="K243" s="92"/>
      <c r="L243" s="92"/>
      <c r="M243" s="92"/>
      <c r="N243" s="92"/>
      <c r="O243" s="92"/>
      <c r="P243" s="92"/>
      <c r="Q243" s="92"/>
      <c r="R243" s="92"/>
      <c r="S243" s="92"/>
      <c r="T243" s="43"/>
      <c r="W243"/>
    </row>
    <row r="244" spans="1:23" ht="30.6" customHeight="1" x14ac:dyDescent="0.25">
      <c r="A244" s="93">
        <f>'[1]S4 Maquette'!B244</f>
        <v>0</v>
      </c>
      <c r="B244" s="93">
        <f>'[1]S4 Maquette'!C244</f>
        <v>0</v>
      </c>
      <c r="C244" s="40">
        <f>'[1]S4 Maquette'!F244</f>
        <v>0</v>
      </c>
      <c r="D244" s="92"/>
      <c r="E244" s="92"/>
      <c r="F244" s="92"/>
      <c r="G244" s="92"/>
      <c r="H244" s="92"/>
      <c r="I244" s="92"/>
      <c r="J244" s="92"/>
      <c r="K244" s="92"/>
      <c r="L244" s="92"/>
      <c r="M244" s="92"/>
      <c r="N244" s="92"/>
      <c r="O244" s="92"/>
      <c r="P244" s="92"/>
      <c r="Q244" s="92"/>
      <c r="R244" s="92"/>
      <c r="S244" s="92"/>
      <c r="T244" s="43"/>
      <c r="W244"/>
    </row>
    <row r="245" spans="1:23" ht="30.6" customHeight="1" x14ac:dyDescent="0.25">
      <c r="A245" s="93">
        <f>'[1]S4 Maquette'!B245</f>
        <v>0</v>
      </c>
      <c r="B245" s="93">
        <f>'[1]S4 Maquette'!C245</f>
        <v>0</v>
      </c>
      <c r="C245" s="40">
        <f>'[1]S4 Maquette'!F245</f>
        <v>0</v>
      </c>
      <c r="D245" s="92"/>
      <c r="E245" s="92"/>
      <c r="F245" s="92"/>
      <c r="G245" s="92"/>
      <c r="H245" s="92"/>
      <c r="I245" s="92"/>
      <c r="J245" s="92"/>
      <c r="K245" s="92"/>
      <c r="L245" s="92"/>
      <c r="M245" s="92"/>
      <c r="N245" s="92"/>
      <c r="O245" s="92"/>
      <c r="P245" s="92"/>
      <c r="Q245" s="92"/>
      <c r="R245" s="92"/>
      <c r="S245" s="92"/>
      <c r="T245" s="43"/>
      <c r="W245"/>
    </row>
    <row r="246" spans="1:23" ht="30.6" customHeight="1" x14ac:dyDescent="0.25">
      <c r="A246" s="93">
        <f>'[1]S4 Maquette'!B246</f>
        <v>0</v>
      </c>
      <c r="B246" s="93">
        <f>'[1]S4 Maquette'!C246</f>
        <v>0</v>
      </c>
      <c r="C246" s="40">
        <f>'[1]S4 Maquette'!F246</f>
        <v>0</v>
      </c>
      <c r="D246" s="92"/>
      <c r="E246" s="92"/>
      <c r="F246" s="92"/>
      <c r="G246" s="92"/>
      <c r="H246" s="92"/>
      <c r="I246" s="92"/>
      <c r="J246" s="92"/>
      <c r="K246" s="92"/>
      <c r="L246" s="92"/>
      <c r="M246" s="92"/>
      <c r="N246" s="92"/>
      <c r="O246" s="92"/>
      <c r="P246" s="92"/>
      <c r="Q246" s="92"/>
      <c r="R246" s="92"/>
      <c r="S246" s="92"/>
      <c r="T246" s="43"/>
      <c r="W246"/>
    </row>
    <row r="247" spans="1:23" ht="30.6" customHeight="1" x14ac:dyDescent="0.25">
      <c r="A247" s="93">
        <f>'[1]S4 Maquette'!B247</f>
        <v>0</v>
      </c>
      <c r="B247" s="93">
        <f>'[1]S4 Maquette'!C247</f>
        <v>0</v>
      </c>
      <c r="C247" s="40">
        <f>'[1]S4 Maquette'!F247</f>
        <v>0</v>
      </c>
      <c r="D247" s="92"/>
      <c r="E247" s="92"/>
      <c r="F247" s="92"/>
      <c r="G247" s="92"/>
      <c r="H247" s="92"/>
      <c r="I247" s="92"/>
      <c r="J247" s="92"/>
      <c r="K247" s="92"/>
      <c r="L247" s="92"/>
      <c r="M247" s="92"/>
      <c r="N247" s="92"/>
      <c r="O247" s="92"/>
      <c r="P247" s="92"/>
      <c r="Q247" s="92"/>
      <c r="R247" s="92"/>
      <c r="S247" s="92"/>
      <c r="T247" s="43"/>
      <c r="W247"/>
    </row>
    <row r="248" spans="1:23" ht="30.6" customHeight="1" x14ac:dyDescent="0.25">
      <c r="A248" s="93">
        <f>'[1]S4 Maquette'!B248</f>
        <v>0</v>
      </c>
      <c r="B248" s="93">
        <f>'[1]S4 Maquette'!C248</f>
        <v>0</v>
      </c>
      <c r="C248" s="40">
        <f>'[1]S4 Maquette'!F248</f>
        <v>0</v>
      </c>
      <c r="D248" s="92"/>
      <c r="E248" s="92"/>
      <c r="F248" s="92"/>
      <c r="G248" s="92"/>
      <c r="H248" s="92"/>
      <c r="I248" s="92"/>
      <c r="J248" s="92"/>
      <c r="K248" s="92"/>
      <c r="L248" s="92"/>
      <c r="M248" s="92"/>
      <c r="N248" s="92"/>
      <c r="O248" s="92"/>
      <c r="P248" s="92"/>
      <c r="Q248" s="92"/>
      <c r="R248" s="92"/>
      <c r="S248" s="92"/>
      <c r="T248" s="43"/>
      <c r="W248"/>
    </row>
    <row r="249" spans="1:23" ht="30.6" customHeight="1" x14ac:dyDescent="0.25">
      <c r="A249" s="93">
        <f>'[1]S4 Maquette'!B249</f>
        <v>0</v>
      </c>
      <c r="B249" s="93">
        <f>'[1]S4 Maquette'!C249</f>
        <v>0</v>
      </c>
      <c r="C249" s="40">
        <f>'[1]S4 Maquette'!F249</f>
        <v>0</v>
      </c>
      <c r="D249" s="92"/>
      <c r="E249" s="92"/>
      <c r="F249" s="92"/>
      <c r="G249" s="92"/>
      <c r="H249" s="92"/>
      <c r="I249" s="92"/>
      <c r="J249" s="92"/>
      <c r="K249" s="92"/>
      <c r="L249" s="92"/>
      <c r="M249" s="92"/>
      <c r="N249" s="92"/>
      <c r="O249" s="92"/>
      <c r="P249" s="92"/>
      <c r="Q249" s="92"/>
      <c r="R249" s="92"/>
      <c r="S249" s="92"/>
      <c r="T249" s="43"/>
      <c r="W249"/>
    </row>
    <row r="250" spans="1:23" ht="30.6" customHeight="1" x14ac:dyDescent="0.25">
      <c r="A250" s="93">
        <f>'[1]S4 Maquette'!B250</f>
        <v>0</v>
      </c>
      <c r="B250" s="93">
        <f>'[1]S4 Maquette'!C250</f>
        <v>0</v>
      </c>
      <c r="C250" s="40">
        <f>'[1]S4 Maquette'!F250</f>
        <v>0</v>
      </c>
      <c r="D250" s="92"/>
      <c r="E250" s="92"/>
      <c r="F250" s="92"/>
      <c r="G250" s="92"/>
      <c r="H250" s="92"/>
      <c r="I250" s="92"/>
      <c r="J250" s="92"/>
      <c r="K250" s="92"/>
      <c r="L250" s="92"/>
      <c r="M250" s="92"/>
      <c r="N250" s="92"/>
      <c r="O250" s="92"/>
      <c r="P250" s="92"/>
      <c r="Q250" s="92"/>
      <c r="R250" s="92"/>
      <c r="S250" s="92"/>
      <c r="T250" s="43"/>
      <c r="W250"/>
    </row>
    <row r="251" spans="1:23" ht="30.6" customHeight="1" x14ac:dyDescent="0.25">
      <c r="A251" s="93">
        <f>'[1]S4 Maquette'!B251</f>
        <v>0</v>
      </c>
      <c r="B251" s="93">
        <f>'[1]S4 Maquette'!C251</f>
        <v>0</v>
      </c>
      <c r="C251" s="40">
        <f>'[1]S4 Maquette'!F251</f>
        <v>0</v>
      </c>
      <c r="D251" s="92"/>
      <c r="E251" s="92"/>
      <c r="F251" s="92"/>
      <c r="G251" s="92"/>
      <c r="H251" s="92"/>
      <c r="I251" s="92"/>
      <c r="J251" s="92"/>
      <c r="K251" s="92"/>
      <c r="L251" s="92"/>
      <c r="M251" s="92"/>
      <c r="N251" s="92"/>
      <c r="O251" s="92"/>
      <c r="P251" s="92"/>
      <c r="Q251" s="92"/>
      <c r="R251" s="92"/>
      <c r="S251" s="92"/>
      <c r="T251" s="43"/>
      <c r="W251"/>
    </row>
    <row r="252" spans="1:23" ht="30.6" customHeight="1" x14ac:dyDescent="0.25">
      <c r="A252" s="93">
        <f>'[1]S4 Maquette'!B252</f>
        <v>0</v>
      </c>
      <c r="B252" s="93">
        <f>'[1]S4 Maquette'!C252</f>
        <v>0</v>
      </c>
      <c r="C252" s="40">
        <f>'[1]S4 Maquette'!F252</f>
        <v>0</v>
      </c>
      <c r="D252" s="92"/>
      <c r="E252" s="92"/>
      <c r="F252" s="92"/>
      <c r="G252" s="92"/>
      <c r="H252" s="92"/>
      <c r="I252" s="92"/>
      <c r="J252" s="92"/>
      <c r="K252" s="92"/>
      <c r="L252" s="92"/>
      <c r="M252" s="92"/>
      <c r="N252" s="92"/>
      <c r="O252" s="92"/>
      <c r="P252" s="92"/>
      <c r="Q252" s="92"/>
      <c r="R252" s="92"/>
      <c r="S252" s="92"/>
      <c r="T252" s="43"/>
      <c r="W252"/>
    </row>
    <row r="253" spans="1:23" ht="30.6" customHeight="1" x14ac:dyDescent="0.25">
      <c r="A253" s="93">
        <f>'[1]S4 Maquette'!B253</f>
        <v>0</v>
      </c>
      <c r="B253" s="93">
        <f>'[1]S4 Maquette'!C253</f>
        <v>0</v>
      </c>
      <c r="C253" s="40">
        <f>'[1]S4 Maquette'!F253</f>
        <v>0</v>
      </c>
      <c r="D253" s="92"/>
      <c r="E253" s="92"/>
      <c r="F253" s="92"/>
      <c r="G253" s="92"/>
      <c r="H253" s="92"/>
      <c r="I253" s="92"/>
      <c r="J253" s="92"/>
      <c r="K253" s="92"/>
      <c r="L253" s="92"/>
      <c r="M253" s="92"/>
      <c r="N253" s="92"/>
      <c r="O253" s="92"/>
      <c r="P253" s="92"/>
      <c r="Q253" s="92"/>
      <c r="R253" s="92"/>
      <c r="S253" s="92"/>
      <c r="T253" s="43"/>
      <c r="W253"/>
    </row>
    <row r="254" spans="1:23" ht="30.6" customHeight="1" x14ac:dyDescent="0.25">
      <c r="A254" s="93">
        <f>'[1]S4 Maquette'!B254</f>
        <v>0</v>
      </c>
      <c r="B254" s="93">
        <f>'[1]S4 Maquette'!C254</f>
        <v>0</v>
      </c>
      <c r="C254" s="40">
        <f>'[1]S4 Maquette'!F254</f>
        <v>0</v>
      </c>
      <c r="D254" s="92"/>
      <c r="E254" s="92"/>
      <c r="F254" s="92"/>
      <c r="G254" s="92"/>
      <c r="H254" s="92"/>
      <c r="I254" s="92"/>
      <c r="J254" s="92"/>
      <c r="K254" s="92"/>
      <c r="L254" s="92"/>
      <c r="M254" s="92"/>
      <c r="N254" s="92"/>
      <c r="O254" s="92"/>
      <c r="P254" s="92"/>
      <c r="Q254" s="92"/>
      <c r="R254" s="92"/>
      <c r="S254" s="92"/>
      <c r="T254" s="43"/>
      <c r="W254"/>
    </row>
    <row r="255" spans="1:23" ht="30.6" customHeight="1" x14ac:dyDescent="0.25">
      <c r="A255" s="93">
        <f>'[1]S4 Maquette'!B255</f>
        <v>0</v>
      </c>
      <c r="B255" s="93">
        <f>'[1]S4 Maquette'!C255</f>
        <v>0</v>
      </c>
      <c r="C255" s="40">
        <f>'[1]S4 Maquette'!F255</f>
        <v>0</v>
      </c>
      <c r="D255" s="92"/>
      <c r="E255" s="92"/>
      <c r="F255" s="92"/>
      <c r="G255" s="92"/>
      <c r="H255" s="92"/>
      <c r="I255" s="92"/>
      <c r="J255" s="92"/>
      <c r="K255" s="92"/>
      <c r="L255" s="92"/>
      <c r="M255" s="92"/>
      <c r="N255" s="92"/>
      <c r="O255" s="92"/>
      <c r="P255" s="92"/>
      <c r="Q255" s="92"/>
      <c r="R255" s="92"/>
      <c r="S255" s="92"/>
      <c r="T255" s="43"/>
      <c r="W255"/>
    </row>
    <row r="256" spans="1:23" ht="30.6" customHeight="1" x14ac:dyDescent="0.25">
      <c r="A256" s="93">
        <f>'[1]S4 Maquette'!B256</f>
        <v>0</v>
      </c>
      <c r="B256" s="93">
        <f>'[1]S4 Maquette'!C256</f>
        <v>0</v>
      </c>
      <c r="C256" s="40">
        <f>'[1]S4 Maquette'!F256</f>
        <v>0</v>
      </c>
      <c r="D256" s="92"/>
      <c r="E256" s="92"/>
      <c r="F256" s="92"/>
      <c r="G256" s="92"/>
      <c r="H256" s="92"/>
      <c r="I256" s="92"/>
      <c r="J256" s="92"/>
      <c r="K256" s="92"/>
      <c r="L256" s="92"/>
      <c r="M256" s="92"/>
      <c r="N256" s="92"/>
      <c r="O256" s="92"/>
      <c r="P256" s="92"/>
      <c r="Q256" s="92"/>
      <c r="R256" s="92"/>
      <c r="S256" s="92"/>
      <c r="T256" s="43"/>
      <c r="W256"/>
    </row>
    <row r="257" spans="1:23" ht="30.6" customHeight="1" x14ac:dyDescent="0.25">
      <c r="A257" s="93">
        <f>'[1]S4 Maquette'!B257</f>
        <v>0</v>
      </c>
      <c r="B257" s="93">
        <f>'[1]S4 Maquette'!C257</f>
        <v>0</v>
      </c>
      <c r="C257" s="40">
        <f>'[1]S4 Maquette'!F257</f>
        <v>0</v>
      </c>
      <c r="D257" s="92"/>
      <c r="E257" s="92"/>
      <c r="F257" s="92"/>
      <c r="G257" s="92"/>
      <c r="H257" s="92"/>
      <c r="I257" s="92"/>
      <c r="J257" s="92"/>
      <c r="K257" s="92"/>
      <c r="L257" s="92"/>
      <c r="M257" s="92"/>
      <c r="N257" s="92"/>
      <c r="O257" s="92"/>
      <c r="P257" s="92"/>
      <c r="Q257" s="92"/>
      <c r="R257" s="92"/>
      <c r="S257" s="92"/>
      <c r="T257" s="43"/>
      <c r="W257"/>
    </row>
    <row r="258" spans="1:23" ht="30.6" customHeight="1" x14ac:dyDescent="0.25">
      <c r="A258" s="93">
        <f>'[1]S4 Maquette'!B258</f>
        <v>0</v>
      </c>
      <c r="B258" s="93">
        <f>'[1]S4 Maquette'!C258</f>
        <v>0</v>
      </c>
      <c r="C258" s="40">
        <f>'[1]S4 Maquette'!F258</f>
        <v>0</v>
      </c>
      <c r="D258" s="92"/>
      <c r="E258" s="92"/>
      <c r="F258" s="92"/>
      <c r="G258" s="92"/>
      <c r="H258" s="92"/>
      <c r="I258" s="92"/>
      <c r="J258" s="92"/>
      <c r="K258" s="92"/>
      <c r="L258" s="92"/>
      <c r="M258" s="92"/>
      <c r="N258" s="92"/>
      <c r="O258" s="92"/>
      <c r="P258" s="92"/>
      <c r="Q258" s="92"/>
      <c r="R258" s="92"/>
      <c r="S258" s="92"/>
      <c r="T258" s="43"/>
      <c r="W258"/>
    </row>
    <row r="259" spans="1:23" ht="30.6" customHeight="1" x14ac:dyDescent="0.25">
      <c r="A259" s="93">
        <f>'[1]S4 Maquette'!B259</f>
        <v>0</v>
      </c>
      <c r="B259" s="93">
        <f>'[1]S4 Maquette'!C259</f>
        <v>0</v>
      </c>
      <c r="C259" s="40">
        <f>'[1]S4 Maquette'!F259</f>
        <v>0</v>
      </c>
      <c r="D259" s="92"/>
      <c r="E259" s="92"/>
      <c r="F259" s="92"/>
      <c r="G259" s="92"/>
      <c r="H259" s="92"/>
      <c r="I259" s="92"/>
      <c r="J259" s="92"/>
      <c r="K259" s="92"/>
      <c r="L259" s="92"/>
      <c r="M259" s="92"/>
      <c r="N259" s="92"/>
      <c r="O259" s="92"/>
      <c r="P259" s="92"/>
      <c r="Q259" s="92"/>
      <c r="R259" s="92"/>
      <c r="S259" s="92"/>
      <c r="T259" s="43"/>
      <c r="W259"/>
    </row>
    <row r="260" spans="1:23" ht="30.6" customHeight="1" x14ac:dyDescent="0.25">
      <c r="A260" s="93">
        <f>'[1]S4 Maquette'!B260</f>
        <v>0</v>
      </c>
      <c r="B260" s="93">
        <f>'[1]S4 Maquette'!C260</f>
        <v>0</v>
      </c>
      <c r="C260" s="40">
        <f>'[1]S4 Maquette'!F260</f>
        <v>0</v>
      </c>
      <c r="D260" s="92"/>
      <c r="E260" s="92"/>
      <c r="F260" s="92"/>
      <c r="G260" s="92"/>
      <c r="H260" s="92"/>
      <c r="I260" s="92"/>
      <c r="J260" s="92"/>
      <c r="K260" s="92"/>
      <c r="L260" s="92"/>
      <c r="M260" s="92"/>
      <c r="N260" s="92"/>
      <c r="O260" s="92"/>
      <c r="P260" s="92"/>
      <c r="Q260" s="92"/>
      <c r="R260" s="92"/>
      <c r="S260" s="92"/>
      <c r="T260" s="43"/>
      <c r="W260"/>
    </row>
    <row r="261" spans="1:23" ht="30.6" customHeight="1" x14ac:dyDescent="0.25">
      <c r="A261" s="93">
        <f>'[1]S4 Maquette'!B261</f>
        <v>0</v>
      </c>
      <c r="B261" s="93">
        <f>'[1]S4 Maquette'!C261</f>
        <v>0</v>
      </c>
      <c r="C261" s="40">
        <f>'[1]S4 Maquette'!F261</f>
        <v>0</v>
      </c>
      <c r="D261" s="92"/>
      <c r="E261" s="92"/>
      <c r="F261" s="92"/>
      <c r="G261" s="92"/>
      <c r="H261" s="92"/>
      <c r="I261" s="92"/>
      <c r="J261" s="92"/>
      <c r="K261" s="92"/>
      <c r="L261" s="92"/>
      <c r="M261" s="92"/>
      <c r="N261" s="92"/>
      <c r="O261" s="92"/>
      <c r="P261" s="92"/>
      <c r="Q261" s="92"/>
      <c r="R261" s="92"/>
      <c r="S261" s="92"/>
      <c r="T261" s="43"/>
      <c r="W261"/>
    </row>
    <row r="262" spans="1:23" ht="30.6" customHeight="1" x14ac:dyDescent="0.25">
      <c r="A262" s="93">
        <f>'[1]S4 Maquette'!B262</f>
        <v>0</v>
      </c>
      <c r="B262" s="93">
        <f>'[1]S4 Maquette'!C262</f>
        <v>0</v>
      </c>
      <c r="C262" s="40">
        <f>'[1]S4 Maquette'!F262</f>
        <v>0</v>
      </c>
      <c r="D262" s="92"/>
      <c r="E262" s="92"/>
      <c r="F262" s="92"/>
      <c r="G262" s="92"/>
      <c r="H262" s="92"/>
      <c r="I262" s="92"/>
      <c r="J262" s="92"/>
      <c r="K262" s="92"/>
      <c r="L262" s="92"/>
      <c r="M262" s="92"/>
      <c r="N262" s="92"/>
      <c r="O262" s="92"/>
      <c r="P262" s="92"/>
      <c r="Q262" s="92"/>
      <c r="R262" s="92"/>
      <c r="S262" s="92"/>
      <c r="T262" s="43"/>
      <c r="W262"/>
    </row>
    <row r="263" spans="1:23" ht="30.6" customHeight="1" x14ac:dyDescent="0.25">
      <c r="A263" s="93">
        <f>'[1]S4 Maquette'!B263</f>
        <v>0</v>
      </c>
      <c r="B263" s="93">
        <f>'[1]S4 Maquette'!C263</f>
        <v>0</v>
      </c>
      <c r="C263" s="40">
        <f>'[1]S4 Maquette'!F263</f>
        <v>0</v>
      </c>
      <c r="D263" s="92"/>
      <c r="E263" s="92"/>
      <c r="F263" s="92"/>
      <c r="G263" s="92"/>
      <c r="H263" s="92"/>
      <c r="I263" s="92"/>
      <c r="J263" s="92"/>
      <c r="K263" s="92"/>
      <c r="L263" s="92"/>
      <c r="M263" s="92"/>
      <c r="N263" s="92"/>
      <c r="O263" s="92"/>
      <c r="P263" s="92"/>
      <c r="Q263" s="92"/>
      <c r="R263" s="92"/>
      <c r="S263" s="92"/>
      <c r="T263" s="43"/>
      <c r="W263"/>
    </row>
    <row r="264" spans="1:23" ht="30.6" customHeight="1" x14ac:dyDescent="0.25">
      <c r="A264" s="93">
        <f>'[1]S4 Maquette'!B264</f>
        <v>0</v>
      </c>
      <c r="B264" s="93">
        <f>'[1]S4 Maquette'!C264</f>
        <v>0</v>
      </c>
      <c r="C264" s="40">
        <f>'[1]S4 Maquette'!F264</f>
        <v>0</v>
      </c>
      <c r="D264" s="92"/>
      <c r="E264" s="92"/>
      <c r="F264" s="92"/>
      <c r="G264" s="92"/>
      <c r="H264" s="92"/>
      <c r="I264" s="92"/>
      <c r="J264" s="92"/>
      <c r="K264" s="92"/>
      <c r="L264" s="92"/>
      <c r="M264" s="92"/>
      <c r="N264" s="92"/>
      <c r="O264" s="92"/>
      <c r="P264" s="92"/>
      <c r="Q264" s="92"/>
      <c r="R264" s="92"/>
      <c r="S264" s="92"/>
      <c r="T264" s="43"/>
      <c r="W264"/>
    </row>
    <row r="265" spans="1:23" ht="30.6" customHeight="1" x14ac:dyDescent="0.25">
      <c r="A265" s="93">
        <f>'[1]S4 Maquette'!B265</f>
        <v>0</v>
      </c>
      <c r="B265" s="93">
        <f>'[1]S4 Maquette'!C265</f>
        <v>0</v>
      </c>
      <c r="C265" s="40">
        <f>'[1]S4 Maquette'!F265</f>
        <v>0</v>
      </c>
      <c r="D265" s="92"/>
      <c r="E265" s="92"/>
      <c r="F265" s="92"/>
      <c r="G265" s="92"/>
      <c r="H265" s="92"/>
      <c r="I265" s="92"/>
      <c r="J265" s="92"/>
      <c r="K265" s="92"/>
      <c r="L265" s="92"/>
      <c r="M265" s="92"/>
      <c r="N265" s="92"/>
      <c r="O265" s="92"/>
      <c r="P265" s="92"/>
      <c r="Q265" s="92"/>
      <c r="R265" s="92"/>
      <c r="S265" s="92"/>
      <c r="T265" s="43"/>
      <c r="W265"/>
    </row>
    <row r="266" spans="1:23" ht="30.6" customHeight="1" x14ac:dyDescent="0.25">
      <c r="A266" s="93">
        <f>'[1]S4 Maquette'!B266</f>
        <v>0</v>
      </c>
      <c r="B266" s="93">
        <f>'[1]S4 Maquette'!C266</f>
        <v>0</v>
      </c>
      <c r="C266" s="40">
        <f>'[1]S4 Maquette'!F266</f>
        <v>0</v>
      </c>
      <c r="D266" s="92"/>
      <c r="E266" s="92"/>
      <c r="F266" s="92"/>
      <c r="G266" s="92"/>
      <c r="H266" s="92"/>
      <c r="I266" s="92"/>
      <c r="J266" s="92"/>
      <c r="K266" s="92"/>
      <c r="L266" s="92"/>
      <c r="M266" s="92"/>
      <c r="N266" s="92"/>
      <c r="O266" s="92"/>
      <c r="P266" s="92"/>
      <c r="Q266" s="92"/>
      <c r="R266" s="92"/>
      <c r="S266" s="92"/>
      <c r="T266" s="43"/>
      <c r="W266"/>
    </row>
    <row r="267" spans="1:23" ht="30.6" customHeight="1" x14ac:dyDescent="0.25">
      <c r="A267" s="93">
        <f>'[1]S4 Maquette'!B267</f>
        <v>0</v>
      </c>
      <c r="B267" s="93">
        <f>'[1]S4 Maquette'!C267</f>
        <v>0</v>
      </c>
      <c r="C267" s="40">
        <f>'[1]S4 Maquette'!F267</f>
        <v>0</v>
      </c>
      <c r="D267" s="92"/>
      <c r="E267" s="92"/>
      <c r="F267" s="92"/>
      <c r="G267" s="92"/>
      <c r="H267" s="92"/>
      <c r="I267" s="92"/>
      <c r="J267" s="92"/>
      <c r="K267" s="92"/>
      <c r="L267" s="92"/>
      <c r="M267" s="92"/>
      <c r="N267" s="92"/>
      <c r="O267" s="92"/>
      <c r="P267" s="92"/>
      <c r="Q267" s="92"/>
      <c r="R267" s="92"/>
      <c r="S267" s="92"/>
      <c r="T267" s="43"/>
      <c r="W267"/>
    </row>
    <row r="268" spans="1:23" ht="30.6" customHeight="1" x14ac:dyDescent="0.25">
      <c r="A268" s="93">
        <f>'[1]S4 Maquette'!B268</f>
        <v>0</v>
      </c>
      <c r="B268" s="93">
        <f>'[1]S4 Maquette'!C268</f>
        <v>0</v>
      </c>
      <c r="C268" s="40">
        <f>'[1]S4 Maquette'!F268</f>
        <v>0</v>
      </c>
      <c r="D268" s="92"/>
      <c r="E268" s="92"/>
      <c r="F268" s="92"/>
      <c r="G268" s="92"/>
      <c r="H268" s="92"/>
      <c r="I268" s="92"/>
      <c r="J268" s="92"/>
      <c r="K268" s="92"/>
      <c r="L268" s="92"/>
      <c r="M268" s="92"/>
      <c r="N268" s="92"/>
      <c r="O268" s="92"/>
      <c r="P268" s="92"/>
      <c r="Q268" s="92"/>
      <c r="R268" s="92"/>
      <c r="S268" s="92"/>
      <c r="T268" s="43"/>
      <c r="W268"/>
    </row>
    <row r="269" spans="1:23" ht="30.6" customHeight="1" x14ac:dyDescent="0.25">
      <c r="A269" s="93">
        <f>'[1]S4 Maquette'!B269</f>
        <v>0</v>
      </c>
      <c r="B269" s="93">
        <f>'[1]S4 Maquette'!C269</f>
        <v>0</v>
      </c>
      <c r="C269" s="40">
        <f>'[1]S4 Maquette'!F269</f>
        <v>0</v>
      </c>
      <c r="D269" s="92"/>
      <c r="E269" s="92"/>
      <c r="F269" s="92"/>
      <c r="G269" s="92"/>
      <c r="H269" s="92"/>
      <c r="I269" s="92"/>
      <c r="J269" s="92"/>
      <c r="K269" s="92"/>
      <c r="L269" s="92"/>
      <c r="M269" s="92"/>
      <c r="N269" s="92"/>
      <c r="O269" s="92"/>
      <c r="P269" s="92"/>
      <c r="Q269" s="92"/>
      <c r="R269" s="92"/>
      <c r="S269" s="92"/>
      <c r="T269" s="43"/>
      <c r="W269"/>
    </row>
    <row r="270" spans="1:23" ht="30.6" customHeight="1" x14ac:dyDescent="0.25">
      <c r="A270" s="93">
        <f>'[1]S4 Maquette'!B270</f>
        <v>0</v>
      </c>
      <c r="B270" s="93">
        <f>'[1]S4 Maquette'!C270</f>
        <v>0</v>
      </c>
      <c r="C270" s="40">
        <f>'[1]S4 Maquette'!F270</f>
        <v>0</v>
      </c>
      <c r="D270" s="92"/>
      <c r="E270" s="92"/>
      <c r="F270" s="92"/>
      <c r="G270" s="92"/>
      <c r="H270" s="92"/>
      <c r="I270" s="92"/>
      <c r="J270" s="92"/>
      <c r="K270" s="92"/>
      <c r="L270" s="92"/>
      <c r="M270" s="92"/>
      <c r="N270" s="92"/>
      <c r="O270" s="92"/>
      <c r="P270" s="92"/>
      <c r="Q270" s="92"/>
      <c r="R270" s="92"/>
      <c r="S270" s="92"/>
      <c r="T270" s="43"/>
      <c r="W270"/>
    </row>
    <row r="271" spans="1:23" ht="30.6" customHeight="1" x14ac:dyDescent="0.25">
      <c r="A271" s="93">
        <f>'[1]S4 Maquette'!B271</f>
        <v>0</v>
      </c>
      <c r="B271" s="93">
        <f>'[1]S4 Maquette'!C271</f>
        <v>0</v>
      </c>
      <c r="C271" s="40">
        <f>'[1]S4 Maquette'!F271</f>
        <v>0</v>
      </c>
      <c r="D271" s="92"/>
      <c r="E271" s="92"/>
      <c r="F271" s="92"/>
      <c r="G271" s="92"/>
      <c r="H271" s="92"/>
      <c r="I271" s="92"/>
      <c r="J271" s="92"/>
      <c r="K271" s="92"/>
      <c r="L271" s="92"/>
      <c r="M271" s="92"/>
      <c r="N271" s="92"/>
      <c r="O271" s="92"/>
      <c r="P271" s="92"/>
      <c r="Q271" s="92"/>
      <c r="R271" s="92"/>
      <c r="S271" s="92"/>
      <c r="T271" s="43"/>
      <c r="W271"/>
    </row>
    <row r="272" spans="1:23" ht="30.6" customHeight="1" x14ac:dyDescent="0.25">
      <c r="A272" s="93">
        <f>'[1]S4 Maquette'!B272</f>
        <v>0</v>
      </c>
      <c r="B272" s="93">
        <f>'[1]S4 Maquette'!C272</f>
        <v>0</v>
      </c>
      <c r="C272" s="40">
        <f>'[1]S4 Maquette'!F272</f>
        <v>0</v>
      </c>
      <c r="D272" s="92"/>
      <c r="E272" s="92"/>
      <c r="F272" s="92"/>
      <c r="G272" s="92"/>
      <c r="H272" s="92"/>
      <c r="I272" s="92"/>
      <c r="J272" s="92"/>
      <c r="K272" s="92"/>
      <c r="L272" s="92"/>
      <c r="M272" s="92"/>
      <c r="N272" s="92"/>
      <c r="O272" s="92"/>
      <c r="P272" s="92"/>
      <c r="Q272" s="92"/>
      <c r="R272" s="92"/>
      <c r="S272" s="92"/>
      <c r="T272" s="43"/>
      <c r="W272"/>
    </row>
    <row r="273" spans="1:23" ht="30.6" customHeight="1" x14ac:dyDescent="0.25">
      <c r="A273" s="93">
        <f>'[1]S4 Maquette'!B273</f>
        <v>0</v>
      </c>
      <c r="B273" s="93">
        <f>'[1]S4 Maquette'!C273</f>
        <v>0</v>
      </c>
      <c r="C273" s="40">
        <f>'[1]S4 Maquette'!F273</f>
        <v>0</v>
      </c>
      <c r="D273" s="92"/>
      <c r="E273" s="92"/>
      <c r="F273" s="92"/>
      <c r="G273" s="92"/>
      <c r="H273" s="92"/>
      <c r="I273" s="92"/>
      <c r="J273" s="92"/>
      <c r="K273" s="92"/>
      <c r="L273" s="92"/>
      <c r="M273" s="92"/>
      <c r="N273" s="92"/>
      <c r="O273" s="92"/>
      <c r="P273" s="92"/>
      <c r="Q273" s="92"/>
      <c r="R273" s="92"/>
      <c r="S273" s="92"/>
      <c r="T273" s="43"/>
      <c r="W273"/>
    </row>
    <row r="274" spans="1:23" ht="30.6" customHeight="1" x14ac:dyDescent="0.25">
      <c r="A274" s="93">
        <f>'[1]S4 Maquette'!B274</f>
        <v>0</v>
      </c>
      <c r="B274" s="93">
        <f>'[1]S4 Maquette'!C274</f>
        <v>0</v>
      </c>
      <c r="C274" s="40">
        <f>'[1]S4 Maquette'!F274</f>
        <v>0</v>
      </c>
      <c r="D274" s="92"/>
      <c r="E274" s="92"/>
      <c r="F274" s="92"/>
      <c r="G274" s="92"/>
      <c r="H274" s="92"/>
      <c r="I274" s="92"/>
      <c r="J274" s="92"/>
      <c r="K274" s="92"/>
      <c r="L274" s="92"/>
      <c r="M274" s="92"/>
      <c r="N274" s="92"/>
      <c r="O274" s="92"/>
      <c r="P274" s="92"/>
      <c r="Q274" s="92"/>
      <c r="R274" s="92"/>
      <c r="S274" s="92"/>
      <c r="T274" s="43"/>
      <c r="W274"/>
    </row>
    <row r="275" spans="1:23" ht="30.6" customHeight="1" x14ac:dyDescent="0.25">
      <c r="A275" s="93">
        <f>'[1]S4 Maquette'!B275</f>
        <v>0</v>
      </c>
      <c r="B275" s="93">
        <f>'[1]S4 Maquette'!C275</f>
        <v>0</v>
      </c>
      <c r="C275" s="40">
        <f>'[1]S4 Maquette'!F275</f>
        <v>0</v>
      </c>
      <c r="D275" s="92"/>
      <c r="E275" s="92"/>
      <c r="F275" s="92"/>
      <c r="G275" s="92"/>
      <c r="H275" s="92"/>
      <c r="I275" s="92"/>
      <c r="J275" s="92"/>
      <c r="K275" s="92"/>
      <c r="L275" s="92"/>
      <c r="M275" s="92"/>
      <c r="N275" s="92"/>
      <c r="O275" s="92"/>
      <c r="P275" s="92"/>
      <c r="Q275" s="92"/>
      <c r="R275" s="92"/>
      <c r="S275" s="92"/>
      <c r="T275" s="43"/>
      <c r="W275"/>
    </row>
    <row r="276" spans="1:23" ht="30.6" customHeight="1" x14ac:dyDescent="0.25">
      <c r="A276" s="93">
        <f>'[1]S4 Maquette'!B276</f>
        <v>0</v>
      </c>
      <c r="B276" s="93">
        <f>'[1]S4 Maquette'!C276</f>
        <v>0</v>
      </c>
      <c r="C276" s="40">
        <f>'[1]S4 Maquette'!F276</f>
        <v>0</v>
      </c>
      <c r="D276" s="92"/>
      <c r="E276" s="92"/>
      <c r="F276" s="92"/>
      <c r="G276" s="92"/>
      <c r="H276" s="92"/>
      <c r="I276" s="92"/>
      <c r="J276" s="92"/>
      <c r="K276" s="92"/>
      <c r="L276" s="92"/>
      <c r="M276" s="92"/>
      <c r="N276" s="92"/>
      <c r="O276" s="92"/>
      <c r="P276" s="92"/>
      <c r="Q276" s="92"/>
      <c r="R276" s="92"/>
      <c r="S276" s="92"/>
      <c r="T276" s="43"/>
      <c r="W276"/>
    </row>
    <row r="277" spans="1:23" ht="30.6" customHeight="1" x14ac:dyDescent="0.25">
      <c r="A277" s="93">
        <f>'[1]S4 Maquette'!B277</f>
        <v>0</v>
      </c>
      <c r="B277" s="93">
        <f>'[1]S4 Maquette'!C277</f>
        <v>0</v>
      </c>
      <c r="C277" s="40">
        <f>'[1]S4 Maquette'!F277</f>
        <v>0</v>
      </c>
      <c r="D277" s="92"/>
      <c r="E277" s="92"/>
      <c r="F277" s="92"/>
      <c r="G277" s="92"/>
      <c r="H277" s="92"/>
      <c r="I277" s="92"/>
      <c r="J277" s="92"/>
      <c r="K277" s="92"/>
      <c r="L277" s="92"/>
      <c r="M277" s="92"/>
      <c r="N277" s="92"/>
      <c r="O277" s="92"/>
      <c r="P277" s="92"/>
      <c r="Q277" s="92"/>
      <c r="R277" s="92"/>
      <c r="S277" s="92"/>
      <c r="T277" s="43"/>
      <c r="W277"/>
    </row>
    <row r="278" spans="1:23" ht="30.6" customHeight="1" x14ac:dyDescent="0.25">
      <c r="A278" s="93">
        <f>'[1]S4 Maquette'!B278</f>
        <v>0</v>
      </c>
      <c r="B278" s="93">
        <f>'[1]S4 Maquette'!C278</f>
        <v>0</v>
      </c>
      <c r="C278" s="40">
        <f>'[1]S4 Maquette'!F278</f>
        <v>0</v>
      </c>
      <c r="D278" s="92"/>
      <c r="E278" s="92"/>
      <c r="F278" s="92"/>
      <c r="G278" s="92"/>
      <c r="H278" s="92"/>
      <c r="I278" s="92"/>
      <c r="J278" s="92"/>
      <c r="K278" s="92"/>
      <c r="L278" s="92"/>
      <c r="M278" s="92"/>
      <c r="N278" s="92"/>
      <c r="O278" s="92"/>
      <c r="P278" s="92"/>
      <c r="Q278" s="92"/>
      <c r="R278" s="92"/>
      <c r="S278" s="92"/>
      <c r="T278" s="43"/>
      <c r="W278"/>
    </row>
    <row r="279" spans="1:23" ht="30.6" customHeight="1" x14ac:dyDescent="0.25">
      <c r="A279" s="93">
        <f>'[1]S4 Maquette'!B279</f>
        <v>0</v>
      </c>
      <c r="B279" s="93">
        <f>'[1]S4 Maquette'!C279</f>
        <v>0</v>
      </c>
      <c r="C279" s="40">
        <f>'[1]S4 Maquette'!F279</f>
        <v>0</v>
      </c>
      <c r="D279" s="92"/>
      <c r="E279" s="92"/>
      <c r="F279" s="92"/>
      <c r="G279" s="92"/>
      <c r="H279" s="92"/>
      <c r="I279" s="92"/>
      <c r="J279" s="92"/>
      <c r="K279" s="92"/>
      <c r="L279" s="92"/>
      <c r="M279" s="92"/>
      <c r="N279" s="92"/>
      <c r="O279" s="92"/>
      <c r="P279" s="92"/>
      <c r="Q279" s="92"/>
      <c r="R279" s="92"/>
      <c r="S279" s="92"/>
      <c r="T279" s="43"/>
      <c r="W279"/>
    </row>
    <row r="280" spans="1:23" ht="30.6" customHeight="1" x14ac:dyDescent="0.25">
      <c r="A280" s="93">
        <f>'[1]S4 Maquette'!B280</f>
        <v>0</v>
      </c>
      <c r="B280" s="93">
        <f>'[1]S4 Maquette'!C280</f>
        <v>0</v>
      </c>
      <c r="C280" s="40">
        <f>'[1]S4 Maquette'!F280</f>
        <v>0</v>
      </c>
      <c r="D280" s="92"/>
      <c r="E280" s="92"/>
      <c r="F280" s="92"/>
      <c r="G280" s="92"/>
      <c r="H280" s="92"/>
      <c r="I280" s="92"/>
      <c r="J280" s="92"/>
      <c r="K280" s="92"/>
      <c r="L280" s="92"/>
      <c r="M280" s="92"/>
      <c r="N280" s="92"/>
      <c r="O280" s="92"/>
      <c r="P280" s="92"/>
      <c r="Q280" s="92"/>
      <c r="R280" s="92"/>
      <c r="S280" s="92"/>
      <c r="T280" s="43"/>
      <c r="W280"/>
    </row>
    <row r="281" spans="1:23" ht="30.6" customHeight="1" x14ac:dyDescent="0.25">
      <c r="A281" s="93">
        <f>'[1]S4 Maquette'!B281</f>
        <v>0</v>
      </c>
      <c r="B281" s="93">
        <f>'[1]S4 Maquette'!C281</f>
        <v>0</v>
      </c>
      <c r="C281" s="40">
        <f>'[1]S4 Maquette'!F281</f>
        <v>0</v>
      </c>
      <c r="D281" s="92"/>
      <c r="E281" s="92"/>
      <c r="F281" s="92"/>
      <c r="G281" s="92"/>
      <c r="H281" s="92"/>
      <c r="I281" s="92"/>
      <c r="J281" s="92"/>
      <c r="K281" s="92"/>
      <c r="L281" s="92"/>
      <c r="M281" s="92"/>
      <c r="N281" s="92"/>
      <c r="O281" s="92"/>
      <c r="P281" s="92"/>
      <c r="Q281" s="92"/>
      <c r="R281" s="92"/>
      <c r="S281" s="92"/>
      <c r="T281" s="43"/>
      <c r="W281"/>
    </row>
    <row r="282" spans="1:23" ht="30.6" customHeight="1" x14ac:dyDescent="0.25">
      <c r="A282" s="93">
        <f>'[1]S4 Maquette'!B282</f>
        <v>0</v>
      </c>
      <c r="B282" s="93">
        <f>'[1]S4 Maquette'!C282</f>
        <v>0</v>
      </c>
      <c r="C282" s="40">
        <f>'[1]S4 Maquette'!F282</f>
        <v>0</v>
      </c>
      <c r="D282" s="92"/>
      <c r="E282" s="92"/>
      <c r="F282" s="92"/>
      <c r="G282" s="92"/>
      <c r="H282" s="92"/>
      <c r="I282" s="92"/>
      <c r="J282" s="92"/>
      <c r="K282" s="92"/>
      <c r="L282" s="92"/>
      <c r="M282" s="92"/>
      <c r="N282" s="92"/>
      <c r="O282" s="92"/>
      <c r="P282" s="92"/>
      <c r="Q282" s="92"/>
      <c r="R282" s="92"/>
      <c r="S282" s="92"/>
      <c r="T282" s="43"/>
      <c r="W282"/>
    </row>
    <row r="283" spans="1:23" ht="30.6" customHeight="1" x14ac:dyDescent="0.25">
      <c r="A283" s="93">
        <f>'[1]S4 Maquette'!B283</f>
        <v>0</v>
      </c>
      <c r="B283" s="93">
        <f>'[1]S4 Maquette'!C283</f>
        <v>0</v>
      </c>
      <c r="C283" s="40">
        <f>'[1]S4 Maquette'!F283</f>
        <v>0</v>
      </c>
      <c r="D283" s="92"/>
      <c r="E283" s="92"/>
      <c r="F283" s="92"/>
      <c r="G283" s="92"/>
      <c r="H283" s="92"/>
      <c r="I283" s="92"/>
      <c r="J283" s="92"/>
      <c r="K283" s="92"/>
      <c r="L283" s="92"/>
      <c r="M283" s="92"/>
      <c r="N283" s="92"/>
      <c r="O283" s="92"/>
      <c r="P283" s="92"/>
      <c r="Q283" s="92"/>
      <c r="R283" s="92"/>
      <c r="S283" s="92"/>
      <c r="T283" s="43"/>
      <c r="W283"/>
    </row>
    <row r="284" spans="1:23" ht="30.6" customHeight="1" x14ac:dyDescent="0.25">
      <c r="A284" s="93">
        <f>'[1]S4 Maquette'!B284</f>
        <v>0</v>
      </c>
      <c r="B284" s="93">
        <f>'[1]S4 Maquette'!C284</f>
        <v>0</v>
      </c>
      <c r="C284" s="40">
        <f>'[1]S4 Maquette'!F284</f>
        <v>0</v>
      </c>
      <c r="D284" s="92"/>
      <c r="E284" s="92"/>
      <c r="F284" s="92"/>
      <c r="G284" s="92"/>
      <c r="H284" s="92"/>
      <c r="I284" s="92"/>
      <c r="J284" s="92"/>
      <c r="K284" s="92"/>
      <c r="L284" s="92"/>
      <c r="M284" s="92"/>
      <c r="N284" s="92"/>
      <c r="O284" s="92"/>
      <c r="P284" s="92"/>
      <c r="Q284" s="92"/>
      <c r="R284" s="92"/>
      <c r="S284" s="92"/>
      <c r="T284" s="43"/>
      <c r="W284"/>
    </row>
    <row r="285" spans="1:23" ht="30.6" customHeight="1" x14ac:dyDescent="0.25">
      <c r="A285" s="93">
        <f>'[1]S4 Maquette'!B285</f>
        <v>0</v>
      </c>
      <c r="B285" s="93">
        <f>'[1]S4 Maquette'!C285</f>
        <v>0</v>
      </c>
      <c r="C285" s="40">
        <f>'[1]S4 Maquette'!F285</f>
        <v>0</v>
      </c>
      <c r="D285" s="92"/>
      <c r="E285" s="92"/>
      <c r="F285" s="92"/>
      <c r="G285" s="92"/>
      <c r="H285" s="92"/>
      <c r="I285" s="92"/>
      <c r="J285" s="92"/>
      <c r="K285" s="92"/>
      <c r="L285" s="92"/>
      <c r="M285" s="92"/>
      <c r="N285" s="92"/>
      <c r="O285" s="92"/>
      <c r="P285" s="92"/>
      <c r="Q285" s="92"/>
      <c r="R285" s="92"/>
      <c r="S285" s="92"/>
      <c r="T285" s="43"/>
      <c r="W285"/>
    </row>
    <row r="286" spans="1:23" ht="30.6" customHeight="1" x14ac:dyDescent="0.25">
      <c r="A286" s="93">
        <f>'[1]S4 Maquette'!B286</f>
        <v>0</v>
      </c>
      <c r="B286" s="93">
        <f>'[1]S4 Maquette'!C286</f>
        <v>0</v>
      </c>
      <c r="C286" s="40">
        <f>'[1]S4 Maquette'!F286</f>
        <v>0</v>
      </c>
      <c r="D286" s="92"/>
      <c r="E286" s="92"/>
      <c r="F286" s="92"/>
      <c r="G286" s="92"/>
      <c r="H286" s="92"/>
      <c r="I286" s="92"/>
      <c r="J286" s="92"/>
      <c r="K286" s="92"/>
      <c r="L286" s="92"/>
      <c r="M286" s="92"/>
      <c r="N286" s="92"/>
      <c r="O286" s="92"/>
      <c r="P286" s="92"/>
      <c r="Q286" s="92"/>
      <c r="R286" s="92"/>
      <c r="S286" s="92"/>
      <c r="T286" s="43"/>
      <c r="W286"/>
    </row>
    <row r="287" spans="1:23" ht="30.6" customHeight="1" x14ac:dyDescent="0.25">
      <c r="A287" s="93">
        <f>'[1]S4 Maquette'!B287</f>
        <v>0</v>
      </c>
      <c r="B287" s="93">
        <f>'[1]S4 Maquette'!C287</f>
        <v>0</v>
      </c>
      <c r="C287" s="40">
        <f>'[1]S4 Maquette'!F287</f>
        <v>0</v>
      </c>
      <c r="D287" s="92"/>
      <c r="E287" s="92"/>
      <c r="F287" s="92"/>
      <c r="G287" s="92"/>
      <c r="H287" s="92"/>
      <c r="I287" s="92"/>
      <c r="J287" s="92"/>
      <c r="K287" s="92"/>
      <c r="L287" s="92"/>
      <c r="M287" s="92"/>
      <c r="N287" s="92"/>
      <c r="O287" s="92"/>
      <c r="P287" s="92"/>
      <c r="Q287" s="92"/>
      <c r="R287" s="92"/>
      <c r="S287" s="92"/>
      <c r="T287" s="43"/>
      <c r="W287"/>
    </row>
    <row r="288" spans="1:23" ht="30.6" customHeight="1" x14ac:dyDescent="0.25">
      <c r="A288" s="93">
        <f>'[1]S4 Maquette'!B288</f>
        <v>0</v>
      </c>
      <c r="B288" s="93">
        <f>'[1]S4 Maquette'!C288</f>
        <v>0</v>
      </c>
      <c r="C288" s="40">
        <f>'[1]S4 Maquette'!F288</f>
        <v>0</v>
      </c>
      <c r="D288" s="92"/>
      <c r="E288" s="92"/>
      <c r="F288" s="92"/>
      <c r="G288" s="92"/>
      <c r="H288" s="92"/>
      <c r="I288" s="92"/>
      <c r="J288" s="92"/>
      <c r="K288" s="92"/>
      <c r="L288" s="92"/>
      <c r="M288" s="92"/>
      <c r="N288" s="92"/>
      <c r="O288" s="92"/>
      <c r="P288" s="92"/>
      <c r="Q288" s="92"/>
      <c r="R288" s="92"/>
      <c r="S288" s="92"/>
      <c r="T288" s="43"/>
      <c r="W288"/>
    </row>
    <row r="289" spans="1:23" ht="30.6" customHeight="1" x14ac:dyDescent="0.25">
      <c r="A289" s="93">
        <f>'[1]S4 Maquette'!B289</f>
        <v>0</v>
      </c>
      <c r="B289" s="93">
        <f>'[1]S4 Maquette'!C289</f>
        <v>0</v>
      </c>
      <c r="C289" s="40">
        <f>'[1]S4 Maquette'!F289</f>
        <v>0</v>
      </c>
      <c r="D289" s="92"/>
      <c r="E289" s="92"/>
      <c r="F289" s="92"/>
      <c r="G289" s="92"/>
      <c r="H289" s="92"/>
      <c r="I289" s="92"/>
      <c r="J289" s="92"/>
      <c r="K289" s="92"/>
      <c r="L289" s="92"/>
      <c r="M289" s="92"/>
      <c r="N289" s="92"/>
      <c r="O289" s="92"/>
      <c r="P289" s="92"/>
      <c r="Q289" s="92"/>
      <c r="R289" s="92"/>
      <c r="S289" s="92"/>
      <c r="T289" s="43"/>
      <c r="W289"/>
    </row>
    <row r="290" spans="1:23" ht="30.6" customHeight="1" x14ac:dyDescent="0.25">
      <c r="A290" s="93">
        <f>'[1]S4 Maquette'!B290</f>
        <v>0</v>
      </c>
      <c r="B290" s="93">
        <f>'[1]S4 Maquette'!C290</f>
        <v>0</v>
      </c>
      <c r="C290" s="40">
        <f>'[1]S4 Maquette'!F290</f>
        <v>0</v>
      </c>
      <c r="D290" s="92"/>
      <c r="E290" s="92"/>
      <c r="F290" s="92"/>
      <c r="G290" s="92"/>
      <c r="H290" s="92"/>
      <c r="I290" s="92"/>
      <c r="J290" s="92"/>
      <c r="K290" s="92"/>
      <c r="L290" s="92"/>
      <c r="M290" s="92"/>
      <c r="N290" s="92"/>
      <c r="O290" s="92"/>
      <c r="P290" s="92"/>
      <c r="Q290" s="92"/>
      <c r="R290" s="92"/>
      <c r="S290" s="92"/>
      <c r="T290" s="43"/>
      <c r="W290"/>
    </row>
    <row r="291" spans="1:23" ht="30.6" customHeight="1" x14ac:dyDescent="0.25">
      <c r="A291" s="93">
        <f>'[1]S4 Maquette'!B291</f>
        <v>0</v>
      </c>
      <c r="B291" s="93">
        <f>'[1]S4 Maquette'!C291</f>
        <v>0</v>
      </c>
      <c r="C291" s="40">
        <f>'[1]S4 Maquette'!F291</f>
        <v>0</v>
      </c>
      <c r="D291" s="92"/>
      <c r="E291" s="92"/>
      <c r="F291" s="92"/>
      <c r="G291" s="92"/>
      <c r="H291" s="92"/>
      <c r="I291" s="92"/>
      <c r="J291" s="92"/>
      <c r="K291" s="92"/>
      <c r="L291" s="92"/>
      <c r="M291" s="92"/>
      <c r="N291" s="92"/>
      <c r="O291" s="92"/>
      <c r="P291" s="92"/>
      <c r="Q291" s="92"/>
      <c r="R291" s="92"/>
      <c r="S291" s="92"/>
      <c r="T291" s="43"/>
      <c r="W291"/>
    </row>
    <row r="292" spans="1:23" ht="30.6" customHeight="1" x14ac:dyDescent="0.25">
      <c r="A292" s="93">
        <f>'[1]S4 Maquette'!B292</f>
        <v>0</v>
      </c>
      <c r="B292" s="93">
        <f>'[1]S4 Maquette'!C292</f>
        <v>0</v>
      </c>
      <c r="C292" s="40">
        <f>'[1]S4 Maquette'!F292</f>
        <v>0</v>
      </c>
      <c r="D292" s="92"/>
      <c r="E292" s="92"/>
      <c r="F292" s="92"/>
      <c r="G292" s="92"/>
      <c r="H292" s="92"/>
      <c r="I292" s="92"/>
      <c r="J292" s="92"/>
      <c r="K292" s="92"/>
      <c r="L292" s="92"/>
      <c r="M292" s="92"/>
      <c r="N292" s="92"/>
      <c r="O292" s="92"/>
      <c r="P292" s="92"/>
      <c r="Q292" s="92"/>
      <c r="R292" s="92"/>
      <c r="S292" s="92"/>
      <c r="T292" s="43"/>
      <c r="W292"/>
    </row>
    <row r="293" spans="1:23" ht="30.6" customHeight="1" x14ac:dyDescent="0.25">
      <c r="A293" s="93">
        <f>'[1]S4 Maquette'!B293</f>
        <v>0</v>
      </c>
      <c r="B293" s="93">
        <f>'[1]S4 Maquette'!C293</f>
        <v>0</v>
      </c>
      <c r="C293" s="40">
        <f>'[1]S4 Maquette'!F293</f>
        <v>0</v>
      </c>
      <c r="D293" s="92"/>
      <c r="E293" s="92"/>
      <c r="F293" s="92"/>
      <c r="G293" s="92"/>
      <c r="H293" s="92"/>
      <c r="I293" s="92"/>
      <c r="J293" s="92"/>
      <c r="K293" s="92"/>
      <c r="L293" s="92"/>
      <c r="M293" s="92"/>
      <c r="N293" s="92"/>
      <c r="O293" s="92"/>
      <c r="P293" s="92"/>
      <c r="Q293" s="92"/>
      <c r="R293" s="92"/>
      <c r="S293" s="92"/>
      <c r="T293" s="43"/>
      <c r="W293"/>
    </row>
    <row r="294" spans="1:23" ht="30.6" customHeight="1" x14ac:dyDescent="0.25">
      <c r="A294" s="93">
        <f>'[1]S4 Maquette'!B294</f>
        <v>0</v>
      </c>
      <c r="B294" s="93">
        <f>'[1]S4 Maquette'!C294</f>
        <v>0</v>
      </c>
      <c r="C294" s="40">
        <f>'[1]S4 Maquette'!F294</f>
        <v>0</v>
      </c>
      <c r="D294" s="92"/>
      <c r="E294" s="92"/>
      <c r="F294" s="92"/>
      <c r="G294" s="92"/>
      <c r="H294" s="92"/>
      <c r="I294" s="92"/>
      <c r="J294" s="92"/>
      <c r="K294" s="92"/>
      <c r="L294" s="92"/>
      <c r="M294" s="92"/>
      <c r="N294" s="92"/>
      <c r="O294" s="92"/>
      <c r="P294" s="92"/>
      <c r="Q294" s="92"/>
      <c r="R294" s="92"/>
      <c r="S294" s="92"/>
      <c r="T294" s="43"/>
      <c r="W294"/>
    </row>
    <row r="295" spans="1:23" ht="30.6" customHeight="1" x14ac:dyDescent="0.25">
      <c r="A295" s="93">
        <f>'[1]S4 Maquette'!B295</f>
        <v>0</v>
      </c>
      <c r="B295" s="93">
        <f>'[1]S4 Maquette'!C295</f>
        <v>0</v>
      </c>
      <c r="C295" s="40">
        <f>'[1]S4 Maquette'!F295</f>
        <v>0</v>
      </c>
      <c r="D295" s="92"/>
      <c r="E295" s="92"/>
      <c r="F295" s="92"/>
      <c r="G295" s="92"/>
      <c r="H295" s="92"/>
      <c r="I295" s="92"/>
      <c r="J295" s="92"/>
      <c r="K295" s="92"/>
      <c r="L295" s="92"/>
      <c r="M295" s="92"/>
      <c r="N295" s="92"/>
      <c r="O295" s="92"/>
      <c r="P295" s="92"/>
      <c r="Q295" s="92"/>
      <c r="R295" s="92"/>
      <c r="S295" s="92"/>
      <c r="T295" s="43"/>
      <c r="W295"/>
    </row>
    <row r="296" spans="1:23" ht="30.6" customHeight="1" x14ac:dyDescent="0.25">
      <c r="A296" s="93">
        <f>'[1]S4 Maquette'!B296</f>
        <v>0</v>
      </c>
      <c r="B296" s="93">
        <f>'[1]S4 Maquette'!C296</f>
        <v>0</v>
      </c>
      <c r="C296" s="40">
        <f>'[1]S4 Maquette'!F296</f>
        <v>0</v>
      </c>
      <c r="D296" s="92"/>
      <c r="E296" s="92"/>
      <c r="F296" s="92"/>
      <c r="G296" s="92"/>
      <c r="H296" s="92"/>
      <c r="I296" s="92"/>
      <c r="J296" s="92"/>
      <c r="K296" s="92"/>
      <c r="L296" s="92"/>
      <c r="M296" s="92"/>
      <c r="N296" s="92"/>
      <c r="O296" s="92"/>
      <c r="P296" s="92"/>
      <c r="Q296" s="92"/>
      <c r="R296" s="92"/>
      <c r="S296" s="92"/>
      <c r="T296" s="43"/>
      <c r="W296"/>
    </row>
    <row r="297" spans="1:23" ht="30.6" customHeight="1" x14ac:dyDescent="0.25">
      <c r="A297" s="93">
        <f>'[1]S4 Maquette'!B297</f>
        <v>0</v>
      </c>
      <c r="B297" s="93">
        <f>'[1]S4 Maquette'!C297</f>
        <v>0</v>
      </c>
      <c r="C297" s="40">
        <f>'[1]S4 Maquette'!F297</f>
        <v>0</v>
      </c>
      <c r="D297" s="92"/>
      <c r="E297" s="92"/>
      <c r="F297" s="92"/>
      <c r="G297" s="92"/>
      <c r="H297" s="92"/>
      <c r="I297" s="92"/>
      <c r="J297" s="92"/>
      <c r="K297" s="92"/>
      <c r="L297" s="92"/>
      <c r="M297" s="92"/>
      <c r="N297" s="92"/>
      <c r="O297" s="92"/>
      <c r="P297" s="92"/>
      <c r="Q297" s="92"/>
      <c r="R297" s="92"/>
      <c r="S297" s="92"/>
      <c r="T297" s="43"/>
      <c r="W297"/>
    </row>
    <row r="298" spans="1:23" ht="30.6" customHeight="1" x14ac:dyDescent="0.25">
      <c r="A298" s="93">
        <f>'[1]S4 Maquette'!B298</f>
        <v>0</v>
      </c>
      <c r="B298" s="93">
        <f>'[1]S4 Maquette'!C298</f>
        <v>0</v>
      </c>
      <c r="C298" s="40">
        <f>'[1]S4 Maquette'!F298</f>
        <v>0</v>
      </c>
      <c r="D298" s="92"/>
      <c r="E298" s="92"/>
      <c r="F298" s="92"/>
      <c r="G298" s="92"/>
      <c r="H298" s="92"/>
      <c r="I298" s="92"/>
      <c r="J298" s="92"/>
      <c r="K298" s="92"/>
      <c r="L298" s="92"/>
      <c r="M298" s="92"/>
      <c r="N298" s="92"/>
      <c r="O298" s="92"/>
      <c r="P298" s="92"/>
      <c r="Q298" s="92"/>
      <c r="R298" s="92"/>
      <c r="S298" s="92"/>
      <c r="T298" s="43"/>
      <c r="W298"/>
    </row>
    <row r="299" spans="1:23" ht="30.6" customHeight="1" x14ac:dyDescent="0.25">
      <c r="A299" s="93">
        <f>'[1]S4 Maquette'!B299</f>
        <v>0</v>
      </c>
      <c r="B299" s="93">
        <f>'[1]S4 Maquette'!C299</f>
        <v>0</v>
      </c>
      <c r="C299" s="40">
        <f>'[1]S4 Maquette'!F299</f>
        <v>0</v>
      </c>
      <c r="D299" s="92"/>
      <c r="E299" s="92"/>
      <c r="F299" s="92"/>
      <c r="G299" s="92"/>
      <c r="H299" s="92"/>
      <c r="I299" s="92"/>
      <c r="J299" s="92"/>
      <c r="K299" s="92"/>
      <c r="L299" s="92"/>
      <c r="M299" s="92"/>
      <c r="N299" s="92"/>
      <c r="O299" s="92"/>
      <c r="P299" s="92"/>
      <c r="Q299" s="92"/>
      <c r="R299" s="92"/>
      <c r="S299" s="92"/>
      <c r="T299" s="43"/>
      <c r="W299"/>
    </row>
    <row r="300" spans="1:23" ht="30.6" customHeight="1" x14ac:dyDescent="0.25">
      <c r="A300" s="93">
        <f>'[1]S4 Maquette'!B300</f>
        <v>0</v>
      </c>
      <c r="B300" s="93">
        <f>'[1]S4 Maquette'!C300</f>
        <v>0</v>
      </c>
      <c r="C300" s="40">
        <f>'[1]S4 Maquette'!F300</f>
        <v>0</v>
      </c>
      <c r="D300" s="92"/>
      <c r="E300" s="92"/>
      <c r="F300" s="92"/>
      <c r="G300" s="92"/>
      <c r="H300" s="92"/>
      <c r="I300" s="92"/>
      <c r="J300" s="92"/>
      <c r="K300" s="92"/>
      <c r="L300" s="92"/>
      <c r="M300" s="92"/>
      <c r="N300" s="92"/>
      <c r="O300" s="92"/>
      <c r="P300" s="92"/>
      <c r="Q300" s="92"/>
      <c r="R300" s="92"/>
      <c r="S300" s="92"/>
      <c r="T300" s="43"/>
      <c r="W300"/>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A1:A7 A12:A17 A301:A999">
    <cfRule type="expression" dxfId="78" priority="67">
      <formula>$C1="Parcours Pédagogique"</formula>
    </cfRule>
    <cfRule type="expression" dxfId="77" priority="68">
      <formula>$C1="BLOC"</formula>
    </cfRule>
    <cfRule type="expression" dxfId="76" priority="69">
      <formula>$C1="OPTION"</formula>
    </cfRule>
  </conditionalFormatting>
  <conditionalFormatting sqref="A18:S26 G27:L27 I28:L39 I40:S41 I42:L83 A85:S300 T18 A27:E83 A84:C84 G28:H83">
    <cfRule type="expression" dxfId="75" priority="74">
      <formula>$C18="Modification MCC"</formula>
    </cfRule>
  </conditionalFormatting>
  <conditionalFormatting sqref="B1:S7 C8:S9 C10 E10 J10:S11 B12:M12 P12 B13:L17 N14 P14:S17 B301:S999">
    <cfRule type="expression" dxfId="74" priority="71">
      <formula>$D1="Modification"</formula>
    </cfRule>
    <cfRule type="expression" dxfId="73" priority="72">
      <formula>$D1="Création"</formula>
    </cfRule>
    <cfRule type="expression" dxfId="72" priority="73">
      <formula>$D1="Fermeture"</formula>
    </cfRule>
  </conditionalFormatting>
  <conditionalFormatting sqref="B1:S7 C8:S9 J10:S11 B12:M12 B13:L17 B301:S999 C10 E10 P12 N14 P14:S17">
    <cfRule type="expression" dxfId="71" priority="70">
      <formula>$D1="Modification MCC"</formula>
    </cfRule>
  </conditionalFormatting>
  <conditionalFormatting sqref="C1:S9 C10 E10 J10:S11 C27:E83 C84 C85:S1001">
    <cfRule type="expression" dxfId="70" priority="62">
      <formula>$B1="Option"</formula>
    </cfRule>
  </conditionalFormatting>
  <conditionalFormatting sqref="C12:S26">
    <cfRule type="expression" dxfId="69" priority="51">
      <formula>$B12="Option"</formula>
    </cfRule>
  </conditionalFormatting>
  <conditionalFormatting sqref="F27:F84">
    <cfRule type="expression" dxfId="68" priority="57">
      <formula>$B27="Option"</formula>
    </cfRule>
    <cfRule type="expression" dxfId="67" priority="58">
      <formula>$C27="Modification MCC"</formula>
    </cfRule>
    <cfRule type="expression" dxfId="66" priority="59">
      <formula>$C27="Modification"</formula>
    </cfRule>
    <cfRule type="expression" dxfId="65" priority="60">
      <formula>$C27="Création"</formula>
    </cfRule>
    <cfRule type="expression" dxfId="64" priority="61">
      <formula>$C27="Fermeture"</formula>
    </cfRule>
  </conditionalFormatting>
  <conditionalFormatting sqref="G28:H83 I42:L83">
    <cfRule type="expression" dxfId="63" priority="39">
      <formula>$B28="Option"</formula>
    </cfRule>
  </conditionalFormatting>
  <conditionalFormatting sqref="G27:S27 I28:S30 I31:L39 I40:S41">
    <cfRule type="expression" dxfId="62" priority="40">
      <formula>$B27="Option"</formula>
    </cfRule>
  </conditionalFormatting>
  <conditionalFormatting sqref="J1:J83 J85:J1001">
    <cfRule type="expression" dxfId="61" priority="66">
      <formula>$I1="NON"</formula>
    </cfRule>
  </conditionalFormatting>
  <conditionalFormatting sqref="L18:L83 L85:L300">
    <cfRule type="expression" dxfId="60" priority="79">
      <formula>$K18="CCI (CC Intégral)"</formula>
    </cfRule>
  </conditionalFormatting>
  <conditionalFormatting sqref="L18:M26 L27:L39 L40:M41 L42:L83 L85:L300 M85:M1001 M1:M13">
    <cfRule type="expression" dxfId="59" priority="78">
      <formula>$K1="CT (Contrôle terminal)"</formula>
    </cfRule>
  </conditionalFormatting>
  <conditionalFormatting sqref="M14:M17">
    <cfRule type="expression" dxfId="58" priority="52">
      <formula>$D14="Modification MCC"</formula>
    </cfRule>
    <cfRule type="expression" dxfId="57" priority="53">
      <formula>$D14="Modification"</formula>
    </cfRule>
    <cfRule type="expression" dxfId="56" priority="54">
      <formula>$D14="Création"</formula>
    </cfRule>
    <cfRule type="expression" dxfId="55" priority="55">
      <formula>$D14="Fermeture"</formula>
    </cfRule>
    <cfRule type="expression" dxfId="54" priority="56">
      <formula>$K14="CT (Contrôle terminal)"</formula>
    </cfRule>
  </conditionalFormatting>
  <conditionalFormatting sqref="M27:M30">
    <cfRule type="expression" dxfId="53" priority="50">
      <formula>$K27="CT (Contrôle terminal)"</formula>
    </cfRule>
  </conditionalFormatting>
  <conditionalFormatting sqref="M31:M34">
    <cfRule type="expression" dxfId="52" priority="16">
      <formula>$K31="CT (Contrôle terminal)"</formula>
    </cfRule>
  </conditionalFormatting>
  <conditionalFormatting sqref="M35:M39">
    <cfRule type="expression" dxfId="51" priority="9">
      <formula>$K35="CT (Contrôle terminal)"</formula>
    </cfRule>
  </conditionalFormatting>
  <conditionalFormatting sqref="M42:M81">
    <cfRule type="expression" dxfId="50" priority="38">
      <formula>$K42="CT (Contrôle terminal)"</formula>
    </cfRule>
  </conditionalFormatting>
  <conditionalFormatting sqref="M82:M83">
    <cfRule type="expression" dxfId="49" priority="25">
      <formula>$K82="CT (Contrôle terminal)"</formula>
    </cfRule>
  </conditionalFormatting>
  <conditionalFormatting sqref="M31:R31 M32:S34">
    <cfRule type="expression" dxfId="48" priority="10">
      <formula>$B31="Option"</formula>
    </cfRule>
    <cfRule type="expression" dxfId="47" priority="13">
      <formula>$C31="Modification"</formula>
    </cfRule>
    <cfRule type="expression" dxfId="46" priority="14">
      <formula>$C31="Création"</formula>
    </cfRule>
    <cfRule type="expression" dxfId="45" priority="15">
      <formula>$C31="Fermeture"</formula>
    </cfRule>
  </conditionalFormatting>
  <conditionalFormatting sqref="M35:R35 M36:S39">
    <cfRule type="expression" dxfId="44" priority="3">
      <formula>$B35="Option"</formula>
    </cfRule>
    <cfRule type="expression" dxfId="43" priority="6">
      <formula>$C35="Modification"</formula>
    </cfRule>
    <cfRule type="expression" dxfId="42" priority="7">
      <formula>$C35="Création"</formula>
    </cfRule>
    <cfRule type="expression" dxfId="41" priority="8">
      <formula>$C35="Fermeture"</formula>
    </cfRule>
  </conditionalFormatting>
  <conditionalFormatting sqref="M42:R45 M46:S47 M48:R48 M49:S50 M51:R51 M52:S53 M54:R54 M55:S55 M56:R56 M57:S57 M58:R58 M59:S61 M62:R62 M63:S65 M66:R66 M67:S69 M70:R70 M78:R78 M79:S81">
    <cfRule type="expression" dxfId="40" priority="32">
      <formula>$B42="Option"</formula>
    </cfRule>
    <cfRule type="expression" dxfId="39" priority="35">
      <formula>$C42="Modification"</formula>
    </cfRule>
    <cfRule type="expression" dxfId="38" priority="36">
      <formula>$C42="Création"</formula>
    </cfRule>
    <cfRule type="expression" dxfId="37" priority="37">
      <formula>$C42="Fermeture"</formula>
    </cfRule>
  </conditionalFormatting>
  <conditionalFormatting sqref="M82:R82 M83:S83">
    <cfRule type="expression" dxfId="36" priority="17">
      <formula>$B82="Option"</formula>
    </cfRule>
    <cfRule type="expression" dxfId="35" priority="22">
      <formula>$C82="Modification"</formula>
    </cfRule>
    <cfRule type="expression" dxfId="34" priority="23">
      <formula>$C82="Création"</formula>
    </cfRule>
    <cfRule type="expression" dxfId="33" priority="24">
      <formula>$C82="Fermeture"</formula>
    </cfRule>
  </conditionalFormatting>
  <conditionalFormatting sqref="M27:S27">
    <cfRule type="expression" dxfId="32" priority="41">
      <formula>$C27="Modification MCC"</formula>
    </cfRule>
    <cfRule type="expression" dxfId="31" priority="42">
      <formula>$C27="Modification"</formula>
    </cfRule>
    <cfRule type="expression" dxfId="30" priority="43">
      <formula>$C27="Création"</formula>
    </cfRule>
    <cfRule type="expression" dxfId="29" priority="44">
      <formula>$C27="Fermeture"</formula>
    </cfRule>
  </conditionalFormatting>
  <conditionalFormatting sqref="M28:S30">
    <cfRule type="expression" dxfId="28" priority="46">
      <formula>$C28="Modification MCC"</formula>
    </cfRule>
    <cfRule type="expression" dxfId="27" priority="47">
      <formula>$C28="Modification"</formula>
    </cfRule>
    <cfRule type="expression" dxfId="26" priority="48">
      <formula>$C28="Création"</formula>
    </cfRule>
    <cfRule type="expression" dxfId="25" priority="49">
      <formula>$C28="Fermeture"</formula>
    </cfRule>
  </conditionalFormatting>
  <conditionalFormatting sqref="M32:S34 M31:R31">
    <cfRule type="expression" dxfId="24" priority="12">
      <formula>$C31="Modification MCC"</formula>
    </cfRule>
  </conditionalFormatting>
  <conditionalFormatting sqref="M36:S39 M35:R35">
    <cfRule type="expression" dxfId="23" priority="5">
      <formula>$C35="Modification MCC"</formula>
    </cfRule>
  </conditionalFormatting>
  <conditionalFormatting sqref="M46:S47 M49:S50 M52:S53 M55:S55 M57:S57 M59:S61 M63:S65 M67:S69 M79:S81 M42:R45 M48:R48 M51:R51 M54:R54 M56:R56 M58:R58 M62:R62 M66:R66 M70:R70 M78:R78">
    <cfRule type="expression" dxfId="22" priority="34">
      <formula>$C42="Modification MCC"</formula>
    </cfRule>
  </conditionalFormatting>
  <conditionalFormatting sqref="M71:S77">
    <cfRule type="expression" dxfId="21" priority="26">
      <formula>$B71="Option"</formula>
    </cfRule>
    <cfRule type="expression" dxfId="20" priority="28">
      <formula>$C71="Modification MCC"</formula>
    </cfRule>
    <cfRule type="expression" dxfId="19" priority="29">
      <formula>$C71="Modification"</formula>
    </cfRule>
    <cfRule type="expression" dxfId="18" priority="30">
      <formula>$C71="Création"</formula>
    </cfRule>
    <cfRule type="expression" dxfId="17" priority="31">
      <formula>$C71="Fermeture"</formula>
    </cfRule>
  </conditionalFormatting>
  <conditionalFormatting sqref="M83:S83 M82:R82">
    <cfRule type="expression" dxfId="16" priority="21">
      <formula>$C82="Modification MCC"</formula>
    </cfRule>
  </conditionalFormatting>
  <conditionalFormatting sqref="N1:O34">
    <cfRule type="expression" dxfId="15" priority="20">
      <formula>$K1="CCI (CC Intégral)"</formula>
    </cfRule>
  </conditionalFormatting>
  <conditionalFormatting sqref="N35:O83">
    <cfRule type="expression" dxfId="14" priority="2">
      <formula>$K35="CCI (CC Intégral)"</formula>
    </cfRule>
  </conditionalFormatting>
  <conditionalFormatting sqref="N85:O1001">
    <cfRule type="expression" dxfId="13" priority="65">
      <formula>$K85="CCI (CC Intégral)"</formula>
    </cfRule>
  </conditionalFormatting>
  <conditionalFormatting sqref="Q1:R34">
    <cfRule type="expression" dxfId="12" priority="19">
      <formula>$P1="Autres"</formula>
    </cfRule>
  </conditionalFormatting>
  <conditionalFormatting sqref="Q35:R83">
    <cfRule type="expression" dxfId="11" priority="1">
      <formula>$P35="Autres"</formula>
    </cfRule>
  </conditionalFormatting>
  <conditionalFormatting sqref="Q85:R1001">
    <cfRule type="expression" dxfId="10" priority="64">
      <formula>$P85="Autres"</formula>
    </cfRule>
  </conditionalFormatting>
  <conditionalFormatting sqref="S1:S30">
    <cfRule type="expression" dxfId="9" priority="45">
      <formula>$P1="CT (Contrôle terminal)"</formula>
    </cfRule>
  </conditionalFormatting>
  <conditionalFormatting sqref="S32:S34">
    <cfRule type="expression" dxfId="8" priority="11">
      <formula>$P32="CT (Contrôle terminal)"</formula>
    </cfRule>
  </conditionalFormatting>
  <conditionalFormatting sqref="S36:S41">
    <cfRule type="expression" dxfId="7" priority="4">
      <formula>$P36="CT (Contrôle terminal)"</formula>
    </cfRule>
  </conditionalFormatting>
  <conditionalFormatting sqref="S46:S47 S49:S50 S52:S53 S55 S57 S59:S61 S63:S65 S67:S69 S79:S81">
    <cfRule type="expression" dxfId="6" priority="33">
      <formula>$P46="CT (Contrôle terminal)"</formula>
    </cfRule>
  </conditionalFormatting>
  <conditionalFormatting sqref="S71:S77">
    <cfRule type="expression" dxfId="5" priority="27">
      <formula>$P71="CT (Contrôle terminal)"</formula>
    </cfRule>
  </conditionalFormatting>
  <conditionalFormatting sqref="S83">
    <cfRule type="expression" dxfId="4" priority="18">
      <formula>$P83="CT (Contrôle terminal)"</formula>
    </cfRule>
  </conditionalFormatting>
  <conditionalFormatting sqref="T18 A18:S26 G27:L27 A27:E83 I28:L39 G28:H83 I40:S41 I42:L83 A84:C84 A85:S300">
    <cfRule type="expression" dxfId="3" priority="75">
      <formula>$C18="Modification"</formula>
    </cfRule>
    <cfRule type="expression" dxfId="2" priority="76">
      <formula>$C18="Création"</formula>
    </cfRule>
    <cfRule type="expression" dxfId="1" priority="77">
      <formula>$C18="Fermeture"</formula>
    </cfRule>
  </conditionalFormatting>
  <conditionalFormatting sqref="T18 S85:S1001">
    <cfRule type="expression" dxfId="0" priority="63">
      <formula>$P18="CT (Contrôle terminal)"</formula>
    </cfRule>
  </conditionalFormatting>
  <dataValidations count="6">
    <dataValidation type="list" allowBlank="1" showInputMessage="1" showErrorMessage="1" sqref="E85:I300 E19:E83 F19:F84 G19:I83" xr:uid="{2C0DA824-4B3D-466D-9C0D-BA126A01C662}">
      <formula1>"OUI, NON"</formula1>
    </dataValidation>
    <dataValidation type="list" allowBlank="1" showInputMessage="1" showErrorMessage="1" sqref="P85:P300 P19:P83" xr:uid="{54406730-A334-4E91-B669-E1E5C5762314}">
      <formula1>"CT (Contrôle terminal), Autres"</formula1>
    </dataValidation>
    <dataValidation type="list" allowBlank="1" showInputMessage="1" showErrorMessage="1" sqref="D1:D6" xr:uid="{D3B4B47A-FA9D-4C00-BAF9-318E8AFDFABC}">
      <formula1>"Obligatoire, Facultatif, Complémentaire"</formula1>
    </dataValidation>
    <dataValidation type="list" allowBlank="1" showInputMessage="1" showErrorMessage="1" sqref="C19:C300" xr:uid="{6A3ADEF2-C81D-4A82-9DA9-6725ACA36961}">
      <formula1>"Modification MCC"</formula1>
    </dataValidation>
    <dataValidation type="list" allowBlank="1" showInputMessage="1" showErrorMessage="1" sqref="K19:K83 K85:K300" xr:uid="{E4F80BB0-78C0-421B-8F8E-BC946D126876}">
      <formula1>List_Controle2</formula1>
    </dataValidation>
    <dataValidation type="list" allowBlank="1" showInputMessage="1" showErrorMessage="1" sqref="N85:N300 Q85:Q300 N19:N83 Q19:Q83" xr:uid="{18071BA7-BA26-4E5A-B6B0-0B4F998500BF}">
      <formula1>List_Controle</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855E5-67C0-48F1-A668-8C81CD05CCA1}">
  <sheetPr codeName="Feuil5"/>
  <dimension ref="A1:AD291"/>
  <sheetViews>
    <sheetView zoomScale="70" zoomScaleNormal="70" workbookViewId="0">
      <selection activeCell="G6" sqref="G6:I6"/>
    </sheetView>
  </sheetViews>
  <sheetFormatPr baseColWidth="10" defaultColWidth="11.42578125" defaultRowHeight="15" x14ac:dyDescent="0.25"/>
  <cols>
    <col min="27" max="27" width="22.42578125" customWidth="1"/>
    <col min="28" max="28" width="20.85546875" customWidth="1"/>
    <col min="29" max="29" width="20.28515625" customWidth="1"/>
    <col min="30" max="30" width="18.28515625" customWidth="1"/>
  </cols>
  <sheetData>
    <row r="1" spans="1:30" x14ac:dyDescent="0.25">
      <c r="A1" s="97" t="s">
        <v>141</v>
      </c>
      <c r="B1" s="97"/>
      <c r="C1" s="97"/>
      <c r="D1" s="97"/>
      <c r="E1" s="97"/>
      <c r="F1" s="97"/>
      <c r="G1" s="97"/>
      <c r="H1" s="97"/>
      <c r="I1" s="97"/>
      <c r="J1" s="97"/>
      <c r="K1" s="97"/>
      <c r="L1" s="97"/>
      <c r="AA1" s="96" t="s">
        <v>142</v>
      </c>
      <c r="AB1" s="96"/>
      <c r="AC1" s="96"/>
      <c r="AD1" s="96"/>
    </row>
    <row r="2" spans="1:30" x14ac:dyDescent="0.25">
      <c r="A2" s="97"/>
      <c r="B2" s="97"/>
      <c r="C2" s="97"/>
      <c r="D2" s="97"/>
      <c r="E2" s="97"/>
      <c r="F2" s="97"/>
      <c r="G2" s="97"/>
      <c r="H2" s="97"/>
      <c r="I2" s="97"/>
      <c r="J2" s="97"/>
      <c r="K2" s="97"/>
      <c r="L2" s="97"/>
      <c r="AA2" s="96"/>
      <c r="AB2" s="96"/>
      <c r="AC2" s="96"/>
      <c r="AD2" s="96"/>
    </row>
    <row r="3" spans="1:30" ht="24.6" customHeight="1" x14ac:dyDescent="0.25">
      <c r="A3" s="96" t="s">
        <v>143</v>
      </c>
      <c r="B3" s="96"/>
      <c r="C3" s="96"/>
      <c r="D3" s="96" t="s">
        <v>144</v>
      </c>
      <c r="E3" s="96"/>
      <c r="F3" s="96"/>
      <c r="G3" s="96" t="s">
        <v>145</v>
      </c>
      <c r="H3" s="96"/>
      <c r="I3" s="96"/>
      <c r="J3" s="96" t="s">
        <v>146</v>
      </c>
      <c r="K3" s="96"/>
      <c r="L3" s="96"/>
      <c r="AA3" s="9" t="s">
        <v>143</v>
      </c>
      <c r="AB3" s="9" t="s">
        <v>144</v>
      </c>
      <c r="AC3" s="9" t="s">
        <v>145</v>
      </c>
      <c r="AD3" s="9" t="s">
        <v>146</v>
      </c>
    </row>
    <row r="4" spans="1:30" ht="24" customHeight="1" x14ac:dyDescent="0.25">
      <c r="A4" s="9" t="s">
        <v>142</v>
      </c>
      <c r="B4" s="9" t="s">
        <v>147</v>
      </c>
      <c r="C4" s="9" t="s">
        <v>148</v>
      </c>
      <c r="D4" s="30" t="s">
        <v>142</v>
      </c>
      <c r="E4" s="30" t="s">
        <v>147</v>
      </c>
      <c r="F4" s="30" t="s">
        <v>148</v>
      </c>
      <c r="G4" s="30" t="s">
        <v>142</v>
      </c>
      <c r="H4" s="30" t="s">
        <v>147</v>
      </c>
      <c r="I4" s="30" t="s">
        <v>148</v>
      </c>
      <c r="J4" s="30" t="s">
        <v>142</v>
      </c>
      <c r="K4" s="30" t="s">
        <v>147</v>
      </c>
      <c r="L4" s="30" t="s">
        <v>148</v>
      </c>
      <c r="AA4" s="9">
        <f>'S1 Maquette'!I19*1.5</f>
        <v>0</v>
      </c>
      <c r="AB4" s="9">
        <f>'S2 Maquette'!I19*1.5</f>
        <v>0</v>
      </c>
      <c r="AC4" s="9">
        <f>'S3 Maquette'!I19*1.5</f>
        <v>0</v>
      </c>
      <c r="AD4" s="9">
        <f>'S4 Maquette'!I19*1.5</f>
        <v>0</v>
      </c>
    </row>
    <row r="5" spans="1:30" ht="21" customHeight="1" x14ac:dyDescent="0.25">
      <c r="A5" s="9">
        <f>SUM(AA4:AA291)</f>
        <v>303</v>
      </c>
      <c r="B5" s="9">
        <f>SUM('S1 Maquette'!J19:J300)</f>
        <v>642</v>
      </c>
      <c r="C5" s="9">
        <f>SUM('S1 Maquette'!K19:K300)</f>
        <v>22</v>
      </c>
      <c r="D5" s="9">
        <f>SUM(AB4:AB291)</f>
        <v>333</v>
      </c>
      <c r="E5" s="9">
        <f>SUM('S2 Maquette'!J19:J300)</f>
        <v>690</v>
      </c>
      <c r="F5" s="9">
        <f>SUM('S2 Maquette'!K19:K300)</f>
        <v>36</v>
      </c>
      <c r="G5" s="9">
        <f>SUM(AC4:AC291)</f>
        <v>315</v>
      </c>
      <c r="H5" s="9">
        <f>SUM('S3 Maquette'!J19:J300)</f>
        <v>618</v>
      </c>
      <c r="I5" s="9">
        <f>SUM('S3 Maquette'!K19:K300)</f>
        <v>96</v>
      </c>
      <c r="J5" s="9">
        <f>SUM(AD4:AD291)</f>
        <v>315</v>
      </c>
      <c r="K5" s="9">
        <f>SUM('S4 Maquette'!J19:J300)</f>
        <v>606</v>
      </c>
      <c r="L5" s="9">
        <f>SUM('S4 Maquette'!K19:K300)</f>
        <v>96</v>
      </c>
      <c r="AA5" s="9">
        <f>'S1 Maquette'!I20*1.5</f>
        <v>0</v>
      </c>
      <c r="AB5" s="9">
        <f>'S2 Maquette'!I20*1.5</f>
        <v>0</v>
      </c>
      <c r="AC5" s="9">
        <f>'S3 Maquette'!I20*1.5</f>
        <v>0</v>
      </c>
      <c r="AD5" s="9">
        <f>'S4 Maquette'!I20*1.5</f>
        <v>0</v>
      </c>
    </row>
    <row r="6" spans="1:30" ht="22.35" customHeight="1" x14ac:dyDescent="0.25">
      <c r="A6" s="96" t="s">
        <v>149</v>
      </c>
      <c r="B6" s="96"/>
      <c r="C6" s="96"/>
      <c r="D6" s="96" t="s">
        <v>149</v>
      </c>
      <c r="E6" s="96"/>
      <c r="F6" s="96"/>
      <c r="G6" s="96" t="s">
        <v>149</v>
      </c>
      <c r="H6" s="96"/>
      <c r="I6" s="96"/>
      <c r="J6" s="96" t="s">
        <v>149</v>
      </c>
      <c r="K6" s="96"/>
      <c r="L6" s="96"/>
      <c r="AA6" s="9">
        <f>'S1 Maquette'!I21*1.5</f>
        <v>0</v>
      </c>
      <c r="AB6" s="9">
        <f>'S2 Maquette'!I21*1.5</f>
        <v>0</v>
      </c>
      <c r="AC6" s="9">
        <f>'S3 Maquette'!I21*1.5</f>
        <v>0</v>
      </c>
      <c r="AD6" s="9">
        <f>'S4 Maquette'!I21*1.5</f>
        <v>0</v>
      </c>
    </row>
    <row r="7" spans="1:30" ht="18.600000000000001" customHeight="1" x14ac:dyDescent="0.25">
      <c r="A7" s="96">
        <f>SUM(A5,B5,C5)</f>
        <v>967</v>
      </c>
      <c r="B7" s="96"/>
      <c r="C7" s="96"/>
      <c r="D7" s="96">
        <f>SUM(D5,E5,F5)</f>
        <v>1059</v>
      </c>
      <c r="E7" s="96"/>
      <c r="F7" s="96"/>
      <c r="G7" s="96">
        <f>SUM(G5,H5,I5)</f>
        <v>1029</v>
      </c>
      <c r="H7" s="96"/>
      <c r="I7" s="96"/>
      <c r="J7" s="96">
        <f>SUM(J5,K5,L5)</f>
        <v>1017</v>
      </c>
      <c r="K7" s="96"/>
      <c r="L7" s="96"/>
      <c r="AA7" s="9">
        <f>'S1 Maquette'!I22*1.5</f>
        <v>0</v>
      </c>
      <c r="AB7" s="9">
        <f>'S2 Maquette'!I22*1.5</f>
        <v>0</v>
      </c>
      <c r="AC7" s="9">
        <f>'S3 Maquette'!I22*1.5</f>
        <v>0</v>
      </c>
      <c r="AD7" s="9">
        <f>'S4 Maquette'!I22*1.5</f>
        <v>0</v>
      </c>
    </row>
    <row r="8" spans="1:30" x14ac:dyDescent="0.25">
      <c r="A8" s="98" t="s">
        <v>149</v>
      </c>
      <c r="B8" s="99"/>
      <c r="C8" s="99"/>
      <c r="D8" s="99"/>
      <c r="E8" s="99"/>
      <c r="F8" s="100"/>
      <c r="G8" s="98" t="s">
        <v>149</v>
      </c>
      <c r="H8" s="99"/>
      <c r="I8" s="99"/>
      <c r="J8" s="99"/>
      <c r="K8" s="99"/>
      <c r="L8" s="100"/>
      <c r="AA8" s="9">
        <f>'S1 Maquette'!I23*1.5</f>
        <v>0</v>
      </c>
      <c r="AB8" s="9">
        <f>'S2 Maquette'!I23*1.5</f>
        <v>0</v>
      </c>
      <c r="AC8" s="9">
        <f>'S3 Maquette'!I23*1.5</f>
        <v>0</v>
      </c>
      <c r="AD8" s="9">
        <f>'S4 Maquette'!I23*1.5</f>
        <v>0</v>
      </c>
    </row>
    <row r="9" spans="1:30" x14ac:dyDescent="0.25">
      <c r="A9" s="101"/>
      <c r="B9" s="102"/>
      <c r="C9" s="102"/>
      <c r="D9" s="102"/>
      <c r="E9" s="102"/>
      <c r="F9" s="103"/>
      <c r="G9" s="101"/>
      <c r="H9" s="102"/>
      <c r="I9" s="102"/>
      <c r="J9" s="102"/>
      <c r="K9" s="102"/>
      <c r="L9" s="103"/>
      <c r="AA9" s="9">
        <f>'S1 Maquette'!I24*1.5</f>
        <v>0</v>
      </c>
      <c r="AB9" s="9">
        <f>'S2 Maquette'!I24*1.5</f>
        <v>0</v>
      </c>
      <c r="AC9" s="9">
        <f>'S3 Maquette'!I24*1.5</f>
        <v>0</v>
      </c>
      <c r="AD9" s="9">
        <f>'S4 Maquette'!I24*1.5</f>
        <v>0</v>
      </c>
    </row>
    <row r="10" spans="1:30" x14ac:dyDescent="0.25">
      <c r="A10" s="98">
        <f>SUM(A7,D7)</f>
        <v>2026</v>
      </c>
      <c r="B10" s="99"/>
      <c r="C10" s="99"/>
      <c r="D10" s="99"/>
      <c r="E10" s="99"/>
      <c r="F10" s="100"/>
      <c r="G10" s="98">
        <f>SUM(G7,J7)</f>
        <v>2046</v>
      </c>
      <c r="H10" s="99"/>
      <c r="I10" s="99"/>
      <c r="J10" s="99"/>
      <c r="K10" s="99"/>
      <c r="L10" s="100"/>
      <c r="AA10" s="9">
        <f>'S1 Maquette'!I25*1.5</f>
        <v>0</v>
      </c>
      <c r="AB10" s="9">
        <f>'S2 Maquette'!I25*1.5</f>
        <v>0</v>
      </c>
      <c r="AC10" s="9">
        <f>'S3 Maquette'!I25*1.5</f>
        <v>0</v>
      </c>
      <c r="AD10" s="9">
        <f>'S4 Maquette'!I25*1.5</f>
        <v>0</v>
      </c>
    </row>
    <row r="11" spans="1:30" x14ac:dyDescent="0.25">
      <c r="A11" s="101"/>
      <c r="B11" s="102"/>
      <c r="C11" s="102"/>
      <c r="D11" s="102"/>
      <c r="E11" s="102"/>
      <c r="F11" s="103"/>
      <c r="G11" s="101"/>
      <c r="H11" s="102"/>
      <c r="I11" s="102"/>
      <c r="J11" s="102"/>
      <c r="K11" s="102"/>
      <c r="L11" s="103"/>
      <c r="AA11" s="9">
        <f>'S1 Maquette'!I26*1.5</f>
        <v>0</v>
      </c>
      <c r="AB11" s="9">
        <f>'S2 Maquette'!I26*1.5</f>
        <v>0</v>
      </c>
      <c r="AC11" s="9">
        <f>'S3 Maquette'!I26*1.5</f>
        <v>0</v>
      </c>
      <c r="AD11" s="9">
        <f>'S4 Maquette'!I26*1.5</f>
        <v>0</v>
      </c>
    </row>
    <row r="12" spans="1:30" x14ac:dyDescent="0.25">
      <c r="AA12" s="9">
        <f>'S1 Maquette'!I27*1.5</f>
        <v>0</v>
      </c>
      <c r="AB12" s="9">
        <f>'S2 Maquette'!I27*1.5</f>
        <v>0</v>
      </c>
      <c r="AC12" s="9">
        <f>'S3 Maquette'!I27*1.5</f>
        <v>0</v>
      </c>
      <c r="AD12" s="9">
        <f>'S4 Maquette'!I27*1.5</f>
        <v>0</v>
      </c>
    </row>
    <row r="13" spans="1:30" x14ac:dyDescent="0.25">
      <c r="AA13" s="9">
        <f>'S1 Maquette'!I28*1.5</f>
        <v>16.5</v>
      </c>
      <c r="AB13" s="9">
        <f>'S2 Maquette'!I28*1.5</f>
        <v>18</v>
      </c>
      <c r="AC13" s="9">
        <f>'S3 Maquette'!I28*1.5</f>
        <v>18</v>
      </c>
      <c r="AD13" s="9">
        <f>'S4 Maquette'!I28*1.5</f>
        <v>18</v>
      </c>
    </row>
    <row r="14" spans="1:30" x14ac:dyDescent="0.25">
      <c r="A14" s="104" t="s">
        <v>150</v>
      </c>
      <c r="B14" s="104"/>
      <c r="C14" s="104"/>
      <c r="D14" s="104"/>
      <c r="E14" s="104"/>
      <c r="F14" s="104"/>
      <c r="G14" s="104"/>
      <c r="H14" s="104"/>
      <c r="I14" s="104"/>
      <c r="J14" s="104"/>
      <c r="K14" s="104"/>
      <c r="L14" s="104"/>
      <c r="N14" s="108" t="s">
        <v>151</v>
      </c>
      <c r="O14" s="108"/>
      <c r="P14" s="108"/>
      <c r="Q14" s="108"/>
      <c r="R14" s="108"/>
      <c r="S14" s="108"/>
      <c r="T14" s="108"/>
      <c r="U14" s="108"/>
      <c r="V14" s="108"/>
      <c r="W14" s="108"/>
      <c r="X14" s="108"/>
      <c r="Y14" s="108"/>
      <c r="AA14" s="9">
        <f>'S1 Maquette'!I29*1.5</f>
        <v>0</v>
      </c>
      <c r="AB14" s="9">
        <f>'S2 Maquette'!I29*1.5</f>
        <v>0</v>
      </c>
      <c r="AC14" s="9">
        <f>'S3 Maquette'!I29*1.5</f>
        <v>0</v>
      </c>
      <c r="AD14" s="9">
        <f>'S4 Maquette'!I29*1.5</f>
        <v>0</v>
      </c>
    </row>
    <row r="15" spans="1:30" ht="20.45" customHeight="1" x14ac:dyDescent="0.25">
      <c r="A15" s="104"/>
      <c r="B15" s="104"/>
      <c r="C15" s="104"/>
      <c r="D15" s="104"/>
      <c r="E15" s="104"/>
      <c r="F15" s="104"/>
      <c r="G15" s="104"/>
      <c r="H15" s="104"/>
      <c r="I15" s="104"/>
      <c r="J15" s="104"/>
      <c r="K15" s="104"/>
      <c r="L15" s="104"/>
      <c r="N15" s="108"/>
      <c r="O15" s="108"/>
      <c r="P15" s="108"/>
      <c r="Q15" s="108"/>
      <c r="R15" s="108"/>
      <c r="S15" s="108"/>
      <c r="T15" s="108"/>
      <c r="U15" s="108"/>
      <c r="V15" s="108"/>
      <c r="W15" s="108"/>
      <c r="X15" s="108"/>
      <c r="Y15" s="108"/>
      <c r="AA15" s="9">
        <f>'S1 Maquette'!I30*1.5</f>
        <v>0</v>
      </c>
      <c r="AB15" s="9">
        <f>'S2 Maquette'!I30*1.5</f>
        <v>0</v>
      </c>
      <c r="AC15" s="9">
        <f>'S3 Maquette'!I30*1.5</f>
        <v>0</v>
      </c>
      <c r="AD15" s="9">
        <f>'S4 Maquette'!I30*1.5</f>
        <v>0</v>
      </c>
    </row>
    <row r="16" spans="1:30" ht="23.1" customHeight="1" x14ac:dyDescent="0.25">
      <c r="A16" s="96" t="s">
        <v>143</v>
      </c>
      <c r="B16" s="96"/>
      <c r="C16" s="96"/>
      <c r="D16" s="105" t="s">
        <v>144</v>
      </c>
      <c r="E16" s="106"/>
      <c r="F16" s="107"/>
      <c r="G16" s="96" t="s">
        <v>145</v>
      </c>
      <c r="H16" s="96"/>
      <c r="I16" s="96"/>
      <c r="J16" s="96" t="s">
        <v>146</v>
      </c>
      <c r="K16" s="96"/>
      <c r="L16" s="96"/>
      <c r="N16" s="96" t="s">
        <v>143</v>
      </c>
      <c r="O16" s="96"/>
      <c r="P16" s="96"/>
      <c r="Q16" s="96" t="s">
        <v>144</v>
      </c>
      <c r="R16" s="96"/>
      <c r="S16" s="96"/>
      <c r="T16" s="96" t="s">
        <v>145</v>
      </c>
      <c r="U16" s="96"/>
      <c r="V16" s="96"/>
      <c r="W16" s="96" t="s">
        <v>146</v>
      </c>
      <c r="X16" s="96"/>
      <c r="Y16" s="96"/>
      <c r="AA16" s="9">
        <f>'S1 Maquette'!I31*1.5</f>
        <v>0</v>
      </c>
      <c r="AB16" s="9">
        <f>'S2 Maquette'!I31*1.5</f>
        <v>0</v>
      </c>
      <c r="AC16" s="9">
        <f>'S3 Maquette'!I31*1.5</f>
        <v>0</v>
      </c>
      <c r="AD16" s="9">
        <f>'S4 Maquette'!I31*1.5</f>
        <v>0</v>
      </c>
    </row>
    <row r="17" spans="1:30" ht="25.35" customHeight="1" x14ac:dyDescent="0.25">
      <c r="A17" s="9" t="s">
        <v>142</v>
      </c>
      <c r="B17" s="9" t="s">
        <v>147</v>
      </c>
      <c r="C17" s="9" t="s">
        <v>148</v>
      </c>
      <c r="D17" s="9" t="s">
        <v>142</v>
      </c>
      <c r="E17" s="9" t="s">
        <v>147</v>
      </c>
      <c r="F17" s="9" t="s">
        <v>148</v>
      </c>
      <c r="G17" s="9" t="s">
        <v>142</v>
      </c>
      <c r="H17" s="9" t="s">
        <v>147</v>
      </c>
      <c r="I17" s="9" t="s">
        <v>148</v>
      </c>
      <c r="J17" s="9" t="s">
        <v>142</v>
      </c>
      <c r="K17" s="9" t="s">
        <v>147</v>
      </c>
      <c r="L17" s="9" t="s">
        <v>148</v>
      </c>
      <c r="N17" s="9" t="s">
        <v>142</v>
      </c>
      <c r="O17" s="9" t="s">
        <v>147</v>
      </c>
      <c r="P17" s="9" t="s">
        <v>148</v>
      </c>
      <c r="Q17" s="9" t="s">
        <v>142</v>
      </c>
      <c r="R17" s="9" t="s">
        <v>147</v>
      </c>
      <c r="S17" s="9" t="s">
        <v>148</v>
      </c>
      <c r="T17" s="9" t="s">
        <v>142</v>
      </c>
      <c r="U17" s="9" t="s">
        <v>147</v>
      </c>
      <c r="V17" s="9" t="s">
        <v>148</v>
      </c>
      <c r="W17" s="9" t="s">
        <v>142</v>
      </c>
      <c r="X17" s="9" t="s">
        <v>147</v>
      </c>
      <c r="Y17" s="9" t="s">
        <v>148</v>
      </c>
      <c r="AA17" s="9">
        <f>'S1 Maquette'!I32*1.5</f>
        <v>16.5</v>
      </c>
      <c r="AB17" s="9">
        <f>'S2 Maquette'!I32*1.5</f>
        <v>18</v>
      </c>
      <c r="AC17" s="9">
        <f>'S3 Maquette'!I32*1.5</f>
        <v>18</v>
      </c>
      <c r="AD17" s="9">
        <f>'S4 Maquette'!I32*1.5</f>
        <v>18</v>
      </c>
    </row>
    <row r="18" spans="1:30" ht="25.35" customHeight="1" x14ac:dyDescent="0.25">
      <c r="A18" s="9">
        <f>A5-N18</f>
        <v>165</v>
      </c>
      <c r="B18" s="9">
        <f>B5-O18</f>
        <v>280.5</v>
      </c>
      <c r="C18" s="9">
        <f>C5-P18</f>
        <v>11</v>
      </c>
      <c r="D18" s="9">
        <f t="shared" ref="D18:K18" si="0">D5-Q18</f>
        <v>180</v>
      </c>
      <c r="E18" s="9">
        <f t="shared" si="0"/>
        <v>294</v>
      </c>
      <c r="F18" s="9">
        <f t="shared" ca="1" si="0"/>
        <v>36</v>
      </c>
      <c r="G18" s="9">
        <f t="shared" si="0"/>
        <v>126</v>
      </c>
      <c r="H18" s="9">
        <f t="shared" si="0"/>
        <v>264</v>
      </c>
      <c r="I18" s="9">
        <f t="shared" si="0"/>
        <v>24</v>
      </c>
      <c r="J18" s="9">
        <f t="shared" si="0"/>
        <v>126</v>
      </c>
      <c r="K18" s="9">
        <f t="shared" si="0"/>
        <v>252</v>
      </c>
      <c r="L18" s="9">
        <f>L5-Y18</f>
        <v>24</v>
      </c>
      <c r="N18" s="9">
        <f>SUMIF('S1 Maquette'!M19:M300,"Portée",'S1 Maquette'!I19:I300)*1.5</f>
        <v>138</v>
      </c>
      <c r="O18" s="9">
        <f>SUMIF('S1 Maquette'!M19:M300,"Portée",'S1 Maquette'!J19:J300)</f>
        <v>361.5</v>
      </c>
      <c r="P18" s="9">
        <f>SUMIF('S1 Maquette'!M19:M300,"Portée",'S1 Maquette'!K19:K300)</f>
        <v>11</v>
      </c>
      <c r="Q18" s="9">
        <f>SUMIF('S2 Maquette'!M19:M300,"Portée",'S2 Maquette'!I19:I300)*1.5</f>
        <v>153</v>
      </c>
      <c r="R18" s="9">
        <f>SUMIF('S2 Maquette'!M19:M300,"Portée",'S2 Maquette'!J19:J300)</f>
        <v>396</v>
      </c>
      <c r="S18" s="9">
        <f ca="1">SUMIF('S2 Maquette'!M9:M300,"Portée",'S2 Maquette'!K19:K300)</f>
        <v>0</v>
      </c>
      <c r="T18" s="9">
        <f>SUMIF('S3 Maquette'!M19:M300,"Portée",'S3 Maquette'!I19:I300)*1.5</f>
        <v>189</v>
      </c>
      <c r="U18" s="9">
        <f>SUMIF('S3 Maquette'!M19:M300,"Portée",'S3 Maquette'!J19:J300)</f>
        <v>354</v>
      </c>
      <c r="V18" s="9">
        <f>SUMIF('S3 Maquette'!M19:M300,"Portée",'S3 Maquette'!K19:K300)</f>
        <v>72</v>
      </c>
      <c r="W18" s="9">
        <f>SUMIF('S4 Maquette'!M19:M300,"Portée",'S4 Maquette'!I19:I300)*1.5</f>
        <v>189</v>
      </c>
      <c r="X18" s="9">
        <f>SUMIF('S4 Maquette'!M19:M300,"Portée",'S4 Maquette'!J19:J300)</f>
        <v>354</v>
      </c>
      <c r="Y18" s="9">
        <f>SUMIF('S4 Maquette'!M19:M300,"Portée",'S4 Maquette'!K19:K300)</f>
        <v>72</v>
      </c>
      <c r="AA18" s="9">
        <f>'S1 Maquette'!I33*1.5</f>
        <v>0</v>
      </c>
      <c r="AB18" s="9">
        <f>'S2 Maquette'!I33*1.5</f>
        <v>0</v>
      </c>
      <c r="AC18" s="9">
        <f>'S3 Maquette'!I33*1.5</f>
        <v>0</v>
      </c>
      <c r="AD18" s="9">
        <f>'S4 Maquette'!I33*1.5</f>
        <v>0</v>
      </c>
    </row>
    <row r="19" spans="1:30" ht="24" customHeight="1" x14ac:dyDescent="0.25">
      <c r="A19" s="96" t="s">
        <v>149</v>
      </c>
      <c r="B19" s="96"/>
      <c r="C19" s="96"/>
      <c r="D19" s="96" t="s">
        <v>149</v>
      </c>
      <c r="E19" s="96"/>
      <c r="F19" s="96"/>
      <c r="G19" s="96" t="s">
        <v>149</v>
      </c>
      <c r="H19" s="96"/>
      <c r="I19" s="96"/>
      <c r="J19" s="96" t="s">
        <v>149</v>
      </c>
      <c r="K19" s="96"/>
      <c r="L19" s="96"/>
      <c r="AA19" s="9">
        <f>'S1 Maquette'!I34*1.5</f>
        <v>0</v>
      </c>
      <c r="AB19" s="9">
        <f>'S2 Maquette'!I34*1.5</f>
        <v>0</v>
      </c>
      <c r="AC19" s="9">
        <f>'S3 Maquette'!I34*1.5</f>
        <v>0</v>
      </c>
      <c r="AD19" s="9">
        <f>'S4 Maquette'!I34*1.5</f>
        <v>0</v>
      </c>
    </row>
    <row r="20" spans="1:30" ht="26.1" customHeight="1" x14ac:dyDescent="0.25">
      <c r="A20" s="96">
        <f>SUM(A18,B18,C18)</f>
        <v>456.5</v>
      </c>
      <c r="B20" s="96"/>
      <c r="C20" s="96"/>
      <c r="D20" s="96">
        <f ca="1">SUM(D18,E18,F18)</f>
        <v>510</v>
      </c>
      <c r="E20" s="96"/>
      <c r="F20" s="96"/>
      <c r="G20" s="96">
        <f>SUM(G18,H18,I18)</f>
        <v>414</v>
      </c>
      <c r="H20" s="96"/>
      <c r="I20" s="96"/>
      <c r="J20" s="96">
        <f>SUM(J18,K18,L18)</f>
        <v>402</v>
      </c>
      <c r="K20" s="96"/>
      <c r="L20" s="96"/>
      <c r="AA20" s="9">
        <f>'S1 Maquette'!I35*1.5</f>
        <v>0</v>
      </c>
      <c r="AB20" s="9">
        <f>'S2 Maquette'!I35*1.5</f>
        <v>0</v>
      </c>
      <c r="AC20" s="9">
        <f>'S3 Maquette'!I35*1.5</f>
        <v>0</v>
      </c>
      <c r="AD20" s="9">
        <f>'S4 Maquette'!I35*1.5</f>
        <v>0</v>
      </c>
    </row>
    <row r="21" spans="1:30" ht="30.6" customHeight="1" x14ac:dyDescent="0.25">
      <c r="A21" s="105" t="s">
        <v>149</v>
      </c>
      <c r="B21" s="106"/>
      <c r="C21" s="106"/>
      <c r="D21" s="106"/>
      <c r="E21" s="106"/>
      <c r="F21" s="107"/>
      <c r="G21" s="105" t="s">
        <v>149</v>
      </c>
      <c r="H21" s="106"/>
      <c r="I21" s="106"/>
      <c r="J21" s="106"/>
      <c r="K21" s="106"/>
      <c r="L21" s="107"/>
      <c r="AA21" s="9">
        <f>'S1 Maquette'!I36*1.5</f>
        <v>16.5</v>
      </c>
      <c r="AB21" s="9">
        <f>'S2 Maquette'!I36*1.5</f>
        <v>18</v>
      </c>
      <c r="AC21" s="9">
        <f>'S3 Maquette'!I36*1.5</f>
        <v>18</v>
      </c>
      <c r="AD21" s="9">
        <f>'S4 Maquette'!I36*1.5</f>
        <v>18</v>
      </c>
    </row>
    <row r="22" spans="1:30" ht="25.35" customHeight="1" x14ac:dyDescent="0.25">
      <c r="A22" s="105">
        <f ca="1">SUM(A20,D20)</f>
        <v>966.5</v>
      </c>
      <c r="B22" s="106"/>
      <c r="C22" s="106"/>
      <c r="D22" s="106"/>
      <c r="E22" s="106"/>
      <c r="F22" s="107"/>
      <c r="G22" s="105">
        <f>SUM(G20,J20)</f>
        <v>816</v>
      </c>
      <c r="H22" s="106"/>
      <c r="I22" s="106"/>
      <c r="J22" s="106"/>
      <c r="K22" s="106"/>
      <c r="L22" s="107"/>
      <c r="AA22" s="9">
        <f>'S1 Maquette'!I37*1.5</f>
        <v>16.5</v>
      </c>
      <c r="AB22" s="9">
        <f>'S2 Maquette'!I37*1.5</f>
        <v>18</v>
      </c>
      <c r="AC22" s="9">
        <f>'S3 Maquette'!I37*1.5</f>
        <v>0</v>
      </c>
      <c r="AD22" s="9">
        <f>'S4 Maquette'!I37*1.5</f>
        <v>0</v>
      </c>
    </row>
    <row r="23" spans="1:30" x14ac:dyDescent="0.25">
      <c r="AA23" s="9">
        <f>'S1 Maquette'!I38*1.5</f>
        <v>0</v>
      </c>
      <c r="AB23" s="9">
        <f>'S2 Maquette'!I38*1.5</f>
        <v>0</v>
      </c>
      <c r="AC23" s="9">
        <f>'S3 Maquette'!I38*1.5</f>
        <v>0</v>
      </c>
      <c r="AD23" s="9">
        <f>'S4 Maquette'!I38*1.5</f>
        <v>0</v>
      </c>
    </row>
    <row r="24" spans="1:30" x14ac:dyDescent="0.25">
      <c r="AA24" s="9">
        <f>'S1 Maquette'!I39*1.5</f>
        <v>0</v>
      </c>
      <c r="AB24" s="9">
        <f>'S2 Maquette'!I39*1.5</f>
        <v>0</v>
      </c>
      <c r="AC24" s="9">
        <f>'S3 Maquette'!I39*1.5</f>
        <v>0</v>
      </c>
      <c r="AD24" s="9">
        <f>'S4 Maquette'!I39*1.5</f>
        <v>0</v>
      </c>
    </row>
    <row r="25" spans="1:30" x14ac:dyDescent="0.25">
      <c r="AA25" s="9">
        <f>'S1 Maquette'!I40*1.5</f>
        <v>0</v>
      </c>
      <c r="AB25" s="9">
        <f>'S2 Maquette'!I40*1.5</f>
        <v>0</v>
      </c>
      <c r="AC25" s="9">
        <f>'S3 Maquette'!I40*1.5</f>
        <v>0</v>
      </c>
      <c r="AD25" s="9">
        <f>'S4 Maquette'!I40*1.5</f>
        <v>0</v>
      </c>
    </row>
    <row r="26" spans="1:30" x14ac:dyDescent="0.25">
      <c r="AA26" s="9">
        <f>'S1 Maquette'!I41*1.5</f>
        <v>0</v>
      </c>
      <c r="AB26" s="9">
        <f>'S2 Maquette'!I41*1.5</f>
        <v>0</v>
      </c>
      <c r="AC26" s="9">
        <f>'S3 Maquette'!I41*1.5</f>
        <v>0</v>
      </c>
      <c r="AD26" s="9">
        <f>'S4 Maquette'!I41*1.5</f>
        <v>0</v>
      </c>
    </row>
    <row r="27" spans="1:30" x14ac:dyDescent="0.25">
      <c r="AA27" s="9">
        <f>'S1 Maquette'!I42*1.5</f>
        <v>0</v>
      </c>
      <c r="AB27" s="9">
        <f>'S2 Maquette'!I42*1.5</f>
        <v>0</v>
      </c>
      <c r="AC27" s="9">
        <f>'S3 Maquette'!I42*1.5</f>
        <v>0</v>
      </c>
      <c r="AD27" s="9">
        <f>'S4 Maquette'!I42*1.5</f>
        <v>0</v>
      </c>
    </row>
    <row r="28" spans="1:30" x14ac:dyDescent="0.25">
      <c r="AA28" s="9">
        <f>'S1 Maquette'!I43*1.5</f>
        <v>0</v>
      </c>
      <c r="AB28" s="9">
        <f>'S2 Maquette'!I43*1.5</f>
        <v>0</v>
      </c>
      <c r="AC28" s="9">
        <f>'S3 Maquette'!I43*1.5</f>
        <v>18</v>
      </c>
      <c r="AD28" s="9">
        <f>'S4 Maquette'!I43*1.5</f>
        <v>18</v>
      </c>
    </row>
    <row r="29" spans="1:30" x14ac:dyDescent="0.25">
      <c r="AA29" s="9">
        <f>'S1 Maquette'!I44*1.5</f>
        <v>16.5</v>
      </c>
      <c r="AB29" s="9">
        <f>'S2 Maquette'!I44*1.5</f>
        <v>18</v>
      </c>
      <c r="AC29" s="9">
        <f>'S3 Maquette'!I44*1.5</f>
        <v>18</v>
      </c>
      <c r="AD29" s="9">
        <f>'S4 Maquette'!I44*1.5</f>
        <v>18</v>
      </c>
    </row>
    <row r="30" spans="1:30" x14ac:dyDescent="0.25">
      <c r="AA30" s="9">
        <f>'S1 Maquette'!I45*1.5</f>
        <v>0</v>
      </c>
      <c r="AB30" s="9">
        <f>'S2 Maquette'!I45*1.5</f>
        <v>0</v>
      </c>
      <c r="AC30" s="9">
        <f>'S3 Maquette'!I45*1.5</f>
        <v>0</v>
      </c>
      <c r="AD30" s="9">
        <f>'S4 Maquette'!I45*1.5</f>
        <v>0</v>
      </c>
    </row>
    <row r="31" spans="1:30" x14ac:dyDescent="0.25">
      <c r="AA31" s="9">
        <f>'S1 Maquette'!I46*1.5</f>
        <v>0</v>
      </c>
      <c r="AB31" s="9">
        <f>'S2 Maquette'!I46*1.5</f>
        <v>0</v>
      </c>
      <c r="AC31" s="9">
        <f>'S3 Maquette'!I46*1.5</f>
        <v>0</v>
      </c>
      <c r="AD31" s="9">
        <f>'S4 Maquette'!I46*1.5</f>
        <v>0</v>
      </c>
    </row>
    <row r="32" spans="1:30" x14ac:dyDescent="0.25">
      <c r="AA32" s="9">
        <f>'S1 Maquette'!I47*1.5</f>
        <v>16.5</v>
      </c>
      <c r="AB32" s="9">
        <f>'S2 Maquette'!I47*1.5</f>
        <v>18</v>
      </c>
      <c r="AC32" s="9">
        <f>'S3 Maquette'!I47*1.5</f>
        <v>0</v>
      </c>
      <c r="AD32" s="9">
        <f>'S4 Maquette'!I47*1.5</f>
        <v>0</v>
      </c>
    </row>
    <row r="33" spans="27:30" x14ac:dyDescent="0.25">
      <c r="AA33" s="9">
        <f>'S1 Maquette'!I48*1.5</f>
        <v>0</v>
      </c>
      <c r="AB33" s="9">
        <f>'S2 Maquette'!I48*1.5</f>
        <v>0</v>
      </c>
      <c r="AC33" s="9">
        <f>'S3 Maquette'!I48*1.5</f>
        <v>0</v>
      </c>
      <c r="AD33" s="9">
        <f>'S4 Maquette'!I48*1.5</f>
        <v>0</v>
      </c>
    </row>
    <row r="34" spans="27:30" x14ac:dyDescent="0.25">
      <c r="AA34" s="9">
        <f>'S1 Maquette'!I49*1.5</f>
        <v>0</v>
      </c>
      <c r="AB34" s="9">
        <f>'S2 Maquette'!I49*1.5</f>
        <v>0</v>
      </c>
      <c r="AC34" s="9">
        <f>'S3 Maquette'!I49*1.5</f>
        <v>0</v>
      </c>
      <c r="AD34" s="9">
        <f>'S4 Maquette'!I49*1.5</f>
        <v>0</v>
      </c>
    </row>
    <row r="35" spans="27:30" x14ac:dyDescent="0.25">
      <c r="AA35" s="9">
        <f>'S1 Maquette'!I50*1.5</f>
        <v>0</v>
      </c>
      <c r="AB35" s="9">
        <f>'S2 Maquette'!I50*1.5</f>
        <v>0</v>
      </c>
      <c r="AC35" s="9">
        <f>'S3 Maquette'!I50*1.5</f>
        <v>18</v>
      </c>
      <c r="AD35" s="9">
        <f>'S4 Maquette'!I50*1.5</f>
        <v>18</v>
      </c>
    </row>
    <row r="36" spans="27:30" x14ac:dyDescent="0.25">
      <c r="AA36" s="9">
        <f>'S1 Maquette'!I51*1.5</f>
        <v>0</v>
      </c>
      <c r="AB36" s="9">
        <f>'S2 Maquette'!I51*1.5</f>
        <v>0</v>
      </c>
      <c r="AC36" s="9">
        <f>'S3 Maquette'!I51*1.5</f>
        <v>0</v>
      </c>
      <c r="AD36" s="9">
        <f>'S4 Maquette'!I51*1.5</f>
        <v>0</v>
      </c>
    </row>
    <row r="37" spans="27:30" x14ac:dyDescent="0.25">
      <c r="AA37" s="9">
        <f>'S1 Maquette'!I52*1.5</f>
        <v>0</v>
      </c>
      <c r="AB37" s="9">
        <f>'S2 Maquette'!I52*1.5</f>
        <v>0</v>
      </c>
      <c r="AC37" s="9">
        <f>'S3 Maquette'!I52*1.5</f>
        <v>0</v>
      </c>
      <c r="AD37" s="9">
        <f>'S4 Maquette'!I52*1.5</f>
        <v>0</v>
      </c>
    </row>
    <row r="38" spans="27:30" x14ac:dyDescent="0.25">
      <c r="AA38" s="9">
        <f>'S1 Maquette'!I53*1.5</f>
        <v>16.5</v>
      </c>
      <c r="AB38" s="9">
        <f>'S2 Maquette'!I53*1.5</f>
        <v>18</v>
      </c>
      <c r="AC38" s="9">
        <f>'S3 Maquette'!I53*1.5</f>
        <v>0</v>
      </c>
      <c r="AD38" s="9">
        <f>'S4 Maquette'!I53*1.5</f>
        <v>0</v>
      </c>
    </row>
    <row r="39" spans="27:30" x14ac:dyDescent="0.25">
      <c r="AA39" s="9">
        <f>'S1 Maquette'!I54*1.5</f>
        <v>0</v>
      </c>
      <c r="AB39" s="9">
        <f>'S2 Maquette'!I54*1.5</f>
        <v>0</v>
      </c>
      <c r="AC39" s="9">
        <f>'S3 Maquette'!I54*1.5</f>
        <v>0</v>
      </c>
      <c r="AD39" s="9">
        <f>'S4 Maquette'!I54*1.5</f>
        <v>0</v>
      </c>
    </row>
    <row r="40" spans="27:30" x14ac:dyDescent="0.25">
      <c r="AA40" s="9">
        <f>'S1 Maquette'!I55*1.5</f>
        <v>0</v>
      </c>
      <c r="AB40" s="9">
        <f>'S2 Maquette'!I55*1.5</f>
        <v>0</v>
      </c>
      <c r="AC40" s="9">
        <f>'S3 Maquette'!I55*1.5</f>
        <v>18</v>
      </c>
      <c r="AD40" s="9">
        <f>'S4 Maquette'!I55*1.5</f>
        <v>18</v>
      </c>
    </row>
    <row r="41" spans="27:30" x14ac:dyDescent="0.25">
      <c r="AA41" s="9">
        <f>'S1 Maquette'!I56*1.5</f>
        <v>0</v>
      </c>
      <c r="AB41" s="9">
        <f>'S2 Maquette'!I56*1.5</f>
        <v>0</v>
      </c>
      <c r="AC41" s="9">
        <f>'S3 Maquette'!I56*1.5</f>
        <v>0</v>
      </c>
      <c r="AD41" s="9">
        <f>'S4 Maquette'!I56*1.5</f>
        <v>0</v>
      </c>
    </row>
    <row r="42" spans="27:30" x14ac:dyDescent="0.25">
      <c r="AA42" s="9">
        <f>'S1 Maquette'!I57*1.5</f>
        <v>16.5</v>
      </c>
      <c r="AB42" s="9">
        <f>'S2 Maquette'!I57*1.5</f>
        <v>18</v>
      </c>
      <c r="AC42" s="9">
        <f>'S3 Maquette'!I57*1.5</f>
        <v>18</v>
      </c>
      <c r="AD42" s="9">
        <f>'S4 Maquette'!I57*1.5</f>
        <v>18</v>
      </c>
    </row>
    <row r="43" spans="27:30" x14ac:dyDescent="0.25">
      <c r="AA43" s="9">
        <f>'S1 Maquette'!I58*1.5</f>
        <v>0</v>
      </c>
      <c r="AB43" s="9">
        <f>'S2 Maquette'!I58*1.5</f>
        <v>0</v>
      </c>
      <c r="AC43" s="9">
        <f>'S3 Maquette'!I58*1.5</f>
        <v>0</v>
      </c>
      <c r="AD43" s="9">
        <f>'S4 Maquette'!I58*1.5</f>
        <v>0</v>
      </c>
    </row>
    <row r="44" spans="27:30" x14ac:dyDescent="0.25">
      <c r="AA44" s="9">
        <f>'S1 Maquette'!I59*1.5</f>
        <v>16.5</v>
      </c>
      <c r="AB44" s="9">
        <f>'S2 Maquette'!I59*1.5</f>
        <v>18</v>
      </c>
      <c r="AC44" s="9">
        <f>'S3 Maquette'!I59*1.5</f>
        <v>18</v>
      </c>
      <c r="AD44" s="9">
        <f>'S4 Maquette'!I59*1.5</f>
        <v>18</v>
      </c>
    </row>
    <row r="45" spans="27:30" x14ac:dyDescent="0.25">
      <c r="AA45" s="9">
        <f>'S1 Maquette'!I60*1.5</f>
        <v>0</v>
      </c>
      <c r="AB45" s="9">
        <f>'S2 Maquette'!I60*1.5</f>
        <v>0</v>
      </c>
      <c r="AC45" s="9">
        <f>'S3 Maquette'!I60*1.5</f>
        <v>0</v>
      </c>
      <c r="AD45" s="9">
        <f>'S4 Maquette'!I60*1.5</f>
        <v>0</v>
      </c>
    </row>
    <row r="46" spans="27:30" x14ac:dyDescent="0.25">
      <c r="AA46" s="9">
        <f>'S1 Maquette'!I61*1.5</f>
        <v>16.5</v>
      </c>
      <c r="AB46" s="9">
        <f>'S2 Maquette'!I61*1.5</f>
        <v>18</v>
      </c>
      <c r="AC46" s="9">
        <f>'S3 Maquette'!I61*1.5</f>
        <v>0</v>
      </c>
      <c r="AD46" s="9">
        <f>'S4 Maquette'!I61*1.5</f>
        <v>0</v>
      </c>
    </row>
    <row r="47" spans="27:30" x14ac:dyDescent="0.25">
      <c r="AA47" s="9">
        <f>'S1 Maquette'!I62*1.5</f>
        <v>0</v>
      </c>
      <c r="AB47" s="9">
        <f>'S2 Maquette'!I62*1.5</f>
        <v>0</v>
      </c>
      <c r="AC47" s="9">
        <f>'S3 Maquette'!I62*1.5</f>
        <v>0</v>
      </c>
      <c r="AD47" s="9">
        <f>'S4 Maquette'!I62*1.5</f>
        <v>0</v>
      </c>
    </row>
    <row r="48" spans="27:30" x14ac:dyDescent="0.25">
      <c r="AA48" s="9">
        <f>'S1 Maquette'!I63*1.5</f>
        <v>0</v>
      </c>
      <c r="AB48" s="9">
        <f>'S2 Maquette'!I63*1.5</f>
        <v>0</v>
      </c>
      <c r="AC48" s="9">
        <f>'S3 Maquette'!I63*1.5</f>
        <v>18</v>
      </c>
      <c r="AD48" s="9">
        <f>'S4 Maquette'!I63*1.5</f>
        <v>18</v>
      </c>
    </row>
    <row r="49" spans="27:30" x14ac:dyDescent="0.25">
      <c r="AA49" s="9">
        <f>'S1 Maquette'!I64*1.5</f>
        <v>16.5</v>
      </c>
      <c r="AB49" s="9">
        <f>'S2 Maquette'!I64*1.5</f>
        <v>18</v>
      </c>
      <c r="AC49" s="9">
        <f>'S3 Maquette'!I64*1.5</f>
        <v>0</v>
      </c>
      <c r="AD49" s="9">
        <f>'S4 Maquette'!I64*1.5</f>
        <v>0</v>
      </c>
    </row>
    <row r="50" spans="27:30" x14ac:dyDescent="0.25">
      <c r="AA50" s="9">
        <f>'S1 Maquette'!I65*1.5</f>
        <v>0</v>
      </c>
      <c r="AB50" s="9">
        <f>'S2 Maquette'!I65*1.5</f>
        <v>0</v>
      </c>
      <c r="AC50" s="9">
        <f>'S3 Maquette'!I65*1.5</f>
        <v>0</v>
      </c>
      <c r="AD50" s="9">
        <f>'S4 Maquette'!I65*1.5</f>
        <v>0</v>
      </c>
    </row>
    <row r="51" spans="27:30" x14ac:dyDescent="0.25">
      <c r="AA51" s="9">
        <f>'S1 Maquette'!I66*1.5</f>
        <v>0</v>
      </c>
      <c r="AB51" s="9">
        <f>'S2 Maquette'!I66*1.5</f>
        <v>0</v>
      </c>
      <c r="AC51" s="9">
        <f>'S3 Maquette'!I66*1.5</f>
        <v>0</v>
      </c>
      <c r="AD51" s="9">
        <f>'S4 Maquette'!I66*1.5</f>
        <v>0</v>
      </c>
    </row>
    <row r="52" spans="27:30" x14ac:dyDescent="0.25">
      <c r="AA52" s="9">
        <f>'S1 Maquette'!I67*1.5</f>
        <v>0</v>
      </c>
      <c r="AB52" s="9">
        <f>'S2 Maquette'!I67*1.5</f>
        <v>0</v>
      </c>
      <c r="AC52" s="9">
        <f>'S3 Maquette'!I67*1.5</f>
        <v>18</v>
      </c>
      <c r="AD52" s="9">
        <f>'S4 Maquette'!I67*1.5</f>
        <v>18</v>
      </c>
    </row>
    <row r="53" spans="27:30" x14ac:dyDescent="0.25">
      <c r="AA53" s="9">
        <f>'S1 Maquette'!I68*1.5</f>
        <v>0</v>
      </c>
      <c r="AB53" s="9">
        <f>'S2 Maquette'!I68*1.5</f>
        <v>0</v>
      </c>
      <c r="AC53" s="9">
        <f>'S3 Maquette'!I68*1.5</f>
        <v>0</v>
      </c>
      <c r="AD53" s="9">
        <f>'S4 Maquette'!I68*1.5</f>
        <v>0</v>
      </c>
    </row>
    <row r="54" spans="27:30" x14ac:dyDescent="0.25">
      <c r="AA54" s="9">
        <f>'S1 Maquette'!I69*1.5</f>
        <v>16.5</v>
      </c>
      <c r="AB54" s="9">
        <f>'S2 Maquette'!I69*1.5</f>
        <v>18</v>
      </c>
      <c r="AC54" s="9">
        <f>'S3 Maquette'!I69*1.5</f>
        <v>0</v>
      </c>
      <c r="AD54" s="9">
        <f>'S4 Maquette'!I69*1.5</f>
        <v>0</v>
      </c>
    </row>
    <row r="55" spans="27:30" x14ac:dyDescent="0.25">
      <c r="AA55" s="9">
        <f>'S1 Maquette'!I70*1.5</f>
        <v>0</v>
      </c>
      <c r="AB55" s="9">
        <f>'S2 Maquette'!I70*1.5</f>
        <v>0</v>
      </c>
      <c r="AC55" s="9">
        <f>'S3 Maquette'!I70*1.5</f>
        <v>0</v>
      </c>
      <c r="AD55" s="9">
        <f>'S4 Maquette'!I70*1.5</f>
        <v>0</v>
      </c>
    </row>
    <row r="56" spans="27:30" x14ac:dyDescent="0.25">
      <c r="AA56" s="9">
        <f>'S1 Maquette'!I71*1.5</f>
        <v>0</v>
      </c>
      <c r="AB56" s="9">
        <f>'S2 Maquette'!I71*1.5</f>
        <v>0</v>
      </c>
      <c r="AC56" s="9">
        <f>'S3 Maquette'!I71*1.5</f>
        <v>18</v>
      </c>
      <c r="AD56" s="9">
        <f>'S4 Maquette'!I71*1.5</f>
        <v>18</v>
      </c>
    </row>
    <row r="57" spans="27:30" x14ac:dyDescent="0.25">
      <c r="AA57" s="9">
        <f>'S1 Maquette'!I72*1.5</f>
        <v>16.5</v>
      </c>
      <c r="AB57" s="9">
        <f>'S2 Maquette'!I72*1.5</f>
        <v>18</v>
      </c>
      <c r="AC57" s="9">
        <f>'S3 Maquette'!I72*1.5</f>
        <v>0</v>
      </c>
      <c r="AD57" s="9">
        <f>'S4 Maquette'!I72*1.5</f>
        <v>0</v>
      </c>
    </row>
    <row r="58" spans="27:30" x14ac:dyDescent="0.25">
      <c r="AA58" s="9">
        <f>'S1 Maquette'!I73*1.5</f>
        <v>0</v>
      </c>
      <c r="AB58" s="9">
        <f>'S2 Maquette'!I73*1.5</f>
        <v>0</v>
      </c>
      <c r="AC58" s="9">
        <f>'S3 Maquette'!I73*1.5</f>
        <v>0</v>
      </c>
      <c r="AD58" s="9">
        <f>'S4 Maquette'!I73*1.5</f>
        <v>0</v>
      </c>
    </row>
    <row r="59" spans="27:30" x14ac:dyDescent="0.25">
      <c r="AA59" s="9">
        <f>'S1 Maquette'!I74*1.5</f>
        <v>0</v>
      </c>
      <c r="AB59" s="9">
        <f>'S2 Maquette'!I74*1.5</f>
        <v>0</v>
      </c>
      <c r="AC59" s="9">
        <f>'S3 Maquette'!I74*1.5</f>
        <v>0</v>
      </c>
      <c r="AD59" s="9">
        <f>'S4 Maquette'!I74*1.5</f>
        <v>0</v>
      </c>
    </row>
    <row r="60" spans="27:30" x14ac:dyDescent="0.25">
      <c r="AA60" s="9">
        <f>'S1 Maquette'!I75*1.5</f>
        <v>0</v>
      </c>
      <c r="AB60" s="9">
        <f>'S2 Maquette'!I75*1.5</f>
        <v>0</v>
      </c>
      <c r="AC60" s="9">
        <f>'S3 Maquette'!I75*1.5</f>
        <v>18</v>
      </c>
      <c r="AD60" s="9">
        <f>'S4 Maquette'!I75*1.5</f>
        <v>18</v>
      </c>
    </row>
    <row r="61" spans="27:30" x14ac:dyDescent="0.25">
      <c r="AA61" s="9">
        <f>'S1 Maquette'!I76*1.5</f>
        <v>16.5</v>
      </c>
      <c r="AB61" s="9">
        <f>'S2 Maquette'!I76*1.5</f>
        <v>18</v>
      </c>
      <c r="AC61" s="9">
        <f>'S3 Maquette'!I76*1.5</f>
        <v>0</v>
      </c>
      <c r="AD61" s="9">
        <f>'S4 Maquette'!I76*1.5</f>
        <v>0</v>
      </c>
    </row>
    <row r="62" spans="27:30" x14ac:dyDescent="0.25">
      <c r="AA62" s="9">
        <f>'S1 Maquette'!I77*1.5</f>
        <v>0</v>
      </c>
      <c r="AB62" s="9">
        <f>'S2 Maquette'!I77*1.5</f>
        <v>0</v>
      </c>
      <c r="AC62" s="9">
        <f>'S3 Maquette'!I77*1.5</f>
        <v>18</v>
      </c>
      <c r="AD62" s="9">
        <f>'S4 Maquette'!I77*1.5</f>
        <v>18</v>
      </c>
    </row>
    <row r="63" spans="27:30" x14ac:dyDescent="0.25">
      <c r="AA63" s="9">
        <f>'S1 Maquette'!I78*1.5</f>
        <v>0</v>
      </c>
      <c r="AB63" s="9">
        <f>'S2 Maquette'!I78*1.5</f>
        <v>0</v>
      </c>
      <c r="AC63" s="9">
        <f>'S3 Maquette'!I78*1.5</f>
        <v>0</v>
      </c>
      <c r="AD63" s="9">
        <f>'S4 Maquette'!I78*1.5</f>
        <v>0</v>
      </c>
    </row>
    <row r="64" spans="27:30" x14ac:dyDescent="0.25">
      <c r="AA64" s="9">
        <f>'S1 Maquette'!I79*1.5</f>
        <v>0</v>
      </c>
      <c r="AB64" s="9">
        <f>'S2 Maquette'!I79*1.5</f>
        <v>0</v>
      </c>
      <c r="AC64" s="9">
        <f>'S3 Maquette'!I79*1.5</f>
        <v>18</v>
      </c>
      <c r="AD64" s="9">
        <f>'S4 Maquette'!I79*1.5</f>
        <v>18</v>
      </c>
    </row>
    <row r="65" spans="27:30" x14ac:dyDescent="0.25">
      <c r="AA65" s="9">
        <f>'S1 Maquette'!I80*1.5</f>
        <v>16.5</v>
      </c>
      <c r="AB65" s="9">
        <f>'S2 Maquette'!I80*1.5</f>
        <v>18</v>
      </c>
      <c r="AC65" s="9">
        <f>'S3 Maquette'!I80*1.5</f>
        <v>0</v>
      </c>
      <c r="AD65" s="9">
        <f>'S4 Maquette'!I80*1.5</f>
        <v>0</v>
      </c>
    </row>
    <row r="66" spans="27:30" x14ac:dyDescent="0.25">
      <c r="AA66" s="9">
        <f>'S1 Maquette'!I81*1.5</f>
        <v>0</v>
      </c>
      <c r="AB66" s="9">
        <f>'S2 Maquette'!I81*1.5</f>
        <v>0</v>
      </c>
      <c r="AC66" s="9">
        <f>'S3 Maquette'!I81*1.5</f>
        <v>18</v>
      </c>
      <c r="AD66" s="9">
        <f>'S4 Maquette'!I81*1.5</f>
        <v>18</v>
      </c>
    </row>
    <row r="67" spans="27:30" x14ac:dyDescent="0.25">
      <c r="AA67" s="9">
        <f>'S1 Maquette'!I82*1.5</f>
        <v>0</v>
      </c>
      <c r="AB67" s="9">
        <f>'S2 Maquette'!I82*1.5</f>
        <v>0</v>
      </c>
      <c r="AC67" s="9">
        <f>'S3 Maquette'!I82*1.5</f>
        <v>0</v>
      </c>
      <c r="AD67" s="9">
        <f>'S4 Maquette'!I82*1.5</f>
        <v>0</v>
      </c>
    </row>
    <row r="68" spans="27:30" x14ac:dyDescent="0.25">
      <c r="AA68" s="9">
        <f>'S1 Maquette'!I83*1.5</f>
        <v>0</v>
      </c>
      <c r="AB68" s="9">
        <f>'S2 Maquette'!I83*1.5</f>
        <v>0</v>
      </c>
      <c r="AC68" s="9">
        <f>'S3 Maquette'!I83*1.5</f>
        <v>27</v>
      </c>
      <c r="AD68" s="9">
        <f>'S4 Maquette'!I83*1.5</f>
        <v>27</v>
      </c>
    </row>
    <row r="69" spans="27:30" x14ac:dyDescent="0.25">
      <c r="AA69" s="9">
        <f>'S1 Maquette'!I84*1.5</f>
        <v>16.5</v>
      </c>
      <c r="AB69" s="9">
        <f>'S2 Maquette'!I84*1.5</f>
        <v>18</v>
      </c>
      <c r="AC69" s="9">
        <f>'S3 Maquette'!I84*1.5</f>
        <v>0</v>
      </c>
      <c r="AD69" s="9">
        <f>'S4 Maquette'!I84*1.5</f>
        <v>0</v>
      </c>
    </row>
    <row r="70" spans="27:30" x14ac:dyDescent="0.25">
      <c r="AA70" s="9">
        <f>'S1 Maquette'!I85*1.5</f>
        <v>16.5</v>
      </c>
      <c r="AB70" s="9">
        <f>'S2 Maquette'!I85*1.5</f>
        <v>18</v>
      </c>
      <c r="AC70" s="9">
        <f>'S3 Maquette'!I85*1.5</f>
        <v>0</v>
      </c>
      <c r="AD70" s="9">
        <f>'S4 Maquette'!I85*1.5</f>
        <v>0</v>
      </c>
    </row>
    <row r="71" spans="27:30" x14ac:dyDescent="0.25">
      <c r="AA71" s="9">
        <f>'S1 Maquette'!I86*1.5</f>
        <v>0</v>
      </c>
      <c r="AB71" s="9">
        <f>'S2 Maquette'!I86*1.5</f>
        <v>0</v>
      </c>
      <c r="AC71" s="9">
        <f>'S3 Maquette'!I86*1.5</f>
        <v>0</v>
      </c>
      <c r="AD71" s="9">
        <f>'S4 Maquette'!I86*1.5</f>
        <v>0</v>
      </c>
    </row>
    <row r="72" spans="27:30" x14ac:dyDescent="0.25">
      <c r="AA72" s="9">
        <f>'S1 Maquette'!I87*1.5</f>
        <v>0</v>
      </c>
      <c r="AB72" s="9">
        <f>'S2 Maquette'!I87*1.5</f>
        <v>0</v>
      </c>
      <c r="AC72" s="9">
        <f>'S3 Maquette'!I87*1.5</f>
        <v>0</v>
      </c>
      <c r="AD72" s="9">
        <f>'S4 Maquette'!I87*1.5</f>
        <v>0</v>
      </c>
    </row>
    <row r="73" spans="27:30" x14ac:dyDescent="0.25">
      <c r="AA73" s="9">
        <f>'S1 Maquette'!I88*1.5</f>
        <v>22.5</v>
      </c>
      <c r="AB73" s="9">
        <f>'S2 Maquette'!I88*1.5</f>
        <v>27</v>
      </c>
      <c r="AC73" s="9">
        <f>'S3 Maquette'!I88*1.5</f>
        <v>0</v>
      </c>
      <c r="AD73" s="9">
        <f>'S4 Maquette'!I88*1.5</f>
        <v>0</v>
      </c>
    </row>
    <row r="74" spans="27:30" x14ac:dyDescent="0.25">
      <c r="AA74" s="9">
        <f>'S1 Maquette'!I89*1.5</f>
        <v>0</v>
      </c>
      <c r="AB74" s="9">
        <f>'S2 Maquette'!I89*1.5</f>
        <v>0</v>
      </c>
      <c r="AC74" s="9">
        <f>'S3 Maquette'!I89*1.5</f>
        <v>0</v>
      </c>
      <c r="AD74" s="9">
        <f>'S4 Maquette'!I89*1.5</f>
        <v>0</v>
      </c>
    </row>
    <row r="75" spans="27:30" x14ac:dyDescent="0.25">
      <c r="AA75" s="9">
        <f>'S1 Maquette'!I90*1.5</f>
        <v>0</v>
      </c>
      <c r="AB75" s="9">
        <f>'S2 Maquette'!I90*1.5</f>
        <v>0</v>
      </c>
      <c r="AC75" s="9">
        <f>'S3 Maquette'!I90*1.5</f>
        <v>0</v>
      </c>
      <c r="AD75" s="9">
        <f>'S4 Maquette'!I90*1.5</f>
        <v>0</v>
      </c>
    </row>
    <row r="76" spans="27:30" x14ac:dyDescent="0.25">
      <c r="AA76" s="9">
        <f>'S1 Maquette'!I91*1.5</f>
        <v>0</v>
      </c>
      <c r="AB76" s="9">
        <f>'S2 Maquette'!I91*1.5</f>
        <v>0</v>
      </c>
      <c r="AC76" s="9">
        <f>'S3 Maquette'!I91*1.5</f>
        <v>0</v>
      </c>
      <c r="AD76" s="9">
        <f>'S4 Maquette'!I91*1.5</f>
        <v>0</v>
      </c>
    </row>
    <row r="77" spans="27:30" x14ac:dyDescent="0.25">
      <c r="AA77" s="9">
        <f>'S1 Maquette'!I92*1.5</f>
        <v>0</v>
      </c>
      <c r="AB77" s="9">
        <f>'S2 Maquette'!I92*1.5</f>
        <v>0</v>
      </c>
      <c r="AC77" s="9">
        <f>'S3 Maquette'!I92*1.5</f>
        <v>0</v>
      </c>
      <c r="AD77" s="9">
        <f>'S4 Maquette'!I92*1.5</f>
        <v>0</v>
      </c>
    </row>
    <row r="78" spans="27:30" x14ac:dyDescent="0.25">
      <c r="AA78" s="9">
        <f>'S1 Maquette'!I93*1.5</f>
        <v>0</v>
      </c>
      <c r="AB78" s="9">
        <f>'S2 Maquette'!I93*1.5</f>
        <v>0</v>
      </c>
      <c r="AC78" s="9">
        <f>'S3 Maquette'!I93*1.5</f>
        <v>0</v>
      </c>
      <c r="AD78" s="9">
        <f>'S4 Maquette'!I93*1.5</f>
        <v>0</v>
      </c>
    </row>
    <row r="79" spans="27:30" x14ac:dyDescent="0.25">
      <c r="AA79" s="9">
        <f>'S1 Maquette'!I94*1.5</f>
        <v>0</v>
      </c>
      <c r="AB79" s="9">
        <f>'S2 Maquette'!I94*1.5</f>
        <v>0</v>
      </c>
      <c r="AC79" s="9">
        <f>'S3 Maquette'!I94*1.5</f>
        <v>0</v>
      </c>
      <c r="AD79" s="9">
        <f>'S4 Maquette'!I94*1.5</f>
        <v>0</v>
      </c>
    </row>
    <row r="80" spans="27:30" x14ac:dyDescent="0.25">
      <c r="AA80" s="9">
        <f>'S1 Maquette'!I95*1.5</f>
        <v>0</v>
      </c>
      <c r="AB80" s="9">
        <f>'S2 Maquette'!I95*1.5</f>
        <v>0</v>
      </c>
      <c r="AC80" s="9">
        <f>'S3 Maquette'!I95*1.5</f>
        <v>0</v>
      </c>
      <c r="AD80" s="9">
        <f>'S4 Maquette'!I95*1.5</f>
        <v>0</v>
      </c>
    </row>
    <row r="81" spans="27:30" x14ac:dyDescent="0.25">
      <c r="AA81" s="9">
        <f>'S1 Maquette'!I96*1.5</f>
        <v>0</v>
      </c>
      <c r="AB81" s="9">
        <f>'S2 Maquette'!I96*1.5</f>
        <v>0</v>
      </c>
      <c r="AC81" s="9">
        <f>'S3 Maquette'!I96*1.5</f>
        <v>0</v>
      </c>
      <c r="AD81" s="9">
        <f>'S4 Maquette'!I96*1.5</f>
        <v>0</v>
      </c>
    </row>
    <row r="82" spans="27:30" x14ac:dyDescent="0.25">
      <c r="AA82" s="9">
        <f>'S1 Maquette'!I97*1.5</f>
        <v>0</v>
      </c>
      <c r="AB82" s="9">
        <f>'S2 Maquette'!I97*1.5</f>
        <v>0</v>
      </c>
      <c r="AC82" s="9">
        <f>'S3 Maquette'!I97*1.5</f>
        <v>0</v>
      </c>
      <c r="AD82" s="9">
        <f>'S4 Maquette'!I97*1.5</f>
        <v>0</v>
      </c>
    </row>
    <row r="83" spans="27:30" x14ac:dyDescent="0.25">
      <c r="AA83" s="9">
        <f>'S1 Maquette'!I98*1.5</f>
        <v>0</v>
      </c>
      <c r="AB83" s="9">
        <f>'S2 Maquette'!I98*1.5</f>
        <v>0</v>
      </c>
      <c r="AC83" s="9">
        <f>'S3 Maquette'!I98*1.5</f>
        <v>0</v>
      </c>
      <c r="AD83" s="9">
        <f>'S4 Maquette'!I98*1.5</f>
        <v>0</v>
      </c>
    </row>
    <row r="84" spans="27:30" x14ac:dyDescent="0.25">
      <c r="AA84" s="9">
        <f>'S1 Maquette'!I99*1.5</f>
        <v>0</v>
      </c>
      <c r="AB84" s="9">
        <f>'S2 Maquette'!I99*1.5</f>
        <v>0</v>
      </c>
      <c r="AC84" s="9">
        <f>'S3 Maquette'!I99*1.5</f>
        <v>0</v>
      </c>
      <c r="AD84" s="9">
        <f>'S4 Maquette'!I99*1.5</f>
        <v>0</v>
      </c>
    </row>
    <row r="85" spans="27:30" x14ac:dyDescent="0.25">
      <c r="AA85" s="9">
        <f>'S1 Maquette'!I100*1.5</f>
        <v>0</v>
      </c>
      <c r="AB85" s="9">
        <f>'S2 Maquette'!I100*1.5</f>
        <v>0</v>
      </c>
      <c r="AC85" s="9">
        <f>'S3 Maquette'!I100*1.5</f>
        <v>0</v>
      </c>
      <c r="AD85" s="9">
        <f>'S4 Maquette'!I100*1.5</f>
        <v>0</v>
      </c>
    </row>
    <row r="86" spans="27:30" x14ac:dyDescent="0.25">
      <c r="AA86" s="9">
        <f>'S1 Maquette'!I101*1.5</f>
        <v>0</v>
      </c>
      <c r="AB86" s="9">
        <f>'S2 Maquette'!I101*1.5</f>
        <v>0</v>
      </c>
      <c r="AC86" s="9">
        <f>'S3 Maquette'!I101*1.5</f>
        <v>0</v>
      </c>
      <c r="AD86" s="9">
        <f>'S4 Maquette'!I101*1.5</f>
        <v>0</v>
      </c>
    </row>
    <row r="87" spans="27:30" x14ac:dyDescent="0.25">
      <c r="AA87" s="9">
        <f>'S1 Maquette'!I102*1.5</f>
        <v>0</v>
      </c>
      <c r="AB87" s="9">
        <f>'S2 Maquette'!I102*1.5</f>
        <v>0</v>
      </c>
      <c r="AC87" s="9">
        <f>'S3 Maquette'!I102*1.5</f>
        <v>0</v>
      </c>
      <c r="AD87" s="9">
        <f>'S4 Maquette'!I102*1.5</f>
        <v>0</v>
      </c>
    </row>
    <row r="88" spans="27:30" x14ac:dyDescent="0.25">
      <c r="AA88" s="9">
        <f>'S1 Maquette'!I103*1.5</f>
        <v>0</v>
      </c>
      <c r="AB88" s="9">
        <f>'S2 Maquette'!I103*1.5</f>
        <v>0</v>
      </c>
      <c r="AC88" s="9">
        <f>'S3 Maquette'!I103*1.5</f>
        <v>0</v>
      </c>
      <c r="AD88" s="9">
        <f>'S4 Maquette'!I103*1.5</f>
        <v>0</v>
      </c>
    </row>
    <row r="89" spans="27:30" x14ac:dyDescent="0.25">
      <c r="AA89" s="9">
        <f>'S1 Maquette'!I104*1.5</f>
        <v>0</v>
      </c>
      <c r="AB89" s="9">
        <f>'S2 Maquette'!I104*1.5</f>
        <v>0</v>
      </c>
      <c r="AC89" s="9">
        <f>'S3 Maquette'!I104*1.5</f>
        <v>0</v>
      </c>
      <c r="AD89" s="9">
        <f>'S4 Maquette'!I104*1.5</f>
        <v>0</v>
      </c>
    </row>
    <row r="90" spans="27:30" x14ac:dyDescent="0.25">
      <c r="AA90" s="9">
        <f>'S1 Maquette'!I105*1.5</f>
        <v>0</v>
      </c>
      <c r="AB90" s="9">
        <f>'S2 Maquette'!I105*1.5</f>
        <v>0</v>
      </c>
      <c r="AC90" s="9">
        <f>'S3 Maquette'!I105*1.5</f>
        <v>0</v>
      </c>
      <c r="AD90" s="9">
        <f>'S4 Maquette'!I105*1.5</f>
        <v>0</v>
      </c>
    </row>
    <row r="91" spans="27:30" x14ac:dyDescent="0.25">
      <c r="AA91" s="9">
        <f>'S1 Maquette'!I106*1.5</f>
        <v>0</v>
      </c>
      <c r="AB91" s="9">
        <f>'S2 Maquette'!I106*1.5</f>
        <v>0</v>
      </c>
      <c r="AC91" s="9">
        <f>'S3 Maquette'!I106*1.5</f>
        <v>0</v>
      </c>
      <c r="AD91" s="9">
        <f>'S4 Maquette'!I106*1.5</f>
        <v>0</v>
      </c>
    </row>
    <row r="92" spans="27:30" x14ac:dyDescent="0.25">
      <c r="AA92" s="9">
        <f>'S1 Maquette'!I107*1.5</f>
        <v>0</v>
      </c>
      <c r="AB92" s="9">
        <f>'S2 Maquette'!I107*1.5</f>
        <v>0</v>
      </c>
      <c r="AC92" s="9">
        <f>'S3 Maquette'!I107*1.5</f>
        <v>0</v>
      </c>
      <c r="AD92" s="9">
        <f>'S4 Maquette'!I107*1.5</f>
        <v>0</v>
      </c>
    </row>
    <row r="93" spans="27:30" x14ac:dyDescent="0.25">
      <c r="AA93" s="9">
        <f>'S1 Maquette'!I108*1.5</f>
        <v>0</v>
      </c>
      <c r="AB93" s="9">
        <f>'S2 Maquette'!I108*1.5</f>
        <v>0</v>
      </c>
      <c r="AC93" s="9">
        <f>'S3 Maquette'!I108*1.5</f>
        <v>0</v>
      </c>
      <c r="AD93" s="9">
        <f>'S4 Maquette'!I108*1.5</f>
        <v>0</v>
      </c>
    </row>
    <row r="94" spans="27:30" x14ac:dyDescent="0.25">
      <c r="AA94" s="9">
        <f>'S1 Maquette'!I109*1.5</f>
        <v>0</v>
      </c>
      <c r="AB94" s="9">
        <f>'S2 Maquette'!I109*1.5</f>
        <v>0</v>
      </c>
      <c r="AC94" s="9">
        <f>'S3 Maquette'!I109*1.5</f>
        <v>0</v>
      </c>
      <c r="AD94" s="9">
        <f>'S4 Maquette'!I109*1.5</f>
        <v>0</v>
      </c>
    </row>
    <row r="95" spans="27:30" x14ac:dyDescent="0.25">
      <c r="AA95" s="9">
        <f>'S1 Maquette'!I110*1.5</f>
        <v>0</v>
      </c>
      <c r="AB95" s="9">
        <f>'S2 Maquette'!I110*1.5</f>
        <v>0</v>
      </c>
      <c r="AC95" s="9">
        <f>'S3 Maquette'!I110*1.5</f>
        <v>0</v>
      </c>
      <c r="AD95" s="9">
        <f>'S4 Maquette'!I110*1.5</f>
        <v>0</v>
      </c>
    </row>
    <row r="96" spans="27:30" x14ac:dyDescent="0.25">
      <c r="AA96" s="9">
        <f>'S1 Maquette'!I111*1.5</f>
        <v>0</v>
      </c>
      <c r="AB96" s="9">
        <f>'S2 Maquette'!I111*1.5</f>
        <v>0</v>
      </c>
      <c r="AC96" s="9">
        <f>'S3 Maquette'!I111*1.5</f>
        <v>0</v>
      </c>
      <c r="AD96" s="9">
        <f>'S4 Maquette'!I111*1.5</f>
        <v>0</v>
      </c>
    </row>
    <row r="97" spans="27:30" x14ac:dyDescent="0.25">
      <c r="AA97" s="9">
        <f>'S1 Maquette'!I112*1.5</f>
        <v>0</v>
      </c>
      <c r="AB97" s="9">
        <f>'S2 Maquette'!I112*1.5</f>
        <v>0</v>
      </c>
      <c r="AC97" s="9">
        <f>'S3 Maquette'!I112*1.5</f>
        <v>0</v>
      </c>
      <c r="AD97" s="9">
        <f>'S4 Maquette'!I112*1.5</f>
        <v>0</v>
      </c>
    </row>
    <row r="98" spans="27:30" x14ac:dyDescent="0.25">
      <c r="AA98" s="9">
        <f>'S1 Maquette'!I113*1.5</f>
        <v>0</v>
      </c>
      <c r="AB98" s="9">
        <f>'S2 Maquette'!I113*1.5</f>
        <v>0</v>
      </c>
      <c r="AC98" s="9">
        <f>'S3 Maquette'!I113*1.5</f>
        <v>0</v>
      </c>
      <c r="AD98" s="9">
        <f>'S4 Maquette'!I113*1.5</f>
        <v>0</v>
      </c>
    </row>
    <row r="99" spans="27:30" x14ac:dyDescent="0.25">
      <c r="AA99" s="9">
        <f>'S1 Maquette'!I114*1.5</f>
        <v>0</v>
      </c>
      <c r="AB99" s="9">
        <f>'S2 Maquette'!I114*1.5</f>
        <v>0</v>
      </c>
      <c r="AC99" s="9">
        <f>'S3 Maquette'!I114*1.5</f>
        <v>0</v>
      </c>
      <c r="AD99" s="9">
        <f>'S4 Maquette'!I114*1.5</f>
        <v>0</v>
      </c>
    </row>
    <row r="100" spans="27:30" x14ac:dyDescent="0.25">
      <c r="AA100" s="9">
        <f>'S1 Maquette'!I115*1.5</f>
        <v>0</v>
      </c>
      <c r="AB100" s="9">
        <f>'S2 Maquette'!I115*1.5</f>
        <v>0</v>
      </c>
      <c r="AC100" s="9">
        <f>'S3 Maquette'!I115*1.5</f>
        <v>0</v>
      </c>
      <c r="AD100" s="9">
        <f>'S4 Maquette'!I115*1.5</f>
        <v>0</v>
      </c>
    </row>
    <row r="101" spans="27:30" x14ac:dyDescent="0.25">
      <c r="AA101" s="9">
        <f>'S1 Maquette'!I116*1.5</f>
        <v>0</v>
      </c>
      <c r="AB101" s="9">
        <f>'S2 Maquette'!I116*1.5</f>
        <v>0</v>
      </c>
      <c r="AC101" s="9">
        <f>'S3 Maquette'!I116*1.5</f>
        <v>0</v>
      </c>
      <c r="AD101" s="9">
        <f>'S4 Maquette'!I116*1.5</f>
        <v>0</v>
      </c>
    </row>
    <row r="102" spans="27:30" x14ac:dyDescent="0.25">
      <c r="AA102" s="9">
        <f>'S1 Maquette'!I117*1.5</f>
        <v>0</v>
      </c>
      <c r="AB102" s="9">
        <f>'S2 Maquette'!I117*1.5</f>
        <v>0</v>
      </c>
      <c r="AC102" s="9">
        <f>'S3 Maquette'!I117*1.5</f>
        <v>0</v>
      </c>
      <c r="AD102" s="9">
        <f>'S4 Maquette'!I117*1.5</f>
        <v>0</v>
      </c>
    </row>
    <row r="103" spans="27:30" x14ac:dyDescent="0.25">
      <c r="AA103" s="9">
        <f>'S1 Maquette'!I118*1.5</f>
        <v>0</v>
      </c>
      <c r="AB103" s="9">
        <f>'S2 Maquette'!I118*1.5</f>
        <v>0</v>
      </c>
      <c r="AC103" s="9">
        <f>'S3 Maquette'!I118*1.5</f>
        <v>0</v>
      </c>
      <c r="AD103" s="9">
        <f>'S4 Maquette'!I118*1.5</f>
        <v>0</v>
      </c>
    </row>
    <row r="104" spans="27:30" x14ac:dyDescent="0.25">
      <c r="AA104" s="9">
        <f>'S1 Maquette'!I119*1.5</f>
        <v>0</v>
      </c>
      <c r="AB104" s="9">
        <f>'S2 Maquette'!I119*1.5</f>
        <v>0</v>
      </c>
      <c r="AC104" s="9">
        <f>'S3 Maquette'!I119*1.5</f>
        <v>0</v>
      </c>
      <c r="AD104" s="9">
        <f>'S4 Maquette'!I119*1.5</f>
        <v>0</v>
      </c>
    </row>
    <row r="105" spans="27:30" x14ac:dyDescent="0.25">
      <c r="AA105" s="9">
        <f>'S1 Maquette'!I120*1.5</f>
        <v>0</v>
      </c>
      <c r="AB105" s="9">
        <f>'S2 Maquette'!I120*1.5</f>
        <v>0</v>
      </c>
      <c r="AC105" s="9">
        <f>'S3 Maquette'!I120*1.5</f>
        <v>0</v>
      </c>
      <c r="AD105" s="9">
        <f>'S4 Maquette'!I120*1.5</f>
        <v>0</v>
      </c>
    </row>
    <row r="106" spans="27:30" x14ac:dyDescent="0.25">
      <c r="AA106" s="9">
        <f>'S1 Maquette'!I121*1.5</f>
        <v>0</v>
      </c>
      <c r="AB106" s="9">
        <f>'S2 Maquette'!I121*1.5</f>
        <v>0</v>
      </c>
      <c r="AC106" s="9">
        <f>'S3 Maquette'!I121*1.5</f>
        <v>0</v>
      </c>
      <c r="AD106" s="9">
        <f>'S4 Maquette'!I121*1.5</f>
        <v>0</v>
      </c>
    </row>
    <row r="107" spans="27:30" x14ac:dyDescent="0.25">
      <c r="AA107" s="9">
        <f>'S1 Maquette'!I122*1.5</f>
        <v>0</v>
      </c>
      <c r="AB107" s="9">
        <f>'S2 Maquette'!I122*1.5</f>
        <v>0</v>
      </c>
      <c r="AC107" s="9">
        <f>'S3 Maquette'!I122*1.5</f>
        <v>0</v>
      </c>
      <c r="AD107" s="9">
        <f>'S4 Maquette'!I122*1.5</f>
        <v>0</v>
      </c>
    </row>
    <row r="108" spans="27:30" x14ac:dyDescent="0.25">
      <c r="AA108" s="9">
        <f>'S1 Maquette'!I123*1.5</f>
        <v>0</v>
      </c>
      <c r="AB108" s="9">
        <f>'S2 Maquette'!I123*1.5</f>
        <v>0</v>
      </c>
      <c r="AC108" s="9">
        <f>'S3 Maquette'!I123*1.5</f>
        <v>0</v>
      </c>
      <c r="AD108" s="9">
        <f>'S4 Maquette'!I123*1.5</f>
        <v>0</v>
      </c>
    </row>
    <row r="109" spans="27:30" x14ac:dyDescent="0.25">
      <c r="AA109" s="9">
        <f>'S1 Maquette'!I124*1.5</f>
        <v>0</v>
      </c>
      <c r="AB109" s="9">
        <f>'S2 Maquette'!I124*1.5</f>
        <v>0</v>
      </c>
      <c r="AC109" s="9">
        <f>'S3 Maquette'!I124*1.5</f>
        <v>0</v>
      </c>
      <c r="AD109" s="9">
        <f>'S4 Maquette'!I124*1.5</f>
        <v>0</v>
      </c>
    </row>
    <row r="110" spans="27:30" x14ac:dyDescent="0.25">
      <c r="AA110" s="9">
        <f>'S1 Maquette'!I125*1.5</f>
        <v>0</v>
      </c>
      <c r="AB110" s="9">
        <f>'S2 Maquette'!I125*1.5</f>
        <v>0</v>
      </c>
      <c r="AC110" s="9">
        <f>'S3 Maquette'!I125*1.5</f>
        <v>0</v>
      </c>
      <c r="AD110" s="9">
        <f>'S4 Maquette'!I125*1.5</f>
        <v>0</v>
      </c>
    </row>
    <row r="111" spans="27:30" x14ac:dyDescent="0.25">
      <c r="AA111" s="9">
        <f>'S1 Maquette'!I126*1.5</f>
        <v>0</v>
      </c>
      <c r="AB111" s="9">
        <f>'S2 Maquette'!I126*1.5</f>
        <v>0</v>
      </c>
      <c r="AC111" s="9">
        <f>'S3 Maquette'!I126*1.5</f>
        <v>0</v>
      </c>
      <c r="AD111" s="9">
        <f>'S4 Maquette'!I126*1.5</f>
        <v>0</v>
      </c>
    </row>
    <row r="112" spans="27:30" x14ac:dyDescent="0.25">
      <c r="AA112" s="9">
        <f>'S1 Maquette'!I127*1.5</f>
        <v>0</v>
      </c>
      <c r="AB112" s="9">
        <f>'S2 Maquette'!I127*1.5</f>
        <v>0</v>
      </c>
      <c r="AC112" s="9">
        <f>'S3 Maquette'!I127*1.5</f>
        <v>0</v>
      </c>
      <c r="AD112" s="9">
        <f>'S4 Maquette'!I127*1.5</f>
        <v>0</v>
      </c>
    </row>
    <row r="113" spans="27:30" x14ac:dyDescent="0.25">
      <c r="AA113" s="9">
        <f>'S1 Maquette'!I128*1.5</f>
        <v>0</v>
      </c>
      <c r="AB113" s="9">
        <f>'S2 Maquette'!I128*1.5</f>
        <v>0</v>
      </c>
      <c r="AC113" s="9">
        <f>'S3 Maquette'!I128*1.5</f>
        <v>0</v>
      </c>
      <c r="AD113" s="9">
        <f>'S4 Maquette'!I128*1.5</f>
        <v>0</v>
      </c>
    </row>
    <row r="114" spans="27:30" x14ac:dyDescent="0.25">
      <c r="AA114" s="9">
        <f>'S1 Maquette'!I129*1.5</f>
        <v>0</v>
      </c>
      <c r="AB114" s="9">
        <f>'S2 Maquette'!I129*1.5</f>
        <v>0</v>
      </c>
      <c r="AC114" s="9">
        <f>'S3 Maquette'!I129*1.5</f>
        <v>0</v>
      </c>
      <c r="AD114" s="9">
        <f>'S4 Maquette'!I129*1.5</f>
        <v>0</v>
      </c>
    </row>
    <row r="115" spans="27:30" x14ac:dyDescent="0.25">
      <c r="AA115" s="9">
        <f>'S1 Maquette'!I130*1.5</f>
        <v>0</v>
      </c>
      <c r="AB115" s="9">
        <f>'S2 Maquette'!I130*1.5</f>
        <v>0</v>
      </c>
      <c r="AC115" s="9">
        <f>'S3 Maquette'!I130*1.5</f>
        <v>0</v>
      </c>
      <c r="AD115" s="9">
        <f>'S4 Maquette'!I130*1.5</f>
        <v>0</v>
      </c>
    </row>
    <row r="116" spans="27:30" x14ac:dyDescent="0.25">
      <c r="AA116" s="9">
        <f>'S1 Maquette'!I131*1.5</f>
        <v>0</v>
      </c>
      <c r="AB116" s="9">
        <f>'S2 Maquette'!I131*1.5</f>
        <v>0</v>
      </c>
      <c r="AC116" s="9">
        <f>'S3 Maquette'!I131*1.5</f>
        <v>0</v>
      </c>
      <c r="AD116" s="9">
        <f>'S4 Maquette'!I131*1.5</f>
        <v>0</v>
      </c>
    </row>
    <row r="117" spans="27:30" x14ac:dyDescent="0.25">
      <c r="AA117" s="9">
        <f>'S1 Maquette'!I132*1.5</f>
        <v>0</v>
      </c>
      <c r="AB117" s="9">
        <f>'S2 Maquette'!I132*1.5</f>
        <v>0</v>
      </c>
      <c r="AC117" s="9">
        <f>'S3 Maquette'!I132*1.5</f>
        <v>0</v>
      </c>
      <c r="AD117" s="9">
        <f>'S4 Maquette'!I132*1.5</f>
        <v>0</v>
      </c>
    </row>
    <row r="118" spans="27:30" x14ac:dyDescent="0.25">
      <c r="AA118" s="9">
        <f>'S1 Maquette'!I133*1.5</f>
        <v>0</v>
      </c>
      <c r="AB118" s="9">
        <f>'S2 Maquette'!I133*1.5</f>
        <v>0</v>
      </c>
      <c r="AC118" s="9">
        <f>'S3 Maquette'!I133*1.5</f>
        <v>0</v>
      </c>
      <c r="AD118" s="9">
        <f>'S4 Maquette'!I133*1.5</f>
        <v>0</v>
      </c>
    </row>
    <row r="119" spans="27:30" x14ac:dyDescent="0.25">
      <c r="AA119" s="9">
        <f>'S1 Maquette'!I134*1.5</f>
        <v>0</v>
      </c>
      <c r="AB119" s="9">
        <f>'S2 Maquette'!I134*1.5</f>
        <v>0</v>
      </c>
      <c r="AC119" s="9">
        <f>'S3 Maquette'!I134*1.5</f>
        <v>0</v>
      </c>
      <c r="AD119" s="9">
        <f>'S4 Maquette'!I134*1.5</f>
        <v>0</v>
      </c>
    </row>
    <row r="120" spans="27:30" x14ac:dyDescent="0.25">
      <c r="AA120" s="9">
        <f>'S1 Maquette'!I135*1.5</f>
        <v>0</v>
      </c>
      <c r="AB120" s="9">
        <f>'S2 Maquette'!I135*1.5</f>
        <v>0</v>
      </c>
      <c r="AC120" s="9">
        <f>'S3 Maquette'!I135*1.5</f>
        <v>0</v>
      </c>
      <c r="AD120" s="9">
        <f>'S4 Maquette'!I135*1.5</f>
        <v>0</v>
      </c>
    </row>
    <row r="121" spans="27:30" x14ac:dyDescent="0.25">
      <c r="AA121" s="9">
        <f>'S1 Maquette'!I136*1.5</f>
        <v>0</v>
      </c>
      <c r="AB121" s="9">
        <f>'S2 Maquette'!I136*1.5</f>
        <v>0</v>
      </c>
      <c r="AC121" s="9">
        <f>'S3 Maquette'!I136*1.5</f>
        <v>0</v>
      </c>
      <c r="AD121" s="9">
        <f>'S4 Maquette'!I136*1.5</f>
        <v>0</v>
      </c>
    </row>
    <row r="122" spans="27:30" x14ac:dyDescent="0.25">
      <c r="AA122" s="9">
        <f>'S1 Maquette'!I137*1.5</f>
        <v>0</v>
      </c>
      <c r="AB122" s="9">
        <f>'S2 Maquette'!I137*1.5</f>
        <v>0</v>
      </c>
      <c r="AC122" s="9">
        <f>'S3 Maquette'!I137*1.5</f>
        <v>0</v>
      </c>
      <c r="AD122" s="9">
        <f>'S4 Maquette'!I137*1.5</f>
        <v>0</v>
      </c>
    </row>
    <row r="123" spans="27:30" x14ac:dyDescent="0.25">
      <c r="AA123" s="9">
        <f>'S1 Maquette'!I138*1.5</f>
        <v>0</v>
      </c>
      <c r="AB123" s="9">
        <f>'S2 Maquette'!I138*1.5</f>
        <v>0</v>
      </c>
      <c r="AC123" s="9">
        <f>'S3 Maquette'!I138*1.5</f>
        <v>0</v>
      </c>
      <c r="AD123" s="9">
        <f>'S4 Maquette'!I138*1.5</f>
        <v>0</v>
      </c>
    </row>
    <row r="124" spans="27:30" x14ac:dyDescent="0.25">
      <c r="AA124" s="9">
        <f>'S1 Maquette'!I139*1.5</f>
        <v>0</v>
      </c>
      <c r="AB124" s="9">
        <f>'S2 Maquette'!I139*1.5</f>
        <v>0</v>
      </c>
      <c r="AC124" s="9">
        <f>'S3 Maquette'!I139*1.5</f>
        <v>0</v>
      </c>
      <c r="AD124" s="9">
        <f>'S4 Maquette'!I139*1.5</f>
        <v>0</v>
      </c>
    </row>
    <row r="125" spans="27:30" x14ac:dyDescent="0.25">
      <c r="AA125" s="9">
        <f>'S1 Maquette'!I140*1.5</f>
        <v>0</v>
      </c>
      <c r="AB125" s="9">
        <f>'S2 Maquette'!I140*1.5</f>
        <v>0</v>
      </c>
      <c r="AC125" s="9">
        <f>'S3 Maquette'!I140*1.5</f>
        <v>0</v>
      </c>
      <c r="AD125" s="9">
        <f>'S4 Maquette'!I140*1.5</f>
        <v>0</v>
      </c>
    </row>
    <row r="126" spans="27:30" x14ac:dyDescent="0.25">
      <c r="AA126" s="9">
        <f>'S1 Maquette'!I141*1.5</f>
        <v>0</v>
      </c>
      <c r="AB126" s="9">
        <f>'S2 Maquette'!I141*1.5</f>
        <v>0</v>
      </c>
      <c r="AC126" s="9">
        <f>'S3 Maquette'!I141*1.5</f>
        <v>0</v>
      </c>
      <c r="AD126" s="9">
        <f>'S4 Maquette'!I141*1.5</f>
        <v>0</v>
      </c>
    </row>
    <row r="127" spans="27:30" x14ac:dyDescent="0.25">
      <c r="AA127" s="9">
        <f>'S1 Maquette'!I142*1.5</f>
        <v>0</v>
      </c>
      <c r="AB127" s="9">
        <f>'S2 Maquette'!I142*1.5</f>
        <v>0</v>
      </c>
      <c r="AC127" s="9">
        <f>'S3 Maquette'!I142*1.5</f>
        <v>0</v>
      </c>
      <c r="AD127" s="9">
        <f>'S4 Maquette'!I142*1.5</f>
        <v>0</v>
      </c>
    </row>
    <row r="128" spans="27:30" x14ac:dyDescent="0.25">
      <c r="AA128" s="9">
        <f>'S1 Maquette'!I143*1.5</f>
        <v>0</v>
      </c>
      <c r="AB128" s="9">
        <f>'S2 Maquette'!I143*1.5</f>
        <v>0</v>
      </c>
      <c r="AC128" s="9">
        <f>'S3 Maquette'!I143*1.5</f>
        <v>0</v>
      </c>
      <c r="AD128" s="9">
        <f>'S4 Maquette'!I143*1.5</f>
        <v>0</v>
      </c>
    </row>
    <row r="129" spans="27:30" x14ac:dyDescent="0.25">
      <c r="AA129" s="9">
        <f>'S1 Maquette'!I144*1.5</f>
        <v>0</v>
      </c>
      <c r="AB129" s="9">
        <f>'S2 Maquette'!I144*1.5</f>
        <v>0</v>
      </c>
      <c r="AC129" s="9">
        <f>'S3 Maquette'!I144*1.5</f>
        <v>0</v>
      </c>
      <c r="AD129" s="9">
        <f>'S4 Maquette'!I144*1.5</f>
        <v>0</v>
      </c>
    </row>
    <row r="130" spans="27:30" x14ac:dyDescent="0.25">
      <c r="AA130" s="9">
        <f>'S1 Maquette'!I145*1.5</f>
        <v>0</v>
      </c>
      <c r="AB130" s="9">
        <f>'S2 Maquette'!I145*1.5</f>
        <v>0</v>
      </c>
      <c r="AC130" s="9">
        <f>'S3 Maquette'!I145*1.5</f>
        <v>0</v>
      </c>
      <c r="AD130" s="9">
        <f>'S4 Maquette'!I145*1.5</f>
        <v>0</v>
      </c>
    </row>
    <row r="131" spans="27:30" x14ac:dyDescent="0.25">
      <c r="AA131" s="9">
        <f>'S1 Maquette'!I146*1.5</f>
        <v>0</v>
      </c>
      <c r="AB131" s="9">
        <f>'S2 Maquette'!I146*1.5</f>
        <v>0</v>
      </c>
      <c r="AC131" s="9">
        <f>'S3 Maquette'!I146*1.5</f>
        <v>0</v>
      </c>
      <c r="AD131" s="9">
        <f>'S4 Maquette'!I146*1.5</f>
        <v>0</v>
      </c>
    </row>
    <row r="132" spans="27:30" x14ac:dyDescent="0.25">
      <c r="AA132" s="9">
        <f>'S1 Maquette'!I147*1.5</f>
        <v>0</v>
      </c>
      <c r="AB132" s="9">
        <f>'S2 Maquette'!I147*1.5</f>
        <v>0</v>
      </c>
      <c r="AC132" s="9">
        <f>'S3 Maquette'!I147*1.5</f>
        <v>0</v>
      </c>
      <c r="AD132" s="9">
        <f>'S4 Maquette'!I147*1.5</f>
        <v>0</v>
      </c>
    </row>
    <row r="133" spans="27:30" x14ac:dyDescent="0.25">
      <c r="AA133" s="9">
        <f>'S1 Maquette'!I148*1.5</f>
        <v>0</v>
      </c>
      <c r="AB133" s="9">
        <f>'S2 Maquette'!I148*1.5</f>
        <v>0</v>
      </c>
      <c r="AC133" s="9">
        <f>'S3 Maquette'!I148*1.5</f>
        <v>0</v>
      </c>
      <c r="AD133" s="9">
        <f>'S4 Maquette'!I148*1.5</f>
        <v>0</v>
      </c>
    </row>
    <row r="134" spans="27:30" x14ac:dyDescent="0.25">
      <c r="AA134" s="9">
        <f>'S1 Maquette'!I149*1.5</f>
        <v>0</v>
      </c>
      <c r="AB134" s="9">
        <f>'S2 Maquette'!I149*1.5</f>
        <v>0</v>
      </c>
      <c r="AC134" s="9">
        <f>'S3 Maquette'!I149*1.5</f>
        <v>0</v>
      </c>
      <c r="AD134" s="9">
        <f>'S4 Maquette'!I149*1.5</f>
        <v>0</v>
      </c>
    </row>
    <row r="135" spans="27:30" x14ac:dyDescent="0.25">
      <c r="AA135" s="9">
        <f>'S1 Maquette'!I150*1.5</f>
        <v>0</v>
      </c>
      <c r="AB135" s="9">
        <f>'S2 Maquette'!I150*1.5</f>
        <v>0</v>
      </c>
      <c r="AC135" s="9">
        <f>'S3 Maquette'!I150*1.5</f>
        <v>0</v>
      </c>
      <c r="AD135" s="9">
        <f>'S4 Maquette'!I150*1.5</f>
        <v>0</v>
      </c>
    </row>
    <row r="136" spans="27:30" x14ac:dyDescent="0.25">
      <c r="AA136" s="9">
        <f>'S1 Maquette'!I151*1.5</f>
        <v>0</v>
      </c>
      <c r="AB136" s="9">
        <f>'S2 Maquette'!I151*1.5</f>
        <v>0</v>
      </c>
      <c r="AC136" s="9">
        <f>'S3 Maquette'!I151*1.5</f>
        <v>0</v>
      </c>
      <c r="AD136" s="9">
        <f>'S4 Maquette'!I151*1.5</f>
        <v>0</v>
      </c>
    </row>
    <row r="137" spans="27:30" x14ac:dyDescent="0.25">
      <c r="AA137" s="9">
        <f>'S1 Maquette'!I152*1.5</f>
        <v>0</v>
      </c>
      <c r="AB137" s="9">
        <f>'S2 Maquette'!I152*1.5</f>
        <v>0</v>
      </c>
      <c r="AC137" s="9">
        <f>'S3 Maquette'!I152*1.5</f>
        <v>0</v>
      </c>
      <c r="AD137" s="9">
        <f>'S4 Maquette'!I152*1.5</f>
        <v>0</v>
      </c>
    </row>
    <row r="138" spans="27:30" x14ac:dyDescent="0.25">
      <c r="AA138" s="9">
        <f>'S1 Maquette'!I153*1.5</f>
        <v>0</v>
      </c>
      <c r="AB138" s="9">
        <f>'S2 Maquette'!I153*1.5</f>
        <v>0</v>
      </c>
      <c r="AC138" s="9">
        <f>'S3 Maquette'!I153*1.5</f>
        <v>0</v>
      </c>
      <c r="AD138" s="9">
        <f>'S4 Maquette'!I153*1.5</f>
        <v>0</v>
      </c>
    </row>
    <row r="139" spans="27:30" x14ac:dyDescent="0.25">
      <c r="AA139" s="9">
        <f>'S1 Maquette'!I154*1.5</f>
        <v>0</v>
      </c>
      <c r="AB139" s="9">
        <f>'S2 Maquette'!I154*1.5</f>
        <v>0</v>
      </c>
      <c r="AC139" s="9">
        <f>'S3 Maquette'!I154*1.5</f>
        <v>0</v>
      </c>
      <c r="AD139" s="9">
        <f>'S4 Maquette'!I154*1.5</f>
        <v>0</v>
      </c>
    </row>
    <row r="140" spans="27:30" x14ac:dyDescent="0.25">
      <c r="AA140" s="9">
        <f>'S1 Maquette'!I155*1.5</f>
        <v>0</v>
      </c>
      <c r="AB140" s="9">
        <f>'S2 Maquette'!I155*1.5</f>
        <v>0</v>
      </c>
      <c r="AC140" s="9">
        <f>'S3 Maquette'!I155*1.5</f>
        <v>0</v>
      </c>
      <c r="AD140" s="9">
        <f>'S4 Maquette'!I155*1.5</f>
        <v>0</v>
      </c>
    </row>
    <row r="141" spans="27:30" x14ac:dyDescent="0.25">
      <c r="AA141" s="9">
        <f>'S1 Maquette'!I156*1.5</f>
        <v>0</v>
      </c>
      <c r="AB141" s="9">
        <f>'S2 Maquette'!I156*1.5</f>
        <v>0</v>
      </c>
      <c r="AC141" s="9">
        <f>'S3 Maquette'!I156*1.5</f>
        <v>0</v>
      </c>
      <c r="AD141" s="9">
        <f>'S4 Maquette'!I156*1.5</f>
        <v>0</v>
      </c>
    </row>
    <row r="142" spans="27:30" x14ac:dyDescent="0.25">
      <c r="AA142" s="9">
        <f>'S1 Maquette'!I157*1.5</f>
        <v>0</v>
      </c>
      <c r="AB142" s="9">
        <f>'S2 Maquette'!I157*1.5</f>
        <v>0</v>
      </c>
      <c r="AC142" s="9">
        <f>'S3 Maquette'!I157*1.5</f>
        <v>0</v>
      </c>
      <c r="AD142" s="9">
        <f>'S4 Maquette'!I157*1.5</f>
        <v>0</v>
      </c>
    </row>
    <row r="143" spans="27:30" x14ac:dyDescent="0.25">
      <c r="AA143" s="9">
        <f>'S1 Maquette'!I158*1.5</f>
        <v>0</v>
      </c>
      <c r="AB143" s="9">
        <f>'S2 Maquette'!I158*1.5</f>
        <v>0</v>
      </c>
      <c r="AC143" s="9">
        <f>'S3 Maquette'!I158*1.5</f>
        <v>0</v>
      </c>
      <c r="AD143" s="9">
        <f>'S4 Maquette'!I158*1.5</f>
        <v>0</v>
      </c>
    </row>
    <row r="144" spans="27:30" x14ac:dyDescent="0.25">
      <c r="AA144" s="9">
        <f>'S1 Maquette'!I159*1.5</f>
        <v>0</v>
      </c>
      <c r="AB144" s="9">
        <f>'S2 Maquette'!I159*1.5</f>
        <v>0</v>
      </c>
      <c r="AC144" s="9">
        <f>'S3 Maquette'!I159*1.5</f>
        <v>0</v>
      </c>
      <c r="AD144" s="9">
        <f>'S4 Maquette'!I159*1.5</f>
        <v>0</v>
      </c>
    </row>
    <row r="145" spans="27:30" x14ac:dyDescent="0.25">
      <c r="AA145" s="9">
        <f>'S1 Maquette'!I160*1.5</f>
        <v>0</v>
      </c>
      <c r="AB145" s="9">
        <f>'S2 Maquette'!I160*1.5</f>
        <v>0</v>
      </c>
      <c r="AC145" s="9">
        <f>'S3 Maquette'!I160*1.5</f>
        <v>0</v>
      </c>
      <c r="AD145" s="9">
        <f>'S4 Maquette'!I160*1.5</f>
        <v>0</v>
      </c>
    </row>
    <row r="146" spans="27:30" x14ac:dyDescent="0.25">
      <c r="AA146" s="9">
        <f>'S1 Maquette'!I161*1.5</f>
        <v>0</v>
      </c>
      <c r="AB146" s="9">
        <f>'S2 Maquette'!I161*1.5</f>
        <v>0</v>
      </c>
      <c r="AC146" s="9">
        <f>'S3 Maquette'!I161*1.5</f>
        <v>0</v>
      </c>
      <c r="AD146" s="9">
        <f>'S4 Maquette'!I161*1.5</f>
        <v>0</v>
      </c>
    </row>
    <row r="147" spans="27:30" x14ac:dyDescent="0.25">
      <c r="AA147" s="9">
        <f>'S1 Maquette'!I162*1.5</f>
        <v>0</v>
      </c>
      <c r="AB147" s="9">
        <f>'S2 Maquette'!I162*1.5</f>
        <v>0</v>
      </c>
      <c r="AC147" s="9">
        <f>'S3 Maquette'!I162*1.5</f>
        <v>0</v>
      </c>
      <c r="AD147" s="9">
        <f>'S4 Maquette'!I162*1.5</f>
        <v>0</v>
      </c>
    </row>
    <row r="148" spans="27:30" x14ac:dyDescent="0.25">
      <c r="AA148" s="9">
        <f>'S1 Maquette'!I163*1.5</f>
        <v>0</v>
      </c>
      <c r="AB148" s="9">
        <f>'S2 Maquette'!I163*1.5</f>
        <v>0</v>
      </c>
      <c r="AC148" s="9">
        <f>'S3 Maquette'!I163*1.5</f>
        <v>0</v>
      </c>
      <c r="AD148" s="9">
        <f>'S4 Maquette'!I163*1.5</f>
        <v>0</v>
      </c>
    </row>
    <row r="149" spans="27:30" x14ac:dyDescent="0.25">
      <c r="AA149" s="9">
        <f>'S1 Maquette'!I164*1.5</f>
        <v>0</v>
      </c>
      <c r="AB149" s="9">
        <f>'S2 Maquette'!I164*1.5</f>
        <v>0</v>
      </c>
      <c r="AC149" s="9">
        <f>'S3 Maquette'!I164*1.5</f>
        <v>0</v>
      </c>
      <c r="AD149" s="9">
        <f>'S4 Maquette'!I164*1.5</f>
        <v>0</v>
      </c>
    </row>
    <row r="150" spans="27:30" x14ac:dyDescent="0.25">
      <c r="AA150" s="9">
        <f>'S1 Maquette'!I165*1.5</f>
        <v>0</v>
      </c>
      <c r="AB150" s="9">
        <f>'S2 Maquette'!I165*1.5</f>
        <v>0</v>
      </c>
      <c r="AC150" s="9">
        <f>'S3 Maquette'!I165*1.5</f>
        <v>0</v>
      </c>
      <c r="AD150" s="9">
        <f>'S4 Maquette'!I165*1.5</f>
        <v>0</v>
      </c>
    </row>
    <row r="151" spans="27:30" x14ac:dyDescent="0.25">
      <c r="AA151" s="9">
        <f>'S1 Maquette'!I166*1.5</f>
        <v>0</v>
      </c>
      <c r="AB151" s="9">
        <f>'S2 Maquette'!I166*1.5</f>
        <v>0</v>
      </c>
      <c r="AC151" s="9">
        <f>'S3 Maquette'!I166*1.5</f>
        <v>0</v>
      </c>
      <c r="AD151" s="9">
        <f>'S4 Maquette'!I166*1.5</f>
        <v>0</v>
      </c>
    </row>
    <row r="152" spans="27:30" x14ac:dyDescent="0.25">
      <c r="AA152" s="9">
        <f>'S1 Maquette'!I167*1.5</f>
        <v>0</v>
      </c>
      <c r="AB152" s="9">
        <f>'S2 Maquette'!I167*1.5</f>
        <v>0</v>
      </c>
      <c r="AC152" s="9">
        <f>'S3 Maquette'!I167*1.5</f>
        <v>0</v>
      </c>
      <c r="AD152" s="9">
        <f>'S4 Maquette'!I167*1.5</f>
        <v>0</v>
      </c>
    </row>
    <row r="153" spans="27:30" x14ac:dyDescent="0.25">
      <c r="AA153" s="9">
        <f>'S1 Maquette'!I168*1.5</f>
        <v>0</v>
      </c>
      <c r="AB153" s="9">
        <f>'S2 Maquette'!I168*1.5</f>
        <v>0</v>
      </c>
      <c r="AC153" s="9">
        <f>'S3 Maquette'!I168*1.5</f>
        <v>0</v>
      </c>
      <c r="AD153" s="9">
        <f>'S4 Maquette'!I168*1.5</f>
        <v>0</v>
      </c>
    </row>
    <row r="154" spans="27:30" x14ac:dyDescent="0.25">
      <c r="AA154" s="9">
        <f>'S1 Maquette'!I169*1.5</f>
        <v>0</v>
      </c>
      <c r="AB154" s="9">
        <f>'S2 Maquette'!I169*1.5</f>
        <v>0</v>
      </c>
      <c r="AC154" s="9">
        <f>'S3 Maquette'!I169*1.5</f>
        <v>0</v>
      </c>
      <c r="AD154" s="9">
        <f>'S4 Maquette'!I169*1.5</f>
        <v>0</v>
      </c>
    </row>
    <row r="155" spans="27:30" x14ac:dyDescent="0.25">
      <c r="AA155" s="9">
        <f>'S1 Maquette'!I170*1.5</f>
        <v>0</v>
      </c>
      <c r="AB155" s="9">
        <f>'S2 Maquette'!I170*1.5</f>
        <v>0</v>
      </c>
      <c r="AC155" s="9">
        <f>'S3 Maquette'!I170*1.5</f>
        <v>0</v>
      </c>
      <c r="AD155" s="9">
        <f>'S4 Maquette'!I170*1.5</f>
        <v>0</v>
      </c>
    </row>
    <row r="156" spans="27:30" x14ac:dyDescent="0.25">
      <c r="AA156" s="9">
        <f>'S1 Maquette'!I171*1.5</f>
        <v>0</v>
      </c>
      <c r="AB156" s="9">
        <f>'S2 Maquette'!I171*1.5</f>
        <v>0</v>
      </c>
      <c r="AC156" s="9">
        <f>'S3 Maquette'!I171*1.5</f>
        <v>0</v>
      </c>
      <c r="AD156" s="9">
        <f>'S4 Maquette'!I171*1.5</f>
        <v>0</v>
      </c>
    </row>
    <row r="157" spans="27:30" x14ac:dyDescent="0.25">
      <c r="AA157" s="9">
        <f>'S1 Maquette'!I172*1.5</f>
        <v>0</v>
      </c>
      <c r="AB157" s="9">
        <f>'S2 Maquette'!I172*1.5</f>
        <v>0</v>
      </c>
      <c r="AC157" s="9">
        <f>'S3 Maquette'!I172*1.5</f>
        <v>0</v>
      </c>
      <c r="AD157" s="9">
        <f>'S4 Maquette'!I172*1.5</f>
        <v>0</v>
      </c>
    </row>
    <row r="158" spans="27:30" x14ac:dyDescent="0.25">
      <c r="AA158" s="9">
        <f>'S1 Maquette'!I173*1.5</f>
        <v>0</v>
      </c>
      <c r="AB158" s="9">
        <f>'S2 Maquette'!I173*1.5</f>
        <v>0</v>
      </c>
      <c r="AC158" s="9">
        <f>'S3 Maquette'!I173*1.5</f>
        <v>0</v>
      </c>
      <c r="AD158" s="9">
        <f>'S4 Maquette'!I173*1.5</f>
        <v>0</v>
      </c>
    </row>
    <row r="159" spans="27:30" x14ac:dyDescent="0.25">
      <c r="AA159" s="9">
        <f>'S1 Maquette'!I174*1.5</f>
        <v>0</v>
      </c>
      <c r="AB159" s="9">
        <f>'S2 Maquette'!I174*1.5</f>
        <v>0</v>
      </c>
      <c r="AC159" s="9">
        <f>'S3 Maquette'!I174*1.5</f>
        <v>0</v>
      </c>
      <c r="AD159" s="9">
        <f>'S4 Maquette'!I174*1.5</f>
        <v>0</v>
      </c>
    </row>
    <row r="160" spans="27:30" x14ac:dyDescent="0.25">
      <c r="AA160" s="9">
        <f>'S1 Maquette'!I175*1.5</f>
        <v>0</v>
      </c>
      <c r="AB160" s="9">
        <f>'S2 Maquette'!I175*1.5</f>
        <v>0</v>
      </c>
      <c r="AC160" s="9">
        <f>'S3 Maquette'!I175*1.5</f>
        <v>0</v>
      </c>
      <c r="AD160" s="9">
        <f>'S4 Maquette'!I175*1.5</f>
        <v>0</v>
      </c>
    </row>
    <row r="161" spans="27:30" x14ac:dyDescent="0.25">
      <c r="AA161" s="9">
        <f>'S1 Maquette'!I176*1.5</f>
        <v>0</v>
      </c>
      <c r="AB161" s="9">
        <f>'S2 Maquette'!I176*1.5</f>
        <v>0</v>
      </c>
      <c r="AC161" s="9">
        <f>'S3 Maquette'!I176*1.5</f>
        <v>0</v>
      </c>
      <c r="AD161" s="9">
        <f>'S4 Maquette'!I176*1.5</f>
        <v>0</v>
      </c>
    </row>
    <row r="162" spans="27:30" x14ac:dyDescent="0.25">
      <c r="AA162" s="9">
        <f>'S1 Maquette'!I177*1.5</f>
        <v>0</v>
      </c>
      <c r="AB162" s="9">
        <f>'S2 Maquette'!I177*1.5</f>
        <v>0</v>
      </c>
      <c r="AC162" s="9">
        <f>'S3 Maquette'!I177*1.5</f>
        <v>0</v>
      </c>
      <c r="AD162" s="9">
        <f>'S4 Maquette'!I177*1.5</f>
        <v>0</v>
      </c>
    </row>
    <row r="163" spans="27:30" x14ac:dyDescent="0.25">
      <c r="AA163" s="9">
        <f>'S1 Maquette'!I178*1.5</f>
        <v>0</v>
      </c>
      <c r="AB163" s="9">
        <f>'S2 Maquette'!I178*1.5</f>
        <v>0</v>
      </c>
      <c r="AC163" s="9">
        <f>'S3 Maquette'!I178*1.5</f>
        <v>0</v>
      </c>
      <c r="AD163" s="9">
        <f>'S4 Maquette'!I178*1.5</f>
        <v>0</v>
      </c>
    </row>
    <row r="164" spans="27:30" x14ac:dyDescent="0.25">
      <c r="AA164" s="9">
        <f>'S1 Maquette'!I179*1.5</f>
        <v>0</v>
      </c>
      <c r="AB164" s="9">
        <f>'S2 Maquette'!I179*1.5</f>
        <v>0</v>
      </c>
      <c r="AC164" s="9">
        <f>'S3 Maquette'!I179*1.5</f>
        <v>0</v>
      </c>
      <c r="AD164" s="9">
        <f>'S4 Maquette'!I179*1.5</f>
        <v>0</v>
      </c>
    </row>
    <row r="165" spans="27:30" x14ac:dyDescent="0.25">
      <c r="AA165" s="9">
        <f>'S1 Maquette'!I180*1.5</f>
        <v>0</v>
      </c>
      <c r="AB165" s="9">
        <f>'S2 Maquette'!I180*1.5</f>
        <v>0</v>
      </c>
      <c r="AC165" s="9">
        <f>'S3 Maquette'!I180*1.5</f>
        <v>0</v>
      </c>
      <c r="AD165" s="9">
        <f>'S4 Maquette'!I180*1.5</f>
        <v>0</v>
      </c>
    </row>
    <row r="166" spans="27:30" x14ac:dyDescent="0.25">
      <c r="AA166" s="9">
        <f>'S1 Maquette'!I181*1.5</f>
        <v>0</v>
      </c>
      <c r="AB166" s="9">
        <f>'S2 Maquette'!I181*1.5</f>
        <v>0</v>
      </c>
      <c r="AC166" s="9">
        <f>'S3 Maquette'!I181*1.5</f>
        <v>0</v>
      </c>
      <c r="AD166" s="9">
        <f>'S4 Maquette'!I181*1.5</f>
        <v>0</v>
      </c>
    </row>
    <row r="167" spans="27:30" x14ac:dyDescent="0.25">
      <c r="AA167" s="9">
        <f>'S1 Maquette'!I182*1.5</f>
        <v>0</v>
      </c>
      <c r="AB167" s="9">
        <f>'S2 Maquette'!I182*1.5</f>
        <v>0</v>
      </c>
      <c r="AC167" s="9">
        <f>'S3 Maquette'!I182*1.5</f>
        <v>0</v>
      </c>
      <c r="AD167" s="9">
        <f>'S4 Maquette'!I182*1.5</f>
        <v>0</v>
      </c>
    </row>
    <row r="168" spans="27:30" x14ac:dyDescent="0.25">
      <c r="AA168" s="9">
        <f>'S1 Maquette'!I183*1.5</f>
        <v>0</v>
      </c>
      <c r="AB168" s="9">
        <f>'S2 Maquette'!I183*1.5</f>
        <v>0</v>
      </c>
      <c r="AC168" s="9">
        <f>'S3 Maquette'!I183*1.5</f>
        <v>0</v>
      </c>
      <c r="AD168" s="9">
        <f>'S4 Maquette'!I183*1.5</f>
        <v>0</v>
      </c>
    </row>
    <row r="169" spans="27:30" x14ac:dyDescent="0.25">
      <c r="AA169" s="9">
        <f>'S1 Maquette'!I184*1.5</f>
        <v>0</v>
      </c>
      <c r="AB169" s="9">
        <f>'S2 Maquette'!I184*1.5</f>
        <v>0</v>
      </c>
      <c r="AC169" s="9">
        <f>'S3 Maquette'!I184*1.5</f>
        <v>0</v>
      </c>
      <c r="AD169" s="9">
        <f>'S4 Maquette'!I184*1.5</f>
        <v>0</v>
      </c>
    </row>
    <row r="170" spans="27:30" x14ac:dyDescent="0.25">
      <c r="AA170" s="9">
        <f>'S1 Maquette'!I185*1.5</f>
        <v>0</v>
      </c>
      <c r="AB170" s="9">
        <f>'S2 Maquette'!I185*1.5</f>
        <v>0</v>
      </c>
      <c r="AC170" s="9">
        <f>'S3 Maquette'!I185*1.5</f>
        <v>0</v>
      </c>
      <c r="AD170" s="9">
        <f>'S4 Maquette'!I185*1.5</f>
        <v>0</v>
      </c>
    </row>
    <row r="171" spans="27:30" x14ac:dyDescent="0.25">
      <c r="AA171" s="9">
        <f>'S1 Maquette'!I186*1.5</f>
        <v>0</v>
      </c>
      <c r="AB171" s="9">
        <f>'S2 Maquette'!I186*1.5</f>
        <v>0</v>
      </c>
      <c r="AC171" s="9">
        <f>'S3 Maquette'!I186*1.5</f>
        <v>0</v>
      </c>
      <c r="AD171" s="9">
        <f>'S4 Maquette'!I186*1.5</f>
        <v>0</v>
      </c>
    </row>
    <row r="172" spans="27:30" x14ac:dyDescent="0.25">
      <c r="AA172" s="9">
        <f>'S1 Maquette'!I187*1.5</f>
        <v>0</v>
      </c>
      <c r="AB172" s="9">
        <f>'S2 Maquette'!I187*1.5</f>
        <v>0</v>
      </c>
      <c r="AC172" s="9">
        <f>'S3 Maquette'!I187*1.5</f>
        <v>0</v>
      </c>
      <c r="AD172" s="9">
        <f>'S4 Maquette'!I187*1.5</f>
        <v>0</v>
      </c>
    </row>
    <row r="173" spans="27:30" x14ac:dyDescent="0.25">
      <c r="AA173" s="9">
        <f>'S1 Maquette'!I188*1.5</f>
        <v>0</v>
      </c>
      <c r="AB173" s="9">
        <f>'S2 Maquette'!I188*1.5</f>
        <v>0</v>
      </c>
      <c r="AC173" s="9">
        <f>'S3 Maquette'!I188*1.5</f>
        <v>0</v>
      </c>
      <c r="AD173" s="9">
        <f>'S4 Maquette'!I188*1.5</f>
        <v>0</v>
      </c>
    </row>
    <row r="174" spans="27:30" x14ac:dyDescent="0.25">
      <c r="AA174" s="9">
        <f>'S1 Maquette'!I189*1.5</f>
        <v>0</v>
      </c>
      <c r="AB174" s="9">
        <f>'S2 Maquette'!I189*1.5</f>
        <v>0</v>
      </c>
      <c r="AC174" s="9">
        <f>'S3 Maquette'!I189*1.5</f>
        <v>0</v>
      </c>
      <c r="AD174" s="9">
        <f>'S4 Maquette'!I189*1.5</f>
        <v>0</v>
      </c>
    </row>
    <row r="175" spans="27:30" x14ac:dyDescent="0.25">
      <c r="AA175" s="9">
        <f>'S1 Maquette'!I190*1.5</f>
        <v>0</v>
      </c>
      <c r="AB175" s="9">
        <f>'S2 Maquette'!I190*1.5</f>
        <v>0</v>
      </c>
      <c r="AC175" s="9">
        <f>'S3 Maquette'!I190*1.5</f>
        <v>0</v>
      </c>
      <c r="AD175" s="9">
        <f>'S4 Maquette'!I190*1.5</f>
        <v>0</v>
      </c>
    </row>
    <row r="176" spans="27:30" x14ac:dyDescent="0.25">
      <c r="AA176" s="9">
        <f>'S1 Maquette'!I191*1.5</f>
        <v>0</v>
      </c>
      <c r="AB176" s="9">
        <f>'S2 Maquette'!I191*1.5</f>
        <v>0</v>
      </c>
      <c r="AC176" s="9">
        <f>'S3 Maquette'!I191*1.5</f>
        <v>0</v>
      </c>
      <c r="AD176" s="9">
        <f>'S4 Maquette'!I191*1.5</f>
        <v>0</v>
      </c>
    </row>
    <row r="177" spans="27:30" x14ac:dyDescent="0.25">
      <c r="AA177" s="9">
        <f>'S1 Maquette'!I192*1.5</f>
        <v>0</v>
      </c>
      <c r="AB177" s="9">
        <f>'S2 Maquette'!I192*1.5</f>
        <v>0</v>
      </c>
      <c r="AC177" s="9">
        <f>'S3 Maquette'!I192*1.5</f>
        <v>0</v>
      </c>
      <c r="AD177" s="9">
        <f>'S4 Maquette'!I192*1.5</f>
        <v>0</v>
      </c>
    </row>
    <row r="178" spans="27:30" x14ac:dyDescent="0.25">
      <c r="AA178" s="9">
        <f>'S1 Maquette'!I193*1.5</f>
        <v>0</v>
      </c>
      <c r="AB178" s="9">
        <f>'S2 Maquette'!I193*1.5</f>
        <v>0</v>
      </c>
      <c r="AC178" s="9">
        <f>'S3 Maquette'!I193*1.5</f>
        <v>0</v>
      </c>
      <c r="AD178" s="9">
        <f>'S4 Maquette'!I193*1.5</f>
        <v>0</v>
      </c>
    </row>
    <row r="179" spans="27:30" x14ac:dyDescent="0.25">
      <c r="AA179" s="9">
        <f>'S1 Maquette'!I194*1.5</f>
        <v>0</v>
      </c>
      <c r="AB179" s="9">
        <f>'S2 Maquette'!I194*1.5</f>
        <v>0</v>
      </c>
      <c r="AC179" s="9">
        <f>'S3 Maquette'!I194*1.5</f>
        <v>0</v>
      </c>
      <c r="AD179" s="9">
        <f>'S4 Maquette'!I194*1.5</f>
        <v>0</v>
      </c>
    </row>
    <row r="180" spans="27:30" x14ac:dyDescent="0.25">
      <c r="AA180" s="9">
        <f>'S1 Maquette'!I195*1.5</f>
        <v>0</v>
      </c>
      <c r="AB180" s="9">
        <f>'S2 Maquette'!I195*1.5</f>
        <v>0</v>
      </c>
      <c r="AC180" s="9">
        <f>'S3 Maquette'!I195*1.5</f>
        <v>0</v>
      </c>
      <c r="AD180" s="9">
        <f>'S4 Maquette'!I195*1.5</f>
        <v>0</v>
      </c>
    </row>
    <row r="181" spans="27:30" x14ac:dyDescent="0.25">
      <c r="AA181" s="9">
        <f>'S1 Maquette'!I196*1.5</f>
        <v>0</v>
      </c>
      <c r="AB181" s="9">
        <f>'S2 Maquette'!I196*1.5</f>
        <v>0</v>
      </c>
      <c r="AC181" s="9">
        <f>'S3 Maquette'!I196*1.5</f>
        <v>0</v>
      </c>
      <c r="AD181" s="9">
        <f>'S4 Maquette'!I196*1.5</f>
        <v>0</v>
      </c>
    </row>
    <row r="182" spans="27:30" x14ac:dyDescent="0.25">
      <c r="AA182" s="9">
        <f>'S1 Maquette'!I197*1.5</f>
        <v>0</v>
      </c>
      <c r="AB182" s="9">
        <f>'S2 Maquette'!I197*1.5</f>
        <v>0</v>
      </c>
      <c r="AC182" s="9">
        <f>'S3 Maquette'!I197*1.5</f>
        <v>0</v>
      </c>
      <c r="AD182" s="9">
        <f>'S4 Maquette'!I197*1.5</f>
        <v>0</v>
      </c>
    </row>
    <row r="183" spans="27:30" x14ac:dyDescent="0.25">
      <c r="AA183" s="9">
        <f>'S1 Maquette'!I198*1.5</f>
        <v>0</v>
      </c>
      <c r="AB183" s="9">
        <f>'S2 Maquette'!I198*1.5</f>
        <v>0</v>
      </c>
      <c r="AC183" s="9">
        <f>'S3 Maquette'!I198*1.5</f>
        <v>0</v>
      </c>
      <c r="AD183" s="9">
        <f>'S4 Maquette'!I198*1.5</f>
        <v>0</v>
      </c>
    </row>
    <row r="184" spans="27:30" x14ac:dyDescent="0.25">
      <c r="AA184" s="9">
        <f>'S1 Maquette'!I199*1.5</f>
        <v>0</v>
      </c>
      <c r="AB184" s="9">
        <f>'S2 Maquette'!I199*1.5</f>
        <v>0</v>
      </c>
      <c r="AC184" s="9">
        <f>'S3 Maquette'!I199*1.5</f>
        <v>0</v>
      </c>
      <c r="AD184" s="9">
        <f>'S4 Maquette'!I199*1.5</f>
        <v>0</v>
      </c>
    </row>
    <row r="185" spans="27:30" x14ac:dyDescent="0.25">
      <c r="AA185" s="9">
        <f>'S1 Maquette'!I200*1.5</f>
        <v>0</v>
      </c>
      <c r="AB185" s="9">
        <f>'S2 Maquette'!I200*1.5</f>
        <v>0</v>
      </c>
      <c r="AC185" s="9">
        <f>'S3 Maquette'!I200*1.5</f>
        <v>0</v>
      </c>
      <c r="AD185" s="9">
        <f>'S4 Maquette'!I200*1.5</f>
        <v>0</v>
      </c>
    </row>
    <row r="186" spans="27:30" x14ac:dyDescent="0.25">
      <c r="AA186" s="9">
        <f>'S1 Maquette'!I201*1.5</f>
        <v>0</v>
      </c>
      <c r="AB186" s="9">
        <f>'S2 Maquette'!I201*1.5</f>
        <v>0</v>
      </c>
      <c r="AC186" s="9">
        <f>'S3 Maquette'!I201*1.5</f>
        <v>0</v>
      </c>
      <c r="AD186" s="9">
        <f>'S4 Maquette'!I201*1.5</f>
        <v>0</v>
      </c>
    </row>
    <row r="187" spans="27:30" x14ac:dyDescent="0.25">
      <c r="AA187" s="9">
        <f>'S1 Maquette'!I202*1.5</f>
        <v>0</v>
      </c>
      <c r="AB187" s="9">
        <f>'S2 Maquette'!I202*1.5</f>
        <v>0</v>
      </c>
      <c r="AC187" s="9">
        <f>'S3 Maquette'!I202*1.5</f>
        <v>0</v>
      </c>
      <c r="AD187" s="9">
        <f>'S4 Maquette'!I202*1.5</f>
        <v>0</v>
      </c>
    </row>
    <row r="188" spans="27:30" x14ac:dyDescent="0.25">
      <c r="AA188" s="9">
        <f>'S1 Maquette'!I203*1.5</f>
        <v>0</v>
      </c>
      <c r="AB188" s="9">
        <f>'S2 Maquette'!I203*1.5</f>
        <v>0</v>
      </c>
      <c r="AC188" s="9">
        <f>'S3 Maquette'!I203*1.5</f>
        <v>0</v>
      </c>
      <c r="AD188" s="9">
        <f>'S4 Maquette'!I203*1.5</f>
        <v>0</v>
      </c>
    </row>
    <row r="189" spans="27:30" x14ac:dyDescent="0.25">
      <c r="AA189" s="9">
        <f>'S1 Maquette'!I204*1.5</f>
        <v>0</v>
      </c>
      <c r="AB189" s="9">
        <f>'S2 Maquette'!I204*1.5</f>
        <v>0</v>
      </c>
      <c r="AC189" s="9">
        <f>'S3 Maquette'!I204*1.5</f>
        <v>0</v>
      </c>
      <c r="AD189" s="9">
        <f>'S4 Maquette'!I204*1.5</f>
        <v>0</v>
      </c>
    </row>
    <row r="190" spans="27:30" x14ac:dyDescent="0.25">
      <c r="AA190" s="9">
        <f>'S1 Maquette'!I205*1.5</f>
        <v>0</v>
      </c>
      <c r="AB190" s="9">
        <f>'S2 Maquette'!I205*1.5</f>
        <v>0</v>
      </c>
      <c r="AC190" s="9">
        <f>'S3 Maquette'!I205*1.5</f>
        <v>0</v>
      </c>
      <c r="AD190" s="9">
        <f>'S4 Maquette'!I205*1.5</f>
        <v>0</v>
      </c>
    </row>
    <row r="191" spans="27:30" x14ac:dyDescent="0.25">
      <c r="AA191" s="9">
        <f>'S1 Maquette'!I206*1.5</f>
        <v>0</v>
      </c>
      <c r="AB191" s="9">
        <f>'S2 Maquette'!I206*1.5</f>
        <v>0</v>
      </c>
      <c r="AC191" s="9">
        <f>'S3 Maquette'!I206*1.5</f>
        <v>0</v>
      </c>
      <c r="AD191" s="9">
        <f>'S4 Maquette'!I206*1.5</f>
        <v>0</v>
      </c>
    </row>
    <row r="192" spans="27:30" x14ac:dyDescent="0.25">
      <c r="AA192" s="9">
        <f>'S1 Maquette'!I207*1.5</f>
        <v>0</v>
      </c>
      <c r="AB192" s="9">
        <f>'S2 Maquette'!I207*1.5</f>
        <v>0</v>
      </c>
      <c r="AC192" s="9">
        <f>'S3 Maquette'!I207*1.5</f>
        <v>0</v>
      </c>
      <c r="AD192" s="9">
        <f>'S4 Maquette'!I207*1.5</f>
        <v>0</v>
      </c>
    </row>
    <row r="193" spans="27:30" x14ac:dyDescent="0.25">
      <c r="AA193" s="9">
        <f>'S1 Maquette'!I208*1.5</f>
        <v>0</v>
      </c>
      <c r="AB193" s="9">
        <f>'S2 Maquette'!I208*1.5</f>
        <v>0</v>
      </c>
      <c r="AC193" s="9">
        <f>'S3 Maquette'!I208*1.5</f>
        <v>0</v>
      </c>
      <c r="AD193" s="9">
        <f>'S4 Maquette'!I208*1.5</f>
        <v>0</v>
      </c>
    </row>
    <row r="194" spans="27:30" x14ac:dyDescent="0.25">
      <c r="AA194" s="9">
        <f>'S1 Maquette'!I209*1.5</f>
        <v>0</v>
      </c>
      <c r="AB194" s="9">
        <f>'S2 Maquette'!I209*1.5</f>
        <v>0</v>
      </c>
      <c r="AC194" s="9">
        <f>'S3 Maquette'!I209*1.5</f>
        <v>0</v>
      </c>
      <c r="AD194" s="9">
        <f>'S4 Maquette'!I209*1.5</f>
        <v>0</v>
      </c>
    </row>
    <row r="195" spans="27:30" x14ac:dyDescent="0.25">
      <c r="AA195" s="9">
        <f>'S1 Maquette'!I210*1.5</f>
        <v>0</v>
      </c>
      <c r="AB195" s="9">
        <f>'S2 Maquette'!I210*1.5</f>
        <v>0</v>
      </c>
      <c r="AC195" s="9">
        <f>'S3 Maquette'!I210*1.5</f>
        <v>0</v>
      </c>
      <c r="AD195" s="9">
        <f>'S4 Maquette'!I210*1.5</f>
        <v>0</v>
      </c>
    </row>
    <row r="196" spans="27:30" x14ac:dyDescent="0.25">
      <c r="AA196" s="9">
        <f>'S1 Maquette'!I211*1.5</f>
        <v>0</v>
      </c>
      <c r="AB196" s="9">
        <f>'S2 Maquette'!I211*1.5</f>
        <v>0</v>
      </c>
      <c r="AC196" s="9">
        <f>'S3 Maquette'!I211*1.5</f>
        <v>0</v>
      </c>
      <c r="AD196" s="9">
        <f>'S4 Maquette'!I211*1.5</f>
        <v>0</v>
      </c>
    </row>
    <row r="197" spans="27:30" x14ac:dyDescent="0.25">
      <c r="AA197" s="9">
        <f>'S1 Maquette'!I212*1.5</f>
        <v>0</v>
      </c>
      <c r="AB197" s="9">
        <f>'S2 Maquette'!I212*1.5</f>
        <v>0</v>
      </c>
      <c r="AC197" s="9">
        <f>'S3 Maquette'!I212*1.5</f>
        <v>0</v>
      </c>
      <c r="AD197" s="9">
        <f>'S4 Maquette'!I212*1.5</f>
        <v>0</v>
      </c>
    </row>
    <row r="198" spans="27:30" x14ac:dyDescent="0.25">
      <c r="AA198" s="9">
        <f>'S1 Maquette'!I213*1.5</f>
        <v>0</v>
      </c>
      <c r="AB198" s="9">
        <f>'S2 Maquette'!I213*1.5</f>
        <v>0</v>
      </c>
      <c r="AC198" s="9">
        <f>'S3 Maquette'!I213*1.5</f>
        <v>0</v>
      </c>
      <c r="AD198" s="9">
        <f>'S4 Maquette'!I213*1.5</f>
        <v>0</v>
      </c>
    </row>
    <row r="199" spans="27:30" x14ac:dyDescent="0.25">
      <c r="AA199" s="9">
        <f>'S1 Maquette'!I214*1.5</f>
        <v>0</v>
      </c>
      <c r="AB199" s="9">
        <f>'S2 Maquette'!I214*1.5</f>
        <v>0</v>
      </c>
      <c r="AC199" s="9">
        <f>'S3 Maquette'!I214*1.5</f>
        <v>0</v>
      </c>
      <c r="AD199" s="9">
        <f>'S4 Maquette'!I214*1.5</f>
        <v>0</v>
      </c>
    </row>
    <row r="200" spans="27:30" x14ac:dyDescent="0.25">
      <c r="AA200" s="9">
        <f>'S1 Maquette'!I215*1.5</f>
        <v>0</v>
      </c>
      <c r="AB200" s="9">
        <f>'S2 Maquette'!I215*1.5</f>
        <v>0</v>
      </c>
      <c r="AC200" s="9">
        <f>'S3 Maquette'!I215*1.5</f>
        <v>0</v>
      </c>
      <c r="AD200" s="9">
        <f>'S4 Maquette'!I215*1.5</f>
        <v>0</v>
      </c>
    </row>
    <row r="201" spans="27:30" x14ac:dyDescent="0.25">
      <c r="AA201" s="9">
        <f>'S1 Maquette'!I216*1.5</f>
        <v>0</v>
      </c>
      <c r="AB201" s="9">
        <f>'S2 Maquette'!I216*1.5</f>
        <v>0</v>
      </c>
      <c r="AC201" s="9">
        <f>'S3 Maquette'!I216*1.5</f>
        <v>0</v>
      </c>
      <c r="AD201" s="9">
        <f>'S4 Maquette'!I216*1.5</f>
        <v>0</v>
      </c>
    </row>
    <row r="202" spans="27:30" x14ac:dyDescent="0.25">
      <c r="AA202" s="9">
        <f>'S1 Maquette'!I217*1.5</f>
        <v>0</v>
      </c>
      <c r="AB202" s="9">
        <f>'S2 Maquette'!I217*1.5</f>
        <v>0</v>
      </c>
      <c r="AC202" s="9">
        <f>'S3 Maquette'!I217*1.5</f>
        <v>0</v>
      </c>
      <c r="AD202" s="9">
        <f>'S4 Maquette'!I217*1.5</f>
        <v>0</v>
      </c>
    </row>
    <row r="203" spans="27:30" x14ac:dyDescent="0.25">
      <c r="AA203" s="9">
        <f>'S1 Maquette'!I218*1.5</f>
        <v>0</v>
      </c>
      <c r="AB203" s="9">
        <f>'S2 Maquette'!I218*1.5</f>
        <v>0</v>
      </c>
      <c r="AC203" s="9">
        <f>'S3 Maquette'!I218*1.5</f>
        <v>0</v>
      </c>
      <c r="AD203" s="9">
        <f>'S4 Maquette'!I218*1.5</f>
        <v>0</v>
      </c>
    </row>
    <row r="204" spans="27:30" x14ac:dyDescent="0.25">
      <c r="AA204" s="9">
        <f>'S1 Maquette'!I219*1.5</f>
        <v>0</v>
      </c>
      <c r="AB204" s="9">
        <f>'S2 Maquette'!I219*1.5</f>
        <v>0</v>
      </c>
      <c r="AC204" s="9">
        <f>'S3 Maquette'!I219*1.5</f>
        <v>0</v>
      </c>
      <c r="AD204" s="9">
        <f>'S4 Maquette'!I219*1.5</f>
        <v>0</v>
      </c>
    </row>
    <row r="205" spans="27:30" x14ac:dyDescent="0.25">
      <c r="AA205" s="9">
        <f>'S1 Maquette'!I220*1.5</f>
        <v>0</v>
      </c>
      <c r="AB205" s="9">
        <f>'S2 Maquette'!I220*1.5</f>
        <v>0</v>
      </c>
      <c r="AC205" s="9">
        <f>'S3 Maquette'!I220*1.5</f>
        <v>0</v>
      </c>
      <c r="AD205" s="9">
        <f>'S4 Maquette'!I220*1.5</f>
        <v>0</v>
      </c>
    </row>
    <row r="206" spans="27:30" x14ac:dyDescent="0.25">
      <c r="AA206" s="9">
        <f>'S1 Maquette'!I221*1.5</f>
        <v>0</v>
      </c>
      <c r="AB206" s="9">
        <f>'S2 Maquette'!I221*1.5</f>
        <v>0</v>
      </c>
      <c r="AC206" s="9">
        <f>'S3 Maquette'!I221*1.5</f>
        <v>0</v>
      </c>
      <c r="AD206" s="9">
        <f>'S4 Maquette'!I221*1.5</f>
        <v>0</v>
      </c>
    </row>
    <row r="207" spans="27:30" x14ac:dyDescent="0.25">
      <c r="AA207" s="9">
        <f>'S1 Maquette'!I222*1.5</f>
        <v>0</v>
      </c>
      <c r="AB207" s="9">
        <f>'S2 Maquette'!I222*1.5</f>
        <v>0</v>
      </c>
      <c r="AC207" s="9">
        <f>'S3 Maquette'!I222*1.5</f>
        <v>0</v>
      </c>
      <c r="AD207" s="9">
        <f>'S4 Maquette'!I222*1.5</f>
        <v>0</v>
      </c>
    </row>
    <row r="208" spans="27:30" x14ac:dyDescent="0.25">
      <c r="AA208" s="9">
        <f>'S1 Maquette'!I223*1.5</f>
        <v>0</v>
      </c>
      <c r="AB208" s="9">
        <f>'S2 Maquette'!I223*1.5</f>
        <v>0</v>
      </c>
      <c r="AC208" s="9">
        <f>'S3 Maquette'!I223*1.5</f>
        <v>0</v>
      </c>
      <c r="AD208" s="9">
        <f>'S4 Maquette'!I223*1.5</f>
        <v>0</v>
      </c>
    </row>
    <row r="209" spans="27:30" x14ac:dyDescent="0.25">
      <c r="AA209" s="9">
        <f>'S1 Maquette'!I224*1.5</f>
        <v>0</v>
      </c>
      <c r="AB209" s="9">
        <f>'S2 Maquette'!I224*1.5</f>
        <v>0</v>
      </c>
      <c r="AC209" s="9">
        <f>'S3 Maquette'!I224*1.5</f>
        <v>0</v>
      </c>
      <c r="AD209" s="9">
        <f>'S4 Maquette'!I224*1.5</f>
        <v>0</v>
      </c>
    </row>
    <row r="210" spans="27:30" x14ac:dyDescent="0.25">
      <c r="AA210" s="9">
        <f>'S1 Maquette'!I225*1.5</f>
        <v>0</v>
      </c>
      <c r="AB210" s="9">
        <f>'S2 Maquette'!I225*1.5</f>
        <v>0</v>
      </c>
      <c r="AC210" s="9">
        <f>'S3 Maquette'!I225*1.5</f>
        <v>0</v>
      </c>
      <c r="AD210" s="9">
        <f>'S4 Maquette'!I225*1.5</f>
        <v>0</v>
      </c>
    </row>
    <row r="211" spans="27:30" x14ac:dyDescent="0.25">
      <c r="AA211" s="9">
        <f>'S1 Maquette'!I226*1.5</f>
        <v>0</v>
      </c>
      <c r="AB211" s="9">
        <f>'S2 Maquette'!I226*1.5</f>
        <v>0</v>
      </c>
      <c r="AC211" s="9">
        <f>'S3 Maquette'!I226*1.5</f>
        <v>0</v>
      </c>
      <c r="AD211" s="9">
        <f>'S4 Maquette'!I226*1.5</f>
        <v>0</v>
      </c>
    </row>
    <row r="212" spans="27:30" x14ac:dyDescent="0.25">
      <c r="AA212" s="9">
        <f>'S1 Maquette'!I227*1.5</f>
        <v>0</v>
      </c>
      <c r="AB212" s="9">
        <f>'S2 Maquette'!I227*1.5</f>
        <v>0</v>
      </c>
      <c r="AC212" s="9">
        <f>'S3 Maquette'!I227*1.5</f>
        <v>0</v>
      </c>
      <c r="AD212" s="9">
        <f>'S4 Maquette'!I227*1.5</f>
        <v>0</v>
      </c>
    </row>
    <row r="213" spans="27:30" x14ac:dyDescent="0.25">
      <c r="AA213" s="9">
        <f>'S1 Maquette'!I228*1.5</f>
        <v>0</v>
      </c>
      <c r="AB213" s="9">
        <f>'S2 Maquette'!I228*1.5</f>
        <v>0</v>
      </c>
      <c r="AC213" s="9">
        <f>'S3 Maquette'!I228*1.5</f>
        <v>0</v>
      </c>
      <c r="AD213" s="9">
        <f>'S4 Maquette'!I228*1.5</f>
        <v>0</v>
      </c>
    </row>
    <row r="214" spans="27:30" x14ac:dyDescent="0.25">
      <c r="AA214" s="9">
        <f>'S1 Maquette'!I229*1.5</f>
        <v>0</v>
      </c>
      <c r="AB214" s="9">
        <f>'S2 Maquette'!I229*1.5</f>
        <v>0</v>
      </c>
      <c r="AC214" s="9">
        <f>'S3 Maquette'!I229*1.5</f>
        <v>0</v>
      </c>
      <c r="AD214" s="9">
        <f>'S4 Maquette'!I229*1.5</f>
        <v>0</v>
      </c>
    </row>
    <row r="215" spans="27:30" x14ac:dyDescent="0.25">
      <c r="AA215" s="9">
        <f>'S1 Maquette'!I230*1.5</f>
        <v>0</v>
      </c>
      <c r="AB215" s="9">
        <f>'S2 Maquette'!I230*1.5</f>
        <v>0</v>
      </c>
      <c r="AC215" s="9">
        <f>'S3 Maquette'!I230*1.5</f>
        <v>0</v>
      </c>
      <c r="AD215" s="9">
        <f>'S4 Maquette'!I230*1.5</f>
        <v>0</v>
      </c>
    </row>
    <row r="216" spans="27:30" x14ac:dyDescent="0.25">
      <c r="AA216" s="9">
        <f>'S1 Maquette'!I231*1.5</f>
        <v>0</v>
      </c>
      <c r="AB216" s="9">
        <f>'S2 Maquette'!I231*1.5</f>
        <v>0</v>
      </c>
      <c r="AC216" s="9">
        <f>'S3 Maquette'!I231*1.5</f>
        <v>0</v>
      </c>
      <c r="AD216" s="9">
        <f>'S4 Maquette'!I231*1.5</f>
        <v>0</v>
      </c>
    </row>
    <row r="217" spans="27:30" x14ac:dyDescent="0.25">
      <c r="AA217" s="9">
        <f>'S1 Maquette'!I232*1.5</f>
        <v>0</v>
      </c>
      <c r="AB217" s="9">
        <f>'S2 Maquette'!I232*1.5</f>
        <v>0</v>
      </c>
      <c r="AC217" s="9">
        <f>'S3 Maquette'!I232*1.5</f>
        <v>0</v>
      </c>
      <c r="AD217" s="9">
        <f>'S4 Maquette'!I232*1.5</f>
        <v>0</v>
      </c>
    </row>
    <row r="218" spans="27:30" x14ac:dyDescent="0.25">
      <c r="AA218" s="9">
        <f>'S1 Maquette'!I233*1.5</f>
        <v>0</v>
      </c>
      <c r="AB218" s="9">
        <f>'S2 Maquette'!I233*1.5</f>
        <v>0</v>
      </c>
      <c r="AC218" s="9">
        <f>'S3 Maquette'!I233*1.5</f>
        <v>0</v>
      </c>
      <c r="AD218" s="9">
        <f>'S4 Maquette'!I233*1.5</f>
        <v>0</v>
      </c>
    </row>
    <row r="219" spans="27:30" x14ac:dyDescent="0.25">
      <c r="AA219" s="9">
        <f>'S1 Maquette'!I234*1.5</f>
        <v>0</v>
      </c>
      <c r="AB219" s="9">
        <f>'S2 Maquette'!I234*1.5</f>
        <v>0</v>
      </c>
      <c r="AC219" s="9">
        <f>'S3 Maquette'!I234*1.5</f>
        <v>0</v>
      </c>
      <c r="AD219" s="9">
        <f>'S4 Maquette'!I234*1.5</f>
        <v>0</v>
      </c>
    </row>
    <row r="220" spans="27:30" x14ac:dyDescent="0.25">
      <c r="AA220" s="9">
        <f>'S1 Maquette'!I235*1.5</f>
        <v>0</v>
      </c>
      <c r="AB220" s="9">
        <f>'S2 Maquette'!I235*1.5</f>
        <v>0</v>
      </c>
      <c r="AC220" s="9">
        <f>'S3 Maquette'!I235*1.5</f>
        <v>0</v>
      </c>
      <c r="AD220" s="9">
        <f>'S4 Maquette'!I235*1.5</f>
        <v>0</v>
      </c>
    </row>
    <row r="221" spans="27:30" x14ac:dyDescent="0.25">
      <c r="AA221" s="9">
        <f>'S1 Maquette'!I236*1.5</f>
        <v>0</v>
      </c>
      <c r="AB221" s="9">
        <f>'S2 Maquette'!I236*1.5</f>
        <v>0</v>
      </c>
      <c r="AC221" s="9">
        <f>'S3 Maquette'!I236*1.5</f>
        <v>0</v>
      </c>
      <c r="AD221" s="9">
        <f>'S4 Maquette'!I236*1.5</f>
        <v>0</v>
      </c>
    </row>
    <row r="222" spans="27:30" x14ac:dyDescent="0.25">
      <c r="AA222" s="9">
        <f>'S1 Maquette'!I237*1.5</f>
        <v>0</v>
      </c>
      <c r="AB222" s="9">
        <f>'S2 Maquette'!I237*1.5</f>
        <v>0</v>
      </c>
      <c r="AC222" s="9">
        <f>'S3 Maquette'!I237*1.5</f>
        <v>0</v>
      </c>
      <c r="AD222" s="9">
        <f>'S4 Maquette'!I237*1.5</f>
        <v>0</v>
      </c>
    </row>
    <row r="223" spans="27:30" x14ac:dyDescent="0.25">
      <c r="AA223" s="9">
        <f>'S1 Maquette'!I238*1.5</f>
        <v>0</v>
      </c>
      <c r="AB223" s="9">
        <f>'S2 Maquette'!I238*1.5</f>
        <v>0</v>
      </c>
      <c r="AC223" s="9">
        <f>'S3 Maquette'!I238*1.5</f>
        <v>0</v>
      </c>
      <c r="AD223" s="9">
        <f>'S4 Maquette'!I238*1.5</f>
        <v>0</v>
      </c>
    </row>
    <row r="224" spans="27:30" x14ac:dyDescent="0.25">
      <c r="AA224" s="9">
        <f>'S1 Maquette'!I239*1.5</f>
        <v>0</v>
      </c>
      <c r="AB224" s="9">
        <f>'S2 Maquette'!I239*1.5</f>
        <v>0</v>
      </c>
      <c r="AC224" s="9">
        <f>'S3 Maquette'!I239*1.5</f>
        <v>0</v>
      </c>
      <c r="AD224" s="9">
        <f>'S4 Maquette'!I239*1.5</f>
        <v>0</v>
      </c>
    </row>
    <row r="225" spans="27:30" x14ac:dyDescent="0.25">
      <c r="AA225" s="9">
        <f>'S1 Maquette'!I240*1.5</f>
        <v>0</v>
      </c>
      <c r="AB225" s="9">
        <f>'S2 Maquette'!I240*1.5</f>
        <v>0</v>
      </c>
      <c r="AC225" s="9">
        <f>'S3 Maquette'!I240*1.5</f>
        <v>0</v>
      </c>
      <c r="AD225" s="9">
        <f>'S4 Maquette'!I240*1.5</f>
        <v>0</v>
      </c>
    </row>
    <row r="226" spans="27:30" x14ac:dyDescent="0.25">
      <c r="AA226" s="9">
        <f>'S1 Maquette'!I241*1.5</f>
        <v>0</v>
      </c>
      <c r="AB226" s="9">
        <f>'S2 Maquette'!I241*1.5</f>
        <v>0</v>
      </c>
      <c r="AC226" s="9">
        <f>'S3 Maquette'!I241*1.5</f>
        <v>0</v>
      </c>
      <c r="AD226" s="9">
        <f>'S4 Maquette'!I241*1.5</f>
        <v>0</v>
      </c>
    </row>
    <row r="227" spans="27:30" x14ac:dyDescent="0.25">
      <c r="AA227" s="9">
        <f>'S1 Maquette'!I242*1.5</f>
        <v>0</v>
      </c>
      <c r="AB227" s="9">
        <f>'S2 Maquette'!I242*1.5</f>
        <v>0</v>
      </c>
      <c r="AC227" s="9">
        <f>'S3 Maquette'!I242*1.5</f>
        <v>0</v>
      </c>
      <c r="AD227" s="9">
        <f>'S4 Maquette'!I242*1.5</f>
        <v>0</v>
      </c>
    </row>
    <row r="228" spans="27:30" x14ac:dyDescent="0.25">
      <c r="AA228" s="9">
        <f>'S1 Maquette'!I243*1.5</f>
        <v>0</v>
      </c>
      <c r="AB228" s="9">
        <f>'S2 Maquette'!I243*1.5</f>
        <v>0</v>
      </c>
      <c r="AC228" s="9">
        <f>'S3 Maquette'!I243*1.5</f>
        <v>0</v>
      </c>
      <c r="AD228" s="9">
        <f>'S4 Maquette'!I243*1.5</f>
        <v>0</v>
      </c>
    </row>
    <row r="229" spans="27:30" x14ac:dyDescent="0.25">
      <c r="AA229" s="9">
        <f>'S1 Maquette'!I244*1.5</f>
        <v>0</v>
      </c>
      <c r="AB229" s="9">
        <f>'S2 Maquette'!I244*1.5</f>
        <v>0</v>
      </c>
      <c r="AC229" s="9">
        <f>'S3 Maquette'!I244*1.5</f>
        <v>0</v>
      </c>
      <c r="AD229" s="9">
        <f>'S4 Maquette'!I244*1.5</f>
        <v>0</v>
      </c>
    </row>
    <row r="230" spans="27:30" x14ac:dyDescent="0.25">
      <c r="AA230" s="9">
        <f>'S1 Maquette'!I245*1.5</f>
        <v>0</v>
      </c>
      <c r="AB230" s="9">
        <f>'S2 Maquette'!I245*1.5</f>
        <v>0</v>
      </c>
      <c r="AC230" s="9">
        <f>'S3 Maquette'!I245*1.5</f>
        <v>0</v>
      </c>
      <c r="AD230" s="9">
        <f>'S4 Maquette'!I245*1.5</f>
        <v>0</v>
      </c>
    </row>
    <row r="231" spans="27:30" x14ac:dyDescent="0.25">
      <c r="AA231" s="9">
        <f>'S1 Maquette'!I246*1.5</f>
        <v>0</v>
      </c>
      <c r="AB231" s="9">
        <f>'S2 Maquette'!I246*1.5</f>
        <v>0</v>
      </c>
      <c r="AC231" s="9">
        <f>'S3 Maquette'!I246*1.5</f>
        <v>0</v>
      </c>
      <c r="AD231" s="9">
        <f>'S4 Maquette'!I246*1.5</f>
        <v>0</v>
      </c>
    </row>
    <row r="232" spans="27:30" x14ac:dyDescent="0.25">
      <c r="AA232" s="9">
        <f>'S1 Maquette'!I247*1.5</f>
        <v>0</v>
      </c>
      <c r="AB232" s="9">
        <f>'S2 Maquette'!I247*1.5</f>
        <v>0</v>
      </c>
      <c r="AC232" s="9">
        <f>'S3 Maquette'!I247*1.5</f>
        <v>0</v>
      </c>
      <c r="AD232" s="9">
        <f>'S4 Maquette'!I247*1.5</f>
        <v>0</v>
      </c>
    </row>
    <row r="233" spans="27:30" x14ac:dyDescent="0.25">
      <c r="AA233" s="9">
        <f>'S1 Maquette'!I248*1.5</f>
        <v>0</v>
      </c>
      <c r="AB233" s="9">
        <f>'S2 Maquette'!I248*1.5</f>
        <v>0</v>
      </c>
      <c r="AC233" s="9">
        <f>'S3 Maquette'!I248*1.5</f>
        <v>0</v>
      </c>
      <c r="AD233" s="9">
        <f>'S4 Maquette'!I248*1.5</f>
        <v>0</v>
      </c>
    </row>
    <row r="234" spans="27:30" x14ac:dyDescent="0.25">
      <c r="AA234" s="9">
        <f>'S1 Maquette'!I249*1.5</f>
        <v>0</v>
      </c>
      <c r="AB234" s="9">
        <f>'S2 Maquette'!I249*1.5</f>
        <v>0</v>
      </c>
      <c r="AC234" s="9">
        <f>'S3 Maquette'!I249*1.5</f>
        <v>0</v>
      </c>
      <c r="AD234" s="9">
        <f>'S4 Maquette'!I249*1.5</f>
        <v>0</v>
      </c>
    </row>
    <row r="235" spans="27:30" x14ac:dyDescent="0.25">
      <c r="AA235" s="9">
        <f>'S1 Maquette'!I250*1.5</f>
        <v>0</v>
      </c>
      <c r="AB235" s="9">
        <f>'S2 Maquette'!I250*1.5</f>
        <v>0</v>
      </c>
      <c r="AC235" s="9">
        <f>'S3 Maquette'!I250*1.5</f>
        <v>0</v>
      </c>
      <c r="AD235" s="9">
        <f>'S4 Maquette'!I250*1.5</f>
        <v>0</v>
      </c>
    </row>
    <row r="236" spans="27:30" x14ac:dyDescent="0.25">
      <c r="AA236" s="9">
        <f>'S1 Maquette'!I251*1.5</f>
        <v>0</v>
      </c>
      <c r="AB236" s="9">
        <f>'S2 Maquette'!I251*1.5</f>
        <v>0</v>
      </c>
      <c r="AC236" s="9">
        <f>'S3 Maquette'!I251*1.5</f>
        <v>0</v>
      </c>
      <c r="AD236" s="9">
        <f>'S4 Maquette'!I251*1.5</f>
        <v>0</v>
      </c>
    </row>
    <row r="237" spans="27:30" x14ac:dyDescent="0.25">
      <c r="AA237" s="9">
        <f>'S1 Maquette'!I252*1.5</f>
        <v>0</v>
      </c>
      <c r="AB237" s="9">
        <f>'S2 Maquette'!I252*1.5</f>
        <v>0</v>
      </c>
      <c r="AC237" s="9">
        <f>'S3 Maquette'!I252*1.5</f>
        <v>0</v>
      </c>
      <c r="AD237" s="9">
        <f>'S4 Maquette'!I252*1.5</f>
        <v>0</v>
      </c>
    </row>
    <row r="238" spans="27:30" x14ac:dyDescent="0.25">
      <c r="AA238" s="9">
        <f>'S1 Maquette'!I253*1.5</f>
        <v>0</v>
      </c>
      <c r="AB238" s="9">
        <f>'S2 Maquette'!I253*1.5</f>
        <v>0</v>
      </c>
      <c r="AC238" s="9">
        <f>'S3 Maquette'!I253*1.5</f>
        <v>0</v>
      </c>
      <c r="AD238" s="9">
        <f>'S4 Maquette'!I253*1.5</f>
        <v>0</v>
      </c>
    </row>
    <row r="239" spans="27:30" x14ac:dyDescent="0.25">
      <c r="AA239" s="9">
        <f>'S1 Maquette'!I254*1.5</f>
        <v>0</v>
      </c>
      <c r="AB239" s="9">
        <f>'S2 Maquette'!I254*1.5</f>
        <v>0</v>
      </c>
      <c r="AC239" s="9">
        <f>'S3 Maquette'!I254*1.5</f>
        <v>0</v>
      </c>
      <c r="AD239" s="9">
        <f>'S4 Maquette'!I254*1.5</f>
        <v>0</v>
      </c>
    </row>
    <row r="240" spans="27:30" x14ac:dyDescent="0.25">
      <c r="AA240" s="9">
        <f>'S1 Maquette'!I255*1.5</f>
        <v>0</v>
      </c>
      <c r="AB240" s="9">
        <f>'S2 Maquette'!I255*1.5</f>
        <v>0</v>
      </c>
      <c r="AC240" s="9">
        <f>'S3 Maquette'!I255*1.5</f>
        <v>0</v>
      </c>
      <c r="AD240" s="9">
        <f>'S4 Maquette'!I255*1.5</f>
        <v>0</v>
      </c>
    </row>
    <row r="241" spans="27:30" x14ac:dyDescent="0.25">
      <c r="AA241" s="9">
        <f>'S1 Maquette'!I256*1.5</f>
        <v>0</v>
      </c>
      <c r="AB241" s="9">
        <f>'S2 Maquette'!I256*1.5</f>
        <v>0</v>
      </c>
      <c r="AC241" s="9">
        <f>'S3 Maquette'!I256*1.5</f>
        <v>0</v>
      </c>
      <c r="AD241" s="9">
        <f>'S4 Maquette'!I256*1.5</f>
        <v>0</v>
      </c>
    </row>
    <row r="242" spans="27:30" x14ac:dyDescent="0.25">
      <c r="AA242" s="9">
        <f>'S1 Maquette'!I257*1.5</f>
        <v>0</v>
      </c>
      <c r="AB242" s="9">
        <f>'S2 Maquette'!I257*1.5</f>
        <v>0</v>
      </c>
      <c r="AC242" s="9">
        <f>'S3 Maquette'!I257*1.5</f>
        <v>0</v>
      </c>
      <c r="AD242" s="9">
        <f>'S4 Maquette'!I257*1.5</f>
        <v>0</v>
      </c>
    </row>
    <row r="243" spans="27:30" x14ac:dyDescent="0.25">
      <c r="AA243" s="9">
        <f>'S1 Maquette'!I258*1.5</f>
        <v>0</v>
      </c>
      <c r="AB243" s="9">
        <f>'S2 Maquette'!I258*1.5</f>
        <v>0</v>
      </c>
      <c r="AC243" s="9">
        <f>'S3 Maquette'!I258*1.5</f>
        <v>0</v>
      </c>
      <c r="AD243" s="9">
        <f>'S4 Maquette'!I258*1.5</f>
        <v>0</v>
      </c>
    </row>
    <row r="244" spans="27:30" x14ac:dyDescent="0.25">
      <c r="AA244" s="9">
        <f>'S1 Maquette'!I259*1.5</f>
        <v>0</v>
      </c>
      <c r="AB244" s="9">
        <f>'S2 Maquette'!I259*1.5</f>
        <v>0</v>
      </c>
      <c r="AC244" s="9">
        <f>'S3 Maquette'!I259*1.5</f>
        <v>0</v>
      </c>
      <c r="AD244" s="9">
        <f>'S4 Maquette'!I259*1.5</f>
        <v>0</v>
      </c>
    </row>
    <row r="245" spans="27:30" x14ac:dyDescent="0.25">
      <c r="AA245" s="9">
        <f>'S1 Maquette'!I260*1.5</f>
        <v>0</v>
      </c>
      <c r="AB245" s="9">
        <f>'S2 Maquette'!I260*1.5</f>
        <v>0</v>
      </c>
      <c r="AC245" s="9">
        <f>'S3 Maquette'!I260*1.5</f>
        <v>0</v>
      </c>
      <c r="AD245" s="9">
        <f>'S4 Maquette'!I260*1.5</f>
        <v>0</v>
      </c>
    </row>
    <row r="246" spans="27:30" x14ac:dyDescent="0.25">
      <c r="AA246" s="9">
        <f>'S1 Maquette'!I261*1.5</f>
        <v>0</v>
      </c>
      <c r="AB246" s="9">
        <f>'S2 Maquette'!I261*1.5</f>
        <v>0</v>
      </c>
      <c r="AC246" s="9">
        <f>'S3 Maquette'!I261*1.5</f>
        <v>0</v>
      </c>
      <c r="AD246" s="9">
        <f>'S4 Maquette'!I261*1.5</f>
        <v>0</v>
      </c>
    </row>
    <row r="247" spans="27:30" x14ac:dyDescent="0.25">
      <c r="AA247" s="9">
        <f>'S1 Maquette'!I262*1.5</f>
        <v>0</v>
      </c>
      <c r="AB247" s="9">
        <f>'S2 Maquette'!I262*1.5</f>
        <v>0</v>
      </c>
      <c r="AC247" s="9">
        <f>'S3 Maquette'!I262*1.5</f>
        <v>0</v>
      </c>
      <c r="AD247" s="9">
        <f>'S4 Maquette'!I262*1.5</f>
        <v>0</v>
      </c>
    </row>
    <row r="248" spans="27:30" x14ac:dyDescent="0.25">
      <c r="AA248" s="9">
        <f>'S1 Maquette'!I263*1.5</f>
        <v>0</v>
      </c>
      <c r="AB248" s="9">
        <f>'S2 Maquette'!I263*1.5</f>
        <v>0</v>
      </c>
      <c r="AC248" s="9">
        <f>'S3 Maquette'!I263*1.5</f>
        <v>0</v>
      </c>
      <c r="AD248" s="9">
        <f>'S4 Maquette'!I263*1.5</f>
        <v>0</v>
      </c>
    </row>
    <row r="249" spans="27:30" x14ac:dyDescent="0.25">
      <c r="AA249" s="9">
        <f>'S1 Maquette'!I264*1.5</f>
        <v>0</v>
      </c>
      <c r="AB249" s="9">
        <f>'S2 Maquette'!I264*1.5</f>
        <v>0</v>
      </c>
      <c r="AC249" s="9">
        <f>'S3 Maquette'!I264*1.5</f>
        <v>0</v>
      </c>
      <c r="AD249" s="9">
        <f>'S4 Maquette'!I264*1.5</f>
        <v>0</v>
      </c>
    </row>
    <row r="250" spans="27:30" x14ac:dyDescent="0.25">
      <c r="AA250" s="9">
        <f>'S1 Maquette'!I265*1.5</f>
        <v>0</v>
      </c>
      <c r="AB250" s="9">
        <f>'S2 Maquette'!I265*1.5</f>
        <v>0</v>
      </c>
      <c r="AC250" s="9">
        <f>'S3 Maquette'!I265*1.5</f>
        <v>0</v>
      </c>
      <c r="AD250" s="9">
        <f>'S4 Maquette'!I265*1.5</f>
        <v>0</v>
      </c>
    </row>
    <row r="251" spans="27:30" x14ac:dyDescent="0.25">
      <c r="AA251" s="9">
        <f>'S1 Maquette'!I266*1.5</f>
        <v>0</v>
      </c>
      <c r="AB251" s="9">
        <f>'S2 Maquette'!I266*1.5</f>
        <v>0</v>
      </c>
      <c r="AC251" s="9">
        <f>'S3 Maquette'!I266*1.5</f>
        <v>0</v>
      </c>
      <c r="AD251" s="9">
        <f>'S4 Maquette'!I266*1.5</f>
        <v>0</v>
      </c>
    </row>
    <row r="252" spans="27:30" x14ac:dyDescent="0.25">
      <c r="AA252" s="9">
        <f>'S1 Maquette'!I267*1.5</f>
        <v>0</v>
      </c>
      <c r="AB252" s="9">
        <f>'S2 Maquette'!I267*1.5</f>
        <v>0</v>
      </c>
      <c r="AC252" s="9">
        <f>'S3 Maquette'!I267*1.5</f>
        <v>0</v>
      </c>
      <c r="AD252" s="9">
        <f>'S4 Maquette'!I267*1.5</f>
        <v>0</v>
      </c>
    </row>
    <row r="253" spans="27:30" x14ac:dyDescent="0.25">
      <c r="AA253" s="9">
        <f>'S1 Maquette'!I268*1.5</f>
        <v>0</v>
      </c>
      <c r="AB253" s="9">
        <f>'S2 Maquette'!I268*1.5</f>
        <v>0</v>
      </c>
      <c r="AC253" s="9">
        <f>'S3 Maquette'!I268*1.5</f>
        <v>0</v>
      </c>
      <c r="AD253" s="9">
        <f>'S4 Maquette'!I268*1.5</f>
        <v>0</v>
      </c>
    </row>
    <row r="254" spans="27:30" x14ac:dyDescent="0.25">
      <c r="AA254" s="9">
        <f>'S1 Maquette'!I269*1.5</f>
        <v>0</v>
      </c>
      <c r="AB254" s="9">
        <f>'S2 Maquette'!I269*1.5</f>
        <v>0</v>
      </c>
      <c r="AC254" s="9">
        <f>'S3 Maquette'!I269*1.5</f>
        <v>0</v>
      </c>
      <c r="AD254" s="9">
        <f>'S4 Maquette'!I269*1.5</f>
        <v>0</v>
      </c>
    </row>
    <row r="255" spans="27:30" x14ac:dyDescent="0.25">
      <c r="AA255" s="9">
        <f>'S1 Maquette'!I270*1.5</f>
        <v>0</v>
      </c>
      <c r="AB255" s="9">
        <f>'S2 Maquette'!I270*1.5</f>
        <v>0</v>
      </c>
      <c r="AC255" s="9">
        <f>'S3 Maquette'!I270*1.5</f>
        <v>0</v>
      </c>
      <c r="AD255" s="9">
        <f>'S4 Maquette'!I270*1.5</f>
        <v>0</v>
      </c>
    </row>
    <row r="256" spans="27:30" x14ac:dyDescent="0.25">
      <c r="AA256" s="9">
        <f>'S1 Maquette'!I271*1.5</f>
        <v>0</v>
      </c>
      <c r="AB256" s="9">
        <f>'S2 Maquette'!I271*1.5</f>
        <v>0</v>
      </c>
      <c r="AC256" s="9">
        <f>'S3 Maquette'!I271*1.5</f>
        <v>0</v>
      </c>
      <c r="AD256" s="9">
        <f>'S4 Maquette'!I271*1.5</f>
        <v>0</v>
      </c>
    </row>
    <row r="257" spans="27:30" x14ac:dyDescent="0.25">
      <c r="AA257" s="9">
        <f>'S1 Maquette'!I272*1.5</f>
        <v>0</v>
      </c>
      <c r="AB257" s="9">
        <f>'S2 Maquette'!I272*1.5</f>
        <v>0</v>
      </c>
      <c r="AC257" s="9">
        <f>'S3 Maquette'!I272*1.5</f>
        <v>0</v>
      </c>
      <c r="AD257" s="9">
        <f>'S4 Maquette'!I272*1.5</f>
        <v>0</v>
      </c>
    </row>
    <row r="258" spans="27:30" x14ac:dyDescent="0.25">
      <c r="AA258" s="9">
        <f>'S1 Maquette'!I273*1.5</f>
        <v>0</v>
      </c>
      <c r="AB258" s="9">
        <f>'S2 Maquette'!I273*1.5</f>
        <v>0</v>
      </c>
      <c r="AC258" s="9">
        <f>'S3 Maquette'!I273*1.5</f>
        <v>0</v>
      </c>
      <c r="AD258" s="9">
        <f>'S4 Maquette'!I273*1.5</f>
        <v>0</v>
      </c>
    </row>
    <row r="259" spans="27:30" x14ac:dyDescent="0.25">
      <c r="AA259" s="9">
        <f>'S1 Maquette'!I274*1.5</f>
        <v>0</v>
      </c>
      <c r="AB259" s="9">
        <f>'S2 Maquette'!I274*1.5</f>
        <v>0</v>
      </c>
      <c r="AC259" s="9">
        <f>'S3 Maquette'!I274*1.5</f>
        <v>0</v>
      </c>
      <c r="AD259" s="9">
        <f>'S4 Maquette'!I274*1.5</f>
        <v>0</v>
      </c>
    </row>
    <row r="260" spans="27:30" x14ac:dyDescent="0.25">
      <c r="AA260" s="9">
        <f>'S1 Maquette'!I275*1.5</f>
        <v>0</v>
      </c>
      <c r="AB260" s="9">
        <f>'S2 Maquette'!I275*1.5</f>
        <v>0</v>
      </c>
      <c r="AC260" s="9">
        <f>'S3 Maquette'!I275*1.5</f>
        <v>0</v>
      </c>
      <c r="AD260" s="9">
        <f>'S4 Maquette'!I275*1.5</f>
        <v>0</v>
      </c>
    </row>
    <row r="261" spans="27:30" x14ac:dyDescent="0.25">
      <c r="AA261" s="9">
        <f>'S1 Maquette'!I276*1.5</f>
        <v>0</v>
      </c>
      <c r="AB261" s="9">
        <f>'S2 Maquette'!I276*1.5</f>
        <v>0</v>
      </c>
      <c r="AC261" s="9">
        <f>'S3 Maquette'!I276*1.5</f>
        <v>0</v>
      </c>
      <c r="AD261" s="9">
        <f>'S4 Maquette'!I276*1.5</f>
        <v>0</v>
      </c>
    </row>
    <row r="262" spans="27:30" x14ac:dyDescent="0.25">
      <c r="AA262" s="9">
        <f>'S1 Maquette'!I277*1.5</f>
        <v>0</v>
      </c>
      <c r="AB262" s="9">
        <f>'S2 Maquette'!I277*1.5</f>
        <v>0</v>
      </c>
      <c r="AC262" s="9">
        <f>'S3 Maquette'!I277*1.5</f>
        <v>0</v>
      </c>
      <c r="AD262" s="9">
        <f>'S4 Maquette'!I277*1.5</f>
        <v>0</v>
      </c>
    </row>
    <row r="263" spans="27:30" x14ac:dyDescent="0.25">
      <c r="AA263" s="9">
        <f>'S1 Maquette'!I278*1.5</f>
        <v>0</v>
      </c>
      <c r="AB263" s="9">
        <f>'S2 Maquette'!I278*1.5</f>
        <v>0</v>
      </c>
      <c r="AC263" s="9">
        <f>'S3 Maquette'!I278*1.5</f>
        <v>0</v>
      </c>
      <c r="AD263" s="9">
        <f>'S4 Maquette'!I278*1.5</f>
        <v>0</v>
      </c>
    </row>
    <row r="264" spans="27:30" x14ac:dyDescent="0.25">
      <c r="AA264" s="9">
        <f>'S1 Maquette'!I279*1.5</f>
        <v>0</v>
      </c>
      <c r="AB264" s="9">
        <f>'S2 Maquette'!I279*1.5</f>
        <v>0</v>
      </c>
      <c r="AC264" s="9">
        <f>'S3 Maquette'!I279*1.5</f>
        <v>0</v>
      </c>
      <c r="AD264" s="9">
        <f>'S4 Maquette'!I279*1.5</f>
        <v>0</v>
      </c>
    </row>
    <row r="265" spans="27:30" x14ac:dyDescent="0.25">
      <c r="AA265" s="9">
        <f>'S1 Maquette'!I280*1.5</f>
        <v>0</v>
      </c>
      <c r="AB265" s="9">
        <f>'S2 Maquette'!I280*1.5</f>
        <v>0</v>
      </c>
      <c r="AC265" s="9">
        <f>'S3 Maquette'!I280*1.5</f>
        <v>0</v>
      </c>
      <c r="AD265" s="9">
        <f>'S4 Maquette'!I280*1.5</f>
        <v>0</v>
      </c>
    </row>
    <row r="266" spans="27:30" x14ac:dyDescent="0.25">
      <c r="AA266" s="9">
        <f>'S1 Maquette'!I281*1.5</f>
        <v>0</v>
      </c>
      <c r="AB266" s="9">
        <f>'S2 Maquette'!I281*1.5</f>
        <v>0</v>
      </c>
      <c r="AC266" s="9">
        <f>'S3 Maquette'!I281*1.5</f>
        <v>0</v>
      </c>
      <c r="AD266" s="9">
        <f>'S4 Maquette'!I281*1.5</f>
        <v>0</v>
      </c>
    </row>
    <row r="267" spans="27:30" x14ac:dyDescent="0.25">
      <c r="AA267" s="9">
        <f>'S1 Maquette'!I282*1.5</f>
        <v>0</v>
      </c>
      <c r="AB267" s="9">
        <f>'S2 Maquette'!I282*1.5</f>
        <v>0</v>
      </c>
      <c r="AC267" s="9">
        <f>'S3 Maquette'!I282*1.5</f>
        <v>0</v>
      </c>
      <c r="AD267" s="9">
        <f>'S4 Maquette'!I282*1.5</f>
        <v>0</v>
      </c>
    </row>
    <row r="268" spans="27:30" x14ac:dyDescent="0.25">
      <c r="AA268" s="9">
        <f>'S1 Maquette'!I283*1.5</f>
        <v>0</v>
      </c>
      <c r="AB268" s="9">
        <f>'S2 Maquette'!I283*1.5</f>
        <v>0</v>
      </c>
      <c r="AC268" s="9">
        <f>'S3 Maquette'!I283*1.5</f>
        <v>0</v>
      </c>
      <c r="AD268" s="9">
        <f>'S4 Maquette'!I283*1.5</f>
        <v>0</v>
      </c>
    </row>
    <row r="269" spans="27:30" x14ac:dyDescent="0.25">
      <c r="AA269" s="9">
        <f>'S1 Maquette'!I284*1.5</f>
        <v>0</v>
      </c>
      <c r="AB269" s="9">
        <f>'S2 Maquette'!I284*1.5</f>
        <v>0</v>
      </c>
      <c r="AC269" s="9">
        <f>'S3 Maquette'!I284*1.5</f>
        <v>0</v>
      </c>
      <c r="AD269" s="9">
        <f>'S4 Maquette'!I284*1.5</f>
        <v>0</v>
      </c>
    </row>
    <row r="270" spans="27:30" x14ac:dyDescent="0.25">
      <c r="AA270" s="9">
        <f>'S1 Maquette'!I285*1.5</f>
        <v>0</v>
      </c>
      <c r="AB270" s="9">
        <f>'S2 Maquette'!I285*1.5</f>
        <v>0</v>
      </c>
      <c r="AC270" s="9">
        <f>'S3 Maquette'!I285*1.5</f>
        <v>0</v>
      </c>
      <c r="AD270" s="9">
        <f>'S4 Maquette'!I285*1.5</f>
        <v>0</v>
      </c>
    </row>
    <row r="271" spans="27:30" x14ac:dyDescent="0.25">
      <c r="AA271" s="9">
        <f>'S1 Maquette'!I286*1.5</f>
        <v>0</v>
      </c>
      <c r="AB271" s="9">
        <f>'S2 Maquette'!I286*1.5</f>
        <v>0</v>
      </c>
      <c r="AC271" s="9">
        <f>'S3 Maquette'!I286*1.5</f>
        <v>0</v>
      </c>
      <c r="AD271" s="9">
        <f>'S4 Maquette'!I286*1.5</f>
        <v>0</v>
      </c>
    </row>
    <row r="272" spans="27:30" x14ac:dyDescent="0.25">
      <c r="AA272" s="9">
        <f>'S1 Maquette'!I287*1.5</f>
        <v>0</v>
      </c>
      <c r="AB272" s="9">
        <f>'S2 Maquette'!I287*1.5</f>
        <v>0</v>
      </c>
      <c r="AC272" s="9">
        <f>'S3 Maquette'!I287*1.5</f>
        <v>0</v>
      </c>
      <c r="AD272" s="9">
        <f>'S4 Maquette'!I287*1.5</f>
        <v>0</v>
      </c>
    </row>
    <row r="273" spans="27:30" x14ac:dyDescent="0.25">
      <c r="AA273" s="9">
        <f>'S1 Maquette'!I288*1.5</f>
        <v>0</v>
      </c>
      <c r="AB273" s="9">
        <f>'S2 Maquette'!I288*1.5</f>
        <v>0</v>
      </c>
      <c r="AC273" s="9">
        <f>'S3 Maquette'!I288*1.5</f>
        <v>0</v>
      </c>
      <c r="AD273" s="9">
        <f>'S4 Maquette'!I288*1.5</f>
        <v>0</v>
      </c>
    </row>
    <row r="274" spans="27:30" x14ac:dyDescent="0.25">
      <c r="AA274" s="9">
        <f>'S1 Maquette'!I289*1.5</f>
        <v>0</v>
      </c>
      <c r="AB274" s="9">
        <f>'S2 Maquette'!I289*1.5</f>
        <v>0</v>
      </c>
      <c r="AC274" s="9">
        <f>'S3 Maquette'!I289*1.5</f>
        <v>0</v>
      </c>
      <c r="AD274" s="9">
        <f>'S4 Maquette'!I289*1.5</f>
        <v>0</v>
      </c>
    </row>
    <row r="275" spans="27:30" x14ac:dyDescent="0.25">
      <c r="AA275" s="9">
        <f>'S1 Maquette'!I290*1.5</f>
        <v>0</v>
      </c>
      <c r="AB275" s="9">
        <f>'S2 Maquette'!I290*1.5</f>
        <v>0</v>
      </c>
      <c r="AC275" s="9">
        <f>'S3 Maquette'!I290*1.5</f>
        <v>0</v>
      </c>
      <c r="AD275" s="9">
        <f>'S4 Maquette'!I290*1.5</f>
        <v>0</v>
      </c>
    </row>
    <row r="276" spans="27:30" x14ac:dyDescent="0.25">
      <c r="AA276" s="9">
        <f>'S1 Maquette'!I291*1.5</f>
        <v>0</v>
      </c>
      <c r="AB276" s="9">
        <f>'S2 Maquette'!I291*1.5</f>
        <v>0</v>
      </c>
      <c r="AC276" s="9">
        <f>'S3 Maquette'!I291*1.5</f>
        <v>0</v>
      </c>
      <c r="AD276" s="9">
        <f>'S4 Maquette'!I291*1.5</f>
        <v>0</v>
      </c>
    </row>
    <row r="277" spans="27:30" x14ac:dyDescent="0.25">
      <c r="AA277" s="9">
        <f>'S1 Maquette'!I292*1.5</f>
        <v>0</v>
      </c>
      <c r="AB277" s="9">
        <f>'S2 Maquette'!I292*1.5</f>
        <v>0</v>
      </c>
      <c r="AC277" s="9">
        <f>'S3 Maquette'!I292*1.5</f>
        <v>0</v>
      </c>
      <c r="AD277" s="9">
        <f>'S4 Maquette'!I292*1.5</f>
        <v>0</v>
      </c>
    </row>
    <row r="278" spans="27:30" x14ac:dyDescent="0.25">
      <c r="AA278" s="9">
        <f>'S1 Maquette'!I293*1.5</f>
        <v>0</v>
      </c>
      <c r="AB278" s="9">
        <f>'S2 Maquette'!I293*1.5</f>
        <v>0</v>
      </c>
      <c r="AC278" s="9">
        <f>'S3 Maquette'!I293*1.5</f>
        <v>0</v>
      </c>
      <c r="AD278" s="9">
        <f>'S4 Maquette'!I293*1.5</f>
        <v>0</v>
      </c>
    </row>
    <row r="279" spans="27:30" x14ac:dyDescent="0.25">
      <c r="AA279" s="9">
        <f>'S1 Maquette'!I294*1.5</f>
        <v>0</v>
      </c>
      <c r="AB279" s="9">
        <f>'S2 Maquette'!I294*1.5</f>
        <v>0</v>
      </c>
      <c r="AC279" s="9">
        <f>'S3 Maquette'!I294*1.5</f>
        <v>0</v>
      </c>
      <c r="AD279" s="9">
        <f>'S4 Maquette'!I294*1.5</f>
        <v>0</v>
      </c>
    </row>
    <row r="280" spans="27:30" x14ac:dyDescent="0.25">
      <c r="AA280" s="9">
        <f>'S1 Maquette'!I295*1.5</f>
        <v>0</v>
      </c>
      <c r="AB280" s="9">
        <f>'S2 Maquette'!I295*1.5</f>
        <v>0</v>
      </c>
      <c r="AC280" s="9">
        <f>'S3 Maquette'!I295*1.5</f>
        <v>0</v>
      </c>
      <c r="AD280" s="9">
        <f>'S4 Maquette'!I295*1.5</f>
        <v>0</v>
      </c>
    </row>
    <row r="281" spans="27:30" x14ac:dyDescent="0.25">
      <c r="AA281" s="9">
        <f>'S1 Maquette'!I296*1.5</f>
        <v>0</v>
      </c>
      <c r="AB281" s="9">
        <f>'S2 Maquette'!I296*1.5</f>
        <v>0</v>
      </c>
      <c r="AC281" s="9">
        <f>'S3 Maquette'!I296*1.5</f>
        <v>0</v>
      </c>
      <c r="AD281" s="9">
        <f>'S4 Maquette'!I296*1.5</f>
        <v>0</v>
      </c>
    </row>
    <row r="282" spans="27:30" x14ac:dyDescent="0.25">
      <c r="AA282" s="9">
        <f>'S1 Maquette'!I297*1.5</f>
        <v>0</v>
      </c>
      <c r="AB282" s="9">
        <f>'S2 Maquette'!I297*1.5</f>
        <v>0</v>
      </c>
      <c r="AC282" s="9">
        <f>'S3 Maquette'!I297*1.5</f>
        <v>0</v>
      </c>
      <c r="AD282" s="9">
        <f>'S4 Maquette'!I297*1.5</f>
        <v>0</v>
      </c>
    </row>
    <row r="283" spans="27:30" x14ac:dyDescent="0.25">
      <c r="AA283" s="9">
        <f>'S1 Maquette'!I298*1.5</f>
        <v>0</v>
      </c>
      <c r="AB283" s="9">
        <f>'S2 Maquette'!I298*1.5</f>
        <v>0</v>
      </c>
      <c r="AC283" s="9">
        <f>'S3 Maquette'!I298*1.5</f>
        <v>0</v>
      </c>
      <c r="AD283" s="9">
        <f>'S4 Maquette'!I298*1.5</f>
        <v>0</v>
      </c>
    </row>
    <row r="284" spans="27:30" x14ac:dyDescent="0.25">
      <c r="AA284" s="9">
        <f>'S1 Maquette'!I299*1.5</f>
        <v>0</v>
      </c>
      <c r="AB284" s="9">
        <f>'S2 Maquette'!I299*1.5</f>
        <v>0</v>
      </c>
      <c r="AC284" s="9">
        <f>'S3 Maquette'!I299*1.5</f>
        <v>0</v>
      </c>
      <c r="AD284" s="9">
        <f>'S4 Maquette'!I299*1.5</f>
        <v>0</v>
      </c>
    </row>
    <row r="285" spans="27:30" x14ac:dyDescent="0.25">
      <c r="AA285" s="9">
        <f>'S1 Maquette'!I300*1.5</f>
        <v>0</v>
      </c>
      <c r="AB285" s="9">
        <f>'S2 Maquette'!I300*1.5</f>
        <v>0</v>
      </c>
      <c r="AC285" s="9">
        <f>'S3 Maquette'!I300*1.5</f>
        <v>0</v>
      </c>
      <c r="AD285" s="9">
        <f>'S4 Maquette'!I300*1.5</f>
        <v>0</v>
      </c>
    </row>
    <row r="286" spans="27:30" x14ac:dyDescent="0.25">
      <c r="AA286" s="9">
        <f>'S1 Maquette'!I301*1.5</f>
        <v>0</v>
      </c>
      <c r="AB286" s="9">
        <f>'S2 Maquette'!I301*1.5</f>
        <v>0</v>
      </c>
      <c r="AC286" s="9">
        <f>'S3 Maquette'!I301*1.5</f>
        <v>0</v>
      </c>
      <c r="AD286" s="9">
        <f>'S4 Maquette'!I301*1.5</f>
        <v>0</v>
      </c>
    </row>
    <row r="287" spans="27:30" x14ac:dyDescent="0.25">
      <c r="AA287" s="9">
        <f>'S1 Maquette'!I302*1.5</f>
        <v>0</v>
      </c>
      <c r="AB287" s="9">
        <f>'S2 Maquette'!I302*1.5</f>
        <v>0</v>
      </c>
      <c r="AC287" s="9">
        <f>'S3 Maquette'!I302*1.5</f>
        <v>0</v>
      </c>
      <c r="AD287" s="9">
        <f>'S4 Maquette'!I302*1.5</f>
        <v>0</v>
      </c>
    </row>
    <row r="288" spans="27:30" x14ac:dyDescent="0.25">
      <c r="AA288" s="9">
        <f>'S1 Maquette'!I303*1.5</f>
        <v>0</v>
      </c>
      <c r="AB288" s="9">
        <f>'S2 Maquette'!I303*1.5</f>
        <v>0</v>
      </c>
      <c r="AC288" s="9">
        <f>'S3 Maquette'!I303*1.5</f>
        <v>0</v>
      </c>
      <c r="AD288" s="9">
        <f>'S4 Maquette'!I303*1.5</f>
        <v>0</v>
      </c>
    </row>
    <row r="289" spans="27:30" x14ac:dyDescent="0.25">
      <c r="AA289" s="9">
        <f>'S1 Maquette'!I304*1.5</f>
        <v>0</v>
      </c>
      <c r="AB289" s="9">
        <f>'S2 Maquette'!I304*1.5</f>
        <v>0</v>
      </c>
      <c r="AC289" s="9">
        <f>'S3 Maquette'!I304*1.5</f>
        <v>0</v>
      </c>
      <c r="AD289" s="9">
        <f>'S4 Maquette'!I304*1.5</f>
        <v>0</v>
      </c>
    </row>
    <row r="290" spans="27:30" x14ac:dyDescent="0.25">
      <c r="AA290" s="9">
        <f>'S1 Maquette'!I305*1.5</f>
        <v>0</v>
      </c>
      <c r="AB290" s="9">
        <f>'S2 Maquette'!I305*1.5</f>
        <v>0</v>
      </c>
      <c r="AC290" s="9">
        <f>'S3 Maquette'!I305*1.5</f>
        <v>0</v>
      </c>
      <c r="AD290" s="9">
        <f>'S4 Maquette'!I305*1.5</f>
        <v>0</v>
      </c>
    </row>
    <row r="291" spans="27:30" x14ac:dyDescent="0.25">
      <c r="AA291" s="9">
        <f>'S1 Maquette'!I306*1.5</f>
        <v>0</v>
      </c>
      <c r="AB291" s="9">
        <f>'S2 Maquette'!I306*1.5</f>
        <v>0</v>
      </c>
      <c r="AC291" s="9">
        <f>'S3 Maquette'!I306*1.5</f>
        <v>0</v>
      </c>
      <c r="AD291" s="9">
        <f>'S4 Maquette'!I306*1.5</f>
        <v>0</v>
      </c>
    </row>
  </sheetData>
  <sheetProtection algorithmName="SHA-512" hashValue="s8xk7kSGcB+v1L+EwrXZwna1qiFFyiq0Z6ztSFgZBXeBtRKme5nxNT11XocvjbOFenyS6P+Vkjyk5f71X1WiHw==" saltValue="wzuAT9BEW9dUst2E+I1Khw==" spinCount="100000" sheet="1" objects="1" scenarios="1"/>
  <mergeCells count="40">
    <mergeCell ref="A21:F21"/>
    <mergeCell ref="G21:L21"/>
    <mergeCell ref="A22:F22"/>
    <mergeCell ref="G22:L22"/>
    <mergeCell ref="AA1:AD2"/>
    <mergeCell ref="W16:Y16"/>
    <mergeCell ref="N14:Y15"/>
    <mergeCell ref="N16:P16"/>
    <mergeCell ref="Q16:S16"/>
    <mergeCell ref="T16:V16"/>
    <mergeCell ref="A19:C19"/>
    <mergeCell ref="D19:F19"/>
    <mergeCell ref="G19:I19"/>
    <mergeCell ref="J19:L19"/>
    <mergeCell ref="A20:C20"/>
    <mergeCell ref="D20:F20"/>
    <mergeCell ref="G20:I20"/>
    <mergeCell ref="J20:L20"/>
    <mergeCell ref="A14:L15"/>
    <mergeCell ref="A16:C16"/>
    <mergeCell ref="D16:F16"/>
    <mergeCell ref="G16:I16"/>
    <mergeCell ref="J16:L16"/>
    <mergeCell ref="A8:F9"/>
    <mergeCell ref="G8:L9"/>
    <mergeCell ref="A10:F11"/>
    <mergeCell ref="G10:L11"/>
    <mergeCell ref="A7:C7"/>
    <mergeCell ref="D3:F3"/>
    <mergeCell ref="D6:F6"/>
    <mergeCell ref="D7:F7"/>
    <mergeCell ref="A1:L2"/>
    <mergeCell ref="G3:I3"/>
    <mergeCell ref="G6:I6"/>
    <mergeCell ref="G7:I7"/>
    <mergeCell ref="J3:L3"/>
    <mergeCell ref="J6:L6"/>
    <mergeCell ref="J7:L7"/>
    <mergeCell ref="A3:C3"/>
    <mergeCell ref="A6:C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D1180"/>
  <sheetViews>
    <sheetView tabSelected="1" topLeftCell="A12" zoomScaleNormal="100" workbookViewId="0">
      <selection activeCell="A30" sqref="A30:D32"/>
    </sheetView>
  </sheetViews>
  <sheetFormatPr baseColWidth="10" defaultColWidth="11.42578125" defaultRowHeight="15" x14ac:dyDescent="0.25"/>
  <cols>
    <col min="1" max="1" width="42.42578125" customWidth="1"/>
    <col min="2" max="3" width="66.42578125" bestFit="1" customWidth="1"/>
    <col min="4" max="5" width="50" bestFit="1" customWidth="1"/>
  </cols>
  <sheetData>
    <row r="1" spans="1:160" ht="39.6" customHeight="1" x14ac:dyDescent="0.25">
      <c r="A1" s="111" t="s">
        <v>152</v>
      </c>
      <c r="B1" s="111"/>
      <c r="C1" s="111"/>
      <c r="D1" s="111"/>
      <c r="E1" s="111"/>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8.35" customHeight="1" x14ac:dyDescent="0.25">
      <c r="A2" s="47" t="s">
        <v>153</v>
      </c>
      <c r="B2" s="45" t="s">
        <v>15</v>
      </c>
      <c r="C2" s="44"/>
      <c r="D2" s="46"/>
      <c r="E2" s="44"/>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6" customHeight="1" x14ac:dyDescent="0.25">
      <c r="A3" s="31" t="s">
        <v>154</v>
      </c>
      <c r="B3" s="9" t="s">
        <v>77</v>
      </c>
      <c r="C3" s="12"/>
      <c r="D3" s="1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6" customHeight="1" x14ac:dyDescent="0.25">
      <c r="A4" s="1" t="s">
        <v>155</v>
      </c>
      <c r="B4" s="9" t="s">
        <v>156</v>
      </c>
      <c r="C4" s="12"/>
      <c r="D4" s="1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6" customHeight="1" x14ac:dyDescent="0.25">
      <c r="A5" s="1" t="s">
        <v>157</v>
      </c>
      <c r="B5" s="9"/>
      <c r="C5" s="12"/>
      <c r="D5" s="12"/>
      <c r="E5" s="1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6" customHeight="1" x14ac:dyDescent="0.25">
      <c r="A6" s="1" t="s">
        <v>2</v>
      </c>
      <c r="B6" s="41" t="s">
        <v>10</v>
      </c>
      <c r="C6" s="16"/>
      <c r="E6" s="1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18" customHeight="1"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ht="18.75" x14ac:dyDescent="0.3">
      <c r="A8" s="109" t="s">
        <v>158</v>
      </c>
      <c r="B8" s="109"/>
      <c r="C8" s="109"/>
      <c r="D8" s="109"/>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ht="27.6" customHeight="1" x14ac:dyDescent="0.25">
      <c r="A9" s="16" t="s">
        <v>159</v>
      </c>
      <c r="B9" s="110" t="s">
        <v>160</v>
      </c>
      <c r="C9" s="110"/>
      <c r="D9" s="110"/>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x14ac:dyDescent="0.2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x14ac:dyDescent="0.2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x14ac:dyDescent="0.2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x14ac:dyDescent="0.25">
      <c r="A13" s="129" t="s">
        <v>161</v>
      </c>
      <c r="B13" s="129" t="s">
        <v>162</v>
      </c>
      <c r="C13" s="129" t="s">
        <v>163</v>
      </c>
      <c r="D13" s="129" t="s">
        <v>164</v>
      </c>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x14ac:dyDescent="0.25">
      <c r="A14" s="130"/>
      <c r="B14" s="130"/>
      <c r="C14" s="130"/>
      <c r="D14" s="130"/>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ht="12" customHeight="1" x14ac:dyDescent="0.25">
      <c r="A15" s="129">
        <f>Calcul!A10</f>
        <v>2026</v>
      </c>
      <c r="B15" s="129">
        <f ca="1">Calcul!A22</f>
        <v>966.5</v>
      </c>
      <c r="C15" s="129">
        <f>Calcul!G10</f>
        <v>2046</v>
      </c>
      <c r="D15" s="129">
        <f>Calcul!G22</f>
        <v>816</v>
      </c>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ht="10.35" customHeight="1" x14ac:dyDescent="0.25">
      <c r="A16" s="130"/>
      <c r="B16" s="130"/>
      <c r="C16" s="130"/>
      <c r="D16" s="130"/>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x14ac:dyDescent="0.2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x14ac:dyDescent="0.2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ht="21" x14ac:dyDescent="0.35">
      <c r="A19" s="118" t="s">
        <v>165</v>
      </c>
      <c r="B19" s="118"/>
      <c r="C19" s="118"/>
      <c r="D19" s="118"/>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x14ac:dyDescent="0.25">
      <c r="A20" t="s">
        <v>166</v>
      </c>
      <c r="E20" s="2"/>
      <c r="F20" s="2"/>
      <c r="G20" s="2"/>
      <c r="H20" s="2"/>
      <c r="I20" s="2" t="s">
        <v>167</v>
      </c>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x14ac:dyDescent="0.25">
      <c r="A21" s="113" t="s">
        <v>168</v>
      </c>
      <c r="B21" s="114"/>
      <c r="C21" s="114"/>
      <c r="D21" s="115"/>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ht="15" customHeight="1" x14ac:dyDescent="0.25">
      <c r="A22" s="119" t="s">
        <v>515</v>
      </c>
      <c r="B22" s="116"/>
      <c r="C22" s="116"/>
      <c r="D22" s="116"/>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x14ac:dyDescent="0.25">
      <c r="A23" s="116"/>
      <c r="B23" s="116"/>
      <c r="C23" s="116"/>
      <c r="D23" s="116"/>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x14ac:dyDescent="0.25">
      <c r="A24" s="116"/>
      <c r="B24" s="116"/>
      <c r="C24" s="116"/>
      <c r="D24" s="116"/>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x14ac:dyDescent="0.25">
      <c r="A25" s="113" t="s">
        <v>169</v>
      </c>
      <c r="B25" s="114"/>
      <c r="C25" s="114"/>
      <c r="D25" s="115"/>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ht="15" customHeight="1" x14ac:dyDescent="0.25">
      <c r="A26" s="120" t="s">
        <v>513</v>
      </c>
      <c r="B26" s="121"/>
      <c r="C26" s="121"/>
      <c r="D26" s="12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x14ac:dyDescent="0.25">
      <c r="A27" s="123"/>
      <c r="B27" s="124"/>
      <c r="C27" s="124"/>
      <c r="D27" s="125"/>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x14ac:dyDescent="0.25">
      <c r="A28" s="126"/>
      <c r="B28" s="127"/>
      <c r="C28" s="127"/>
      <c r="D28" s="128"/>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x14ac:dyDescent="0.25">
      <c r="A29" s="113" t="s">
        <v>170</v>
      </c>
      <c r="B29" s="114"/>
      <c r="C29" s="114"/>
      <c r="D29" s="115"/>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ht="15" customHeight="1" x14ac:dyDescent="0.25">
      <c r="A30" s="119" t="s">
        <v>536</v>
      </c>
      <c r="B30" s="116"/>
      <c r="C30" s="116"/>
      <c r="D30" s="116"/>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x14ac:dyDescent="0.25">
      <c r="A31" s="116"/>
      <c r="B31" s="116"/>
      <c r="C31" s="116"/>
      <c r="D31" s="116"/>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x14ac:dyDescent="0.25">
      <c r="A32" s="116"/>
      <c r="B32" s="116"/>
      <c r="C32" s="116"/>
      <c r="D32" s="116"/>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x14ac:dyDescent="0.25">
      <c r="A33" s="113" t="s">
        <v>171</v>
      </c>
      <c r="B33" s="114"/>
      <c r="C33" s="114"/>
      <c r="D33" s="115"/>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x14ac:dyDescent="0.25">
      <c r="A34" s="116" t="s">
        <v>172</v>
      </c>
      <c r="B34" s="116"/>
      <c r="C34" s="116"/>
      <c r="D34" s="116"/>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x14ac:dyDescent="0.25">
      <c r="A35" s="116"/>
      <c r="B35" s="116"/>
      <c r="C35" s="116"/>
      <c r="D35" s="116"/>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x14ac:dyDescent="0.25">
      <c r="A36" s="116"/>
      <c r="B36" s="116"/>
      <c r="C36" s="116"/>
      <c r="D36" s="116"/>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ht="21" x14ac:dyDescent="0.35">
      <c r="A37" s="118" t="s">
        <v>173</v>
      </c>
      <c r="B37" s="118"/>
      <c r="C37" s="118"/>
      <c r="D37" s="118"/>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x14ac:dyDescent="0.25">
      <c r="A38" s="116" t="s">
        <v>514</v>
      </c>
      <c r="B38" s="116"/>
      <c r="C38" s="116"/>
      <c r="D38" s="116"/>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x14ac:dyDescent="0.25">
      <c r="A39" s="116"/>
      <c r="B39" s="116"/>
      <c r="C39" s="116"/>
      <c r="D39" s="116"/>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x14ac:dyDescent="0.25">
      <c r="A40" s="117" t="s">
        <v>174</v>
      </c>
      <c r="B40" s="117"/>
      <c r="C40" s="117"/>
      <c r="D40" s="117"/>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x14ac:dyDescent="0.25">
      <c r="A41" s="112" t="s">
        <v>175</v>
      </c>
      <c r="B41" s="112"/>
      <c r="C41" s="112"/>
      <c r="D41" s="11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x14ac:dyDescent="0.25">
      <c r="A42" s="112" t="s">
        <v>176</v>
      </c>
      <c r="B42" s="112"/>
      <c r="C42" s="112"/>
      <c r="D42" s="11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x14ac:dyDescent="0.2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x14ac:dyDescent="0.25">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x14ac:dyDescent="0.25">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x14ac:dyDescent="0.25">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x14ac:dyDescent="0.25">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x14ac:dyDescent="0.25">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x14ac:dyDescent="0.25">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x14ac:dyDescent="0.25">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x14ac:dyDescent="0.25">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x14ac:dyDescent="0.25">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x14ac:dyDescent="0.25">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x14ac:dyDescent="0.25">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x14ac:dyDescent="0.25">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x14ac:dyDescent="0.25">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x14ac:dyDescent="0.25">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x14ac:dyDescent="0.25">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x14ac:dyDescent="0.25">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x14ac:dyDescent="0.25">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x14ac:dyDescent="0.25">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x14ac:dyDescent="0.25">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x14ac:dyDescent="0.2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x14ac:dyDescent="0.2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x14ac:dyDescent="0.2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x14ac:dyDescent="0.2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x14ac:dyDescent="0.2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x14ac:dyDescent="0.2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x14ac:dyDescent="0.2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x14ac:dyDescent="0.2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x14ac:dyDescent="0.2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x14ac:dyDescent="0.2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x14ac:dyDescent="0.2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x14ac:dyDescent="0.2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x14ac:dyDescent="0.2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x14ac:dyDescent="0.2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x14ac:dyDescent="0.2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x14ac:dyDescent="0.2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x14ac:dyDescent="0.2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x14ac:dyDescent="0.2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x14ac:dyDescent="0.2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x14ac:dyDescent="0.2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x14ac:dyDescent="0.2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x14ac:dyDescent="0.2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x14ac:dyDescent="0.2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x14ac:dyDescent="0.2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x14ac:dyDescent="0.2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x14ac:dyDescent="0.2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x14ac:dyDescent="0.2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x14ac:dyDescent="0.2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x14ac:dyDescent="0.2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x14ac:dyDescent="0.2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x14ac:dyDescent="0.2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x14ac:dyDescent="0.2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x14ac:dyDescent="0.2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x14ac:dyDescent="0.2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x14ac:dyDescent="0.2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x14ac:dyDescent="0.2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x14ac:dyDescent="0.2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x14ac:dyDescent="0.2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x14ac:dyDescent="0.2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x14ac:dyDescent="0.2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x14ac:dyDescent="0.2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x14ac:dyDescent="0.2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x14ac:dyDescent="0.2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x14ac:dyDescent="0.2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x14ac:dyDescent="0.2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x14ac:dyDescent="0.2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x14ac:dyDescent="0.2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x14ac:dyDescent="0.2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x14ac:dyDescent="0.2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x14ac:dyDescent="0.2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x14ac:dyDescent="0.2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x14ac:dyDescent="0.2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x14ac:dyDescent="0.2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x14ac:dyDescent="0.2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x14ac:dyDescent="0.2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x14ac:dyDescent="0.2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x14ac:dyDescent="0.2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x14ac:dyDescent="0.2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x14ac:dyDescent="0.2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x14ac:dyDescent="0.2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x14ac:dyDescent="0.2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x14ac:dyDescent="0.2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x14ac:dyDescent="0.2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x14ac:dyDescent="0.2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x14ac:dyDescent="0.2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x14ac:dyDescent="0.2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x14ac:dyDescent="0.2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x14ac:dyDescent="0.2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x14ac:dyDescent="0.2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x14ac:dyDescent="0.2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x14ac:dyDescent="0.2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x14ac:dyDescent="0.2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x14ac:dyDescent="0.2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x14ac:dyDescent="0.2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x14ac:dyDescent="0.2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x14ac:dyDescent="0.2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x14ac:dyDescent="0.2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x14ac:dyDescent="0.2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x14ac:dyDescent="0.2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x14ac:dyDescent="0.2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x14ac:dyDescent="0.2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x14ac:dyDescent="0.2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x14ac:dyDescent="0.2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x14ac:dyDescent="0.2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x14ac:dyDescent="0.2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x14ac:dyDescent="0.2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x14ac:dyDescent="0.2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x14ac:dyDescent="0.2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x14ac:dyDescent="0.2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x14ac:dyDescent="0.2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x14ac:dyDescent="0.2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x14ac:dyDescent="0.2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x14ac:dyDescent="0.2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x14ac:dyDescent="0.2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x14ac:dyDescent="0.2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x14ac:dyDescent="0.2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x14ac:dyDescent="0.2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x14ac:dyDescent="0.2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x14ac:dyDescent="0.2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x14ac:dyDescent="0.2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x14ac:dyDescent="0.2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x14ac:dyDescent="0.2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x14ac:dyDescent="0.2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x14ac:dyDescent="0.2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x14ac:dyDescent="0.2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x14ac:dyDescent="0.2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x14ac:dyDescent="0.2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x14ac:dyDescent="0.2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x14ac:dyDescent="0.2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x14ac:dyDescent="0.2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x14ac:dyDescent="0.2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x14ac:dyDescent="0.2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x14ac:dyDescent="0.2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x14ac:dyDescent="0.2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x14ac:dyDescent="0.2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x14ac:dyDescent="0.2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x14ac:dyDescent="0.2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x14ac:dyDescent="0.2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x14ac:dyDescent="0.2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x14ac:dyDescent="0.2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x14ac:dyDescent="0.2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x14ac:dyDescent="0.2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x14ac:dyDescent="0.2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x14ac:dyDescent="0.2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x14ac:dyDescent="0.2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x14ac:dyDescent="0.2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x14ac:dyDescent="0.2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x14ac:dyDescent="0.2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x14ac:dyDescent="0.2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x14ac:dyDescent="0.2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x14ac:dyDescent="0.2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x14ac:dyDescent="0.2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x14ac:dyDescent="0.2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x14ac:dyDescent="0.2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x14ac:dyDescent="0.2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x14ac:dyDescent="0.2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x14ac:dyDescent="0.2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x14ac:dyDescent="0.2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x14ac:dyDescent="0.2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x14ac:dyDescent="0.2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x14ac:dyDescent="0.2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x14ac:dyDescent="0.2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x14ac:dyDescent="0.2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x14ac:dyDescent="0.2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x14ac:dyDescent="0.2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x14ac:dyDescent="0.2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x14ac:dyDescent="0.2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x14ac:dyDescent="0.2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x14ac:dyDescent="0.2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x14ac:dyDescent="0.2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x14ac:dyDescent="0.2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x14ac:dyDescent="0.2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x14ac:dyDescent="0.2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x14ac:dyDescent="0.2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x14ac:dyDescent="0.2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x14ac:dyDescent="0.2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x14ac:dyDescent="0.2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x14ac:dyDescent="0.2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x14ac:dyDescent="0.2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x14ac:dyDescent="0.2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x14ac:dyDescent="0.2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x14ac:dyDescent="0.2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x14ac:dyDescent="0.2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x14ac:dyDescent="0.2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x14ac:dyDescent="0.2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x14ac:dyDescent="0.2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x14ac:dyDescent="0.2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x14ac:dyDescent="0.2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x14ac:dyDescent="0.2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x14ac:dyDescent="0.2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x14ac:dyDescent="0.2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x14ac:dyDescent="0.2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x14ac:dyDescent="0.2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x14ac:dyDescent="0.2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x14ac:dyDescent="0.2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x14ac:dyDescent="0.2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x14ac:dyDescent="0.2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x14ac:dyDescent="0.2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x14ac:dyDescent="0.2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x14ac:dyDescent="0.2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x14ac:dyDescent="0.2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x14ac:dyDescent="0.2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x14ac:dyDescent="0.2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x14ac:dyDescent="0.2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x14ac:dyDescent="0.2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x14ac:dyDescent="0.2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x14ac:dyDescent="0.2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x14ac:dyDescent="0.2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x14ac:dyDescent="0.2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x14ac:dyDescent="0.2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x14ac:dyDescent="0.2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x14ac:dyDescent="0.2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x14ac:dyDescent="0.2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x14ac:dyDescent="0.2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x14ac:dyDescent="0.2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x14ac:dyDescent="0.2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x14ac:dyDescent="0.2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x14ac:dyDescent="0.2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x14ac:dyDescent="0.2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x14ac:dyDescent="0.2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x14ac:dyDescent="0.2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x14ac:dyDescent="0.2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x14ac:dyDescent="0.2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x14ac:dyDescent="0.2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x14ac:dyDescent="0.2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x14ac:dyDescent="0.2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x14ac:dyDescent="0.2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x14ac:dyDescent="0.2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x14ac:dyDescent="0.2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x14ac:dyDescent="0.2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x14ac:dyDescent="0.2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x14ac:dyDescent="0.2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x14ac:dyDescent="0.2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x14ac:dyDescent="0.2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x14ac:dyDescent="0.2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x14ac:dyDescent="0.2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x14ac:dyDescent="0.2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x14ac:dyDescent="0.2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x14ac:dyDescent="0.2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x14ac:dyDescent="0.2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x14ac:dyDescent="0.2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x14ac:dyDescent="0.2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x14ac:dyDescent="0.2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x14ac:dyDescent="0.2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x14ac:dyDescent="0.2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x14ac:dyDescent="0.2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x14ac:dyDescent="0.2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x14ac:dyDescent="0.2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x14ac:dyDescent="0.2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x14ac:dyDescent="0.2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x14ac:dyDescent="0.2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x14ac:dyDescent="0.2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x14ac:dyDescent="0.2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x14ac:dyDescent="0.2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x14ac:dyDescent="0.2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x14ac:dyDescent="0.2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x14ac:dyDescent="0.2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x14ac:dyDescent="0.2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x14ac:dyDescent="0.2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x14ac:dyDescent="0.2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x14ac:dyDescent="0.2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x14ac:dyDescent="0.2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x14ac:dyDescent="0.2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x14ac:dyDescent="0.2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x14ac:dyDescent="0.2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x14ac:dyDescent="0.2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x14ac:dyDescent="0.2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x14ac:dyDescent="0.2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x14ac:dyDescent="0.2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x14ac:dyDescent="0.2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x14ac:dyDescent="0.2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x14ac:dyDescent="0.2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x14ac:dyDescent="0.2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x14ac:dyDescent="0.2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x14ac:dyDescent="0.2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x14ac:dyDescent="0.2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x14ac:dyDescent="0.2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x14ac:dyDescent="0.2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x14ac:dyDescent="0.2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x14ac:dyDescent="0.2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x14ac:dyDescent="0.2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x14ac:dyDescent="0.2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x14ac:dyDescent="0.2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x14ac:dyDescent="0.2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x14ac:dyDescent="0.2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x14ac:dyDescent="0.2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x14ac:dyDescent="0.2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x14ac:dyDescent="0.2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x14ac:dyDescent="0.2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x14ac:dyDescent="0.2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x14ac:dyDescent="0.2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x14ac:dyDescent="0.2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x14ac:dyDescent="0.2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x14ac:dyDescent="0.2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x14ac:dyDescent="0.2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x14ac:dyDescent="0.2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x14ac:dyDescent="0.2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x14ac:dyDescent="0.2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x14ac:dyDescent="0.2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x14ac:dyDescent="0.2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x14ac:dyDescent="0.2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x14ac:dyDescent="0.2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x14ac:dyDescent="0.2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x14ac:dyDescent="0.2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x14ac:dyDescent="0.2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x14ac:dyDescent="0.2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x14ac:dyDescent="0.2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x14ac:dyDescent="0.2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x14ac:dyDescent="0.2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x14ac:dyDescent="0.2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x14ac:dyDescent="0.25">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x14ac:dyDescent="0.25">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x14ac:dyDescent="0.25">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x14ac:dyDescent="0.25">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x14ac:dyDescent="0.25">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x14ac:dyDescent="0.25">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x14ac:dyDescent="0.25">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x14ac:dyDescent="0.25">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x14ac:dyDescent="0.25">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x14ac:dyDescent="0.25">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x14ac:dyDescent="0.25">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x14ac:dyDescent="0.25">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x14ac:dyDescent="0.25">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x14ac:dyDescent="0.25">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x14ac:dyDescent="0.25">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x14ac:dyDescent="0.25">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x14ac:dyDescent="0.25">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x14ac:dyDescent="0.25">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x14ac:dyDescent="0.25">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x14ac:dyDescent="0.25">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x14ac:dyDescent="0.25">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x14ac:dyDescent="0.25">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x14ac:dyDescent="0.25">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x14ac:dyDescent="0.25">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x14ac:dyDescent="0.25">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x14ac:dyDescent="0.25">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x14ac:dyDescent="0.25">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x14ac:dyDescent="0.25">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x14ac:dyDescent="0.25">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x14ac:dyDescent="0.25">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x14ac:dyDescent="0.25">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x14ac:dyDescent="0.25">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x14ac:dyDescent="0.25">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x14ac:dyDescent="0.25">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x14ac:dyDescent="0.25">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x14ac:dyDescent="0.25">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x14ac:dyDescent="0.25">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x14ac:dyDescent="0.25">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x14ac:dyDescent="0.25">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x14ac:dyDescent="0.25">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x14ac:dyDescent="0.25">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x14ac:dyDescent="0.25">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x14ac:dyDescent="0.25">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x14ac:dyDescent="0.25">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x14ac:dyDescent="0.25">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x14ac:dyDescent="0.25">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x14ac:dyDescent="0.25">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x14ac:dyDescent="0.25">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x14ac:dyDescent="0.25">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x14ac:dyDescent="0.25">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x14ac:dyDescent="0.25">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x14ac:dyDescent="0.25">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x14ac:dyDescent="0.25">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x14ac:dyDescent="0.25">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x14ac:dyDescent="0.25">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x14ac:dyDescent="0.25">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x14ac:dyDescent="0.25">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x14ac:dyDescent="0.25">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x14ac:dyDescent="0.25">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x14ac:dyDescent="0.25">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x14ac:dyDescent="0.25">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x14ac:dyDescent="0.25">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x14ac:dyDescent="0.25">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x14ac:dyDescent="0.25">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x14ac:dyDescent="0.25">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x14ac:dyDescent="0.25">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x14ac:dyDescent="0.25">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x14ac:dyDescent="0.25">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x14ac:dyDescent="0.25">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x14ac:dyDescent="0.25">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x14ac:dyDescent="0.25">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x14ac:dyDescent="0.25">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x14ac:dyDescent="0.25">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x14ac:dyDescent="0.25">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x14ac:dyDescent="0.25">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x14ac:dyDescent="0.25">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x14ac:dyDescent="0.25">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x14ac:dyDescent="0.25">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x14ac:dyDescent="0.25">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x14ac:dyDescent="0.25">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x14ac:dyDescent="0.25">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x14ac:dyDescent="0.25">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x14ac:dyDescent="0.25">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x14ac:dyDescent="0.25">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x14ac:dyDescent="0.25">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x14ac:dyDescent="0.25">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x14ac:dyDescent="0.25">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x14ac:dyDescent="0.25">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x14ac:dyDescent="0.25">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x14ac:dyDescent="0.25">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x14ac:dyDescent="0.25">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x14ac:dyDescent="0.25">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x14ac:dyDescent="0.25">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x14ac:dyDescent="0.25">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x14ac:dyDescent="0.25">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x14ac:dyDescent="0.25">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x14ac:dyDescent="0.25">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x14ac:dyDescent="0.25">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x14ac:dyDescent="0.25">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x14ac:dyDescent="0.25">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x14ac:dyDescent="0.25">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x14ac:dyDescent="0.25">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x14ac:dyDescent="0.25">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x14ac:dyDescent="0.25">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x14ac:dyDescent="0.25">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x14ac:dyDescent="0.25">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x14ac:dyDescent="0.25">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x14ac:dyDescent="0.25">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x14ac:dyDescent="0.25">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x14ac:dyDescent="0.25">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x14ac:dyDescent="0.25">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x14ac:dyDescent="0.25">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x14ac:dyDescent="0.25">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x14ac:dyDescent="0.25">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x14ac:dyDescent="0.25">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x14ac:dyDescent="0.25">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x14ac:dyDescent="0.25">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x14ac:dyDescent="0.25">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x14ac:dyDescent="0.25">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x14ac:dyDescent="0.25">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x14ac:dyDescent="0.25">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x14ac:dyDescent="0.25">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x14ac:dyDescent="0.25">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x14ac:dyDescent="0.25">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x14ac:dyDescent="0.25">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x14ac:dyDescent="0.25">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x14ac:dyDescent="0.25">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x14ac:dyDescent="0.25">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x14ac:dyDescent="0.25">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x14ac:dyDescent="0.25">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x14ac:dyDescent="0.25">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x14ac:dyDescent="0.25">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x14ac:dyDescent="0.25">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x14ac:dyDescent="0.25">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x14ac:dyDescent="0.25">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x14ac:dyDescent="0.25">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x14ac:dyDescent="0.25">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x14ac:dyDescent="0.25">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x14ac:dyDescent="0.25">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x14ac:dyDescent="0.25">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x14ac:dyDescent="0.25">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x14ac:dyDescent="0.25">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x14ac:dyDescent="0.25">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x14ac:dyDescent="0.25">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x14ac:dyDescent="0.25">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x14ac:dyDescent="0.25">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x14ac:dyDescent="0.25">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x14ac:dyDescent="0.25">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x14ac:dyDescent="0.25">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x14ac:dyDescent="0.25">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x14ac:dyDescent="0.25">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x14ac:dyDescent="0.25">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x14ac:dyDescent="0.25">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x14ac:dyDescent="0.25">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x14ac:dyDescent="0.25">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x14ac:dyDescent="0.25">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x14ac:dyDescent="0.25">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x14ac:dyDescent="0.25">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x14ac:dyDescent="0.25">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x14ac:dyDescent="0.25">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x14ac:dyDescent="0.25">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x14ac:dyDescent="0.25">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x14ac:dyDescent="0.25">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x14ac:dyDescent="0.25">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x14ac:dyDescent="0.25">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x14ac:dyDescent="0.25">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x14ac:dyDescent="0.25">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x14ac:dyDescent="0.25">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x14ac:dyDescent="0.25">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x14ac:dyDescent="0.25">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x14ac:dyDescent="0.25">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x14ac:dyDescent="0.25">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x14ac:dyDescent="0.25">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x14ac:dyDescent="0.25">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x14ac:dyDescent="0.25">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x14ac:dyDescent="0.25">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x14ac:dyDescent="0.25">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x14ac:dyDescent="0.25">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x14ac:dyDescent="0.25">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x14ac:dyDescent="0.25">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x14ac:dyDescent="0.25">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x14ac:dyDescent="0.25">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x14ac:dyDescent="0.25">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x14ac:dyDescent="0.25">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x14ac:dyDescent="0.25">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x14ac:dyDescent="0.25">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x14ac:dyDescent="0.25">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x14ac:dyDescent="0.25">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x14ac:dyDescent="0.25">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x14ac:dyDescent="0.25">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x14ac:dyDescent="0.25">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row r="1179" spans="5:160" x14ac:dyDescent="0.25">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c r="FD1179" s="2"/>
    </row>
    <row r="1180" spans="5:160" x14ac:dyDescent="0.25">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c r="FD1180" s="2"/>
    </row>
  </sheetData>
  <mergeCells count="25">
    <mergeCell ref="A30:D32"/>
    <mergeCell ref="D13:D14"/>
    <mergeCell ref="C15:C16"/>
    <mergeCell ref="D15:D16"/>
    <mergeCell ref="A13:A14"/>
    <mergeCell ref="B13:B14"/>
    <mergeCell ref="A15:A16"/>
    <mergeCell ref="B15:B16"/>
    <mergeCell ref="C13:C14"/>
    <mergeCell ref="A8:D8"/>
    <mergeCell ref="B9:D9"/>
    <mergeCell ref="A1:E1"/>
    <mergeCell ref="A41:D41"/>
    <mergeCell ref="A42:D42"/>
    <mergeCell ref="A25:D25"/>
    <mergeCell ref="A29:D29"/>
    <mergeCell ref="A33:D33"/>
    <mergeCell ref="A21:D21"/>
    <mergeCell ref="A38:D39"/>
    <mergeCell ref="A40:D40"/>
    <mergeCell ref="A34:D36"/>
    <mergeCell ref="A37:D37"/>
    <mergeCell ref="A19:D19"/>
    <mergeCell ref="A22:D24"/>
    <mergeCell ref="A26:D28"/>
  </mergeCells>
  <dataValidations count="3">
    <dataValidation type="list" allowBlank="1" showInputMessage="1" showErrorMessage="1" sqref="B3" xr:uid="{56F1315B-2F1D-4BFB-BB1F-8FC277FFACEC}">
      <formula1>list_cmp</formula1>
    </dataValidation>
    <dataValidation type="list" allowBlank="1" showInputMessage="1" showErrorMessage="1" sqref="B6:C6" xr:uid="{ABE43CD7-F13D-4171-A7BB-A4A2AD56F875}">
      <formula1>List_RegimeInscription</formula1>
    </dataValidation>
    <dataValidation type="list" allowBlank="1" showInputMessage="1" showErrorMessage="1" sqref="B2" xr:uid="{7AF8C0A0-DF8E-4D03-9B0D-64E9D45F453F}">
      <formula1>list_typedip</formula1>
    </dataValidation>
  </dataValidations>
  <hyperlinks>
    <hyperlink ref="A42:D42" r:id="rId1" display="Arrêté du 22 janvier 2014 fixant le cadre national des formations conduisant à la délivrance des diplômes nationaux de licence, de licence professionnelle et de master" xr:uid="{1828004E-03C4-4022-8C22-1268581DE40C}"/>
    <hyperlink ref="A41:D41"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16"/>
  <sheetViews>
    <sheetView topLeftCell="A32" zoomScale="110" zoomScaleNormal="110" workbookViewId="0">
      <selection activeCell="B38" sqref="B38"/>
    </sheetView>
  </sheetViews>
  <sheetFormatPr baseColWidth="10" defaultColWidth="11.42578125" defaultRowHeight="15" x14ac:dyDescent="0.25"/>
  <cols>
    <col min="1" max="1" width="18.42578125" style="13" customWidth="1"/>
    <col min="2" max="2" width="53.42578125" style="13" customWidth="1"/>
    <col min="3" max="3" width="18" style="13" customWidth="1"/>
    <col min="4" max="4" width="15.7109375" style="13" customWidth="1"/>
    <col min="5" max="5" width="27.28515625" style="13" customWidth="1"/>
    <col min="6" max="6" width="24.7109375" style="13" customWidth="1"/>
    <col min="7" max="7" width="29.140625" style="13" customWidth="1"/>
    <col min="8" max="8" width="34.28515625" style="13" customWidth="1"/>
    <col min="9" max="9" width="17" style="13" customWidth="1"/>
    <col min="10" max="10" width="14.28515625" style="13" customWidth="1"/>
    <col min="11" max="11" width="14.7109375" style="13" customWidth="1"/>
    <col min="12" max="13" width="21.7109375" style="13" customWidth="1"/>
    <col min="14" max="14" width="47.7109375" style="13" customWidth="1"/>
    <col min="15" max="15" width="54.140625" style="13" customWidth="1"/>
  </cols>
  <sheetData>
    <row r="1" spans="1:10" x14ac:dyDescent="0.25">
      <c r="A1" s="137"/>
      <c r="B1" s="137"/>
      <c r="C1" s="137"/>
      <c r="D1" s="137"/>
      <c r="E1" s="137"/>
      <c r="F1" s="137"/>
      <c r="G1" s="137"/>
      <c r="H1" s="137"/>
      <c r="I1" s="137"/>
      <c r="J1" s="137"/>
    </row>
    <row r="2" spans="1:10" x14ac:dyDescent="0.25">
      <c r="A2" s="137"/>
      <c r="B2" s="137"/>
      <c r="C2" s="137"/>
      <c r="D2" s="137"/>
      <c r="E2" s="137"/>
      <c r="F2" s="137"/>
      <c r="G2" s="137"/>
      <c r="H2" s="137"/>
      <c r="I2" s="137"/>
      <c r="J2" s="137"/>
    </row>
    <row r="3" spans="1:10" x14ac:dyDescent="0.25">
      <c r="A3" s="137"/>
      <c r="B3" s="137"/>
      <c r="C3" s="137"/>
      <c r="D3" s="137"/>
      <c r="E3" s="137"/>
      <c r="F3" s="137"/>
      <c r="G3" s="137"/>
      <c r="H3" s="137"/>
      <c r="I3" s="137"/>
      <c r="J3" s="137"/>
    </row>
    <row r="4" spans="1:10" x14ac:dyDescent="0.25">
      <c r="A4" s="137"/>
      <c r="B4" s="137"/>
      <c r="C4" s="137"/>
      <c r="D4" s="137"/>
      <c r="E4" s="137"/>
      <c r="F4" s="137"/>
      <c r="G4" s="137"/>
      <c r="H4" s="137"/>
      <c r="I4" s="137"/>
      <c r="J4" s="137"/>
    </row>
    <row r="5" spans="1:10" x14ac:dyDescent="0.25">
      <c r="A5" s="137"/>
      <c r="B5" s="137"/>
      <c r="C5" s="137"/>
      <c r="D5" s="137"/>
      <c r="E5" s="137"/>
      <c r="F5" s="137"/>
      <c r="G5" s="137"/>
      <c r="H5" s="137"/>
      <c r="I5" s="137"/>
      <c r="J5" s="137"/>
    </row>
    <row r="6" spans="1:10" x14ac:dyDescent="0.25">
      <c r="A6" s="137"/>
      <c r="B6" s="138"/>
      <c r="C6" s="137"/>
      <c r="D6" s="137"/>
      <c r="E6" s="137"/>
      <c r="F6" s="137"/>
      <c r="G6" s="137"/>
      <c r="H6" s="137"/>
      <c r="I6" s="137"/>
      <c r="J6" s="137"/>
    </row>
    <row r="7" spans="1:10" ht="18" customHeight="1" x14ac:dyDescent="0.25">
      <c r="A7" s="139" t="s">
        <v>177</v>
      </c>
      <c r="B7" s="136" t="str">
        <f>'Fiche Générale'!B3</f>
        <v>Portail_LLAC</v>
      </c>
      <c r="C7" s="140" t="s">
        <v>178</v>
      </c>
      <c r="D7" s="141"/>
      <c r="E7" s="146" t="str">
        <f>'Fiche Générale'!B4</f>
        <v>Langues Etrangères Appliquées</v>
      </c>
      <c r="F7" s="147"/>
      <c r="G7" s="139" t="s">
        <v>179</v>
      </c>
      <c r="H7" s="136">
        <f>'Fiche Générale'!B5</f>
        <v>0</v>
      </c>
      <c r="I7" s="136"/>
      <c r="J7" s="136"/>
    </row>
    <row r="8" spans="1:10" ht="18" customHeight="1" x14ac:dyDescent="0.25">
      <c r="A8" s="139"/>
      <c r="B8" s="136"/>
      <c r="C8" s="142"/>
      <c r="D8" s="143"/>
      <c r="E8" s="148"/>
      <c r="F8" s="149"/>
      <c r="G8" s="139"/>
      <c r="H8" s="136"/>
      <c r="I8" s="136"/>
      <c r="J8" s="136"/>
    </row>
    <row r="9" spans="1:10" ht="18" customHeight="1" x14ac:dyDescent="0.25">
      <c r="A9" s="139"/>
      <c r="B9" s="136"/>
      <c r="C9" s="144"/>
      <c r="D9" s="145"/>
      <c r="E9" s="150"/>
      <c r="F9" s="151"/>
      <c r="G9" s="139"/>
      <c r="H9" s="136"/>
      <c r="I9" s="136"/>
      <c r="J9" s="136"/>
    </row>
    <row r="10" spans="1:10" ht="18" customHeight="1" x14ac:dyDescent="0.25">
      <c r="A10" s="139"/>
      <c r="B10" s="136"/>
      <c r="C10" s="152" t="s">
        <v>180</v>
      </c>
      <c r="D10" s="152"/>
      <c r="E10" s="153" t="str">
        <f>'Fiche Générale'!B9</f>
        <v>LEA Anglais - Chinois</v>
      </c>
      <c r="F10" s="154"/>
      <c r="G10" s="154"/>
      <c r="H10" s="154"/>
      <c r="I10" s="154"/>
      <c r="J10" s="155"/>
    </row>
    <row r="11" spans="1:10" ht="18" customHeight="1" x14ac:dyDescent="0.25">
      <c r="A11" s="139"/>
      <c r="B11" s="136"/>
      <c r="C11" s="152"/>
      <c r="D11" s="152"/>
      <c r="E11" s="156"/>
      <c r="F11" s="157"/>
      <c r="G11" s="157"/>
      <c r="H11" s="157"/>
      <c r="I11" s="157"/>
      <c r="J11" s="158"/>
    </row>
    <row r="13" spans="1:10" x14ac:dyDescent="0.25">
      <c r="A13" s="131" t="s">
        <v>181</v>
      </c>
      <c r="B13" s="100" t="s">
        <v>182</v>
      </c>
      <c r="C13" s="131" t="s">
        <v>183</v>
      </c>
      <c r="D13" s="131"/>
      <c r="E13" s="131"/>
      <c r="F13" s="131"/>
      <c r="G13" s="131" t="s">
        <v>184</v>
      </c>
      <c r="H13" s="96">
        <f>Calcul!A7</f>
        <v>967</v>
      </c>
      <c r="I13" s="96"/>
    </row>
    <row r="14" spans="1:10" x14ac:dyDescent="0.25">
      <c r="A14" s="131"/>
      <c r="B14" s="103"/>
      <c r="C14" s="131"/>
      <c r="D14" s="131"/>
      <c r="E14" s="131"/>
      <c r="F14" s="131"/>
      <c r="G14" s="131"/>
      <c r="H14" s="96"/>
      <c r="I14" s="96"/>
    </row>
    <row r="15" spans="1:10" x14ac:dyDescent="0.25">
      <c r="A15" s="131" t="s">
        <v>185</v>
      </c>
      <c r="B15" s="96" t="s">
        <v>143</v>
      </c>
      <c r="C15" s="132" t="s">
        <v>186</v>
      </c>
      <c r="D15" s="133"/>
      <c r="E15" s="131"/>
      <c r="F15" s="131"/>
      <c r="G15" s="131" t="s">
        <v>187</v>
      </c>
      <c r="H15" s="96">
        <f>Calcul!A20</f>
        <v>456.5</v>
      </c>
      <c r="I15" s="96"/>
    </row>
    <row r="16" spans="1:10" x14ac:dyDescent="0.25">
      <c r="A16" s="131"/>
      <c r="B16" s="96"/>
      <c r="C16" s="134"/>
      <c r="D16" s="135"/>
      <c r="E16" s="131"/>
      <c r="F16" s="131"/>
      <c r="G16" s="131"/>
      <c r="H16" s="96"/>
      <c r="I16" s="96"/>
    </row>
    <row r="17" spans="1:15" x14ac:dyDescent="0.25">
      <c r="I17" s="14"/>
      <c r="J17" s="14"/>
      <c r="K17" s="14"/>
      <c r="L17" s="14"/>
      <c r="M17" s="14"/>
      <c r="N17" s="14"/>
    </row>
    <row r="18" spans="1:15" ht="49.35" customHeight="1" x14ac:dyDescent="0.25">
      <c r="A18" s="3" t="s">
        <v>188</v>
      </c>
      <c r="B18" s="3" t="s">
        <v>189</v>
      </c>
      <c r="C18" s="3" t="s">
        <v>3</v>
      </c>
      <c r="D18" s="3" t="s">
        <v>190</v>
      </c>
      <c r="E18" s="3" t="s">
        <v>6</v>
      </c>
      <c r="F18" s="3" t="s">
        <v>5</v>
      </c>
      <c r="G18" s="3" t="s">
        <v>191</v>
      </c>
      <c r="H18" s="3" t="s">
        <v>83</v>
      </c>
      <c r="I18" s="3" t="s">
        <v>142</v>
      </c>
      <c r="J18" s="3" t="s">
        <v>147</v>
      </c>
      <c r="K18" s="3" t="s">
        <v>148</v>
      </c>
      <c r="L18" s="3" t="s">
        <v>192</v>
      </c>
      <c r="M18" s="3" t="s">
        <v>4</v>
      </c>
      <c r="N18" s="3" t="s">
        <v>193</v>
      </c>
      <c r="O18" s="4" t="s">
        <v>194</v>
      </c>
    </row>
    <row r="19" spans="1:15" ht="43.35" customHeight="1" x14ac:dyDescent="0.25">
      <c r="A19" s="52">
        <v>0</v>
      </c>
      <c r="B19" s="50" t="s">
        <v>195</v>
      </c>
      <c r="C19" s="52" t="s">
        <v>11</v>
      </c>
      <c r="D19" s="52">
        <v>6</v>
      </c>
      <c r="E19" s="69"/>
      <c r="F19" s="69"/>
      <c r="G19" s="69"/>
      <c r="H19" s="69"/>
      <c r="I19" s="69"/>
      <c r="J19" s="69"/>
      <c r="K19" s="69"/>
      <c r="L19" s="69"/>
      <c r="M19" s="69"/>
      <c r="N19" s="68"/>
      <c r="O19" s="34"/>
    </row>
    <row r="20" spans="1:15" ht="43.35" customHeight="1" x14ac:dyDescent="0.25">
      <c r="A20" s="52" t="s">
        <v>196</v>
      </c>
      <c r="B20" s="50" t="s">
        <v>197</v>
      </c>
      <c r="C20" s="52" t="s">
        <v>19</v>
      </c>
      <c r="D20" s="69"/>
      <c r="E20" s="69"/>
      <c r="F20" s="69"/>
      <c r="G20" s="69"/>
      <c r="H20" s="69"/>
      <c r="I20" s="69"/>
      <c r="J20" s="69"/>
      <c r="K20" s="69"/>
      <c r="L20" s="69"/>
      <c r="M20" s="69"/>
      <c r="N20" s="68"/>
      <c r="O20" s="34"/>
    </row>
    <row r="21" spans="1:15" ht="43.35" customHeight="1" x14ac:dyDescent="0.25">
      <c r="A21" s="52" t="s">
        <v>198</v>
      </c>
      <c r="B21" s="50" t="s">
        <v>199</v>
      </c>
      <c r="C21" s="52" t="s">
        <v>19</v>
      </c>
      <c r="D21" s="69"/>
      <c r="E21" s="69"/>
      <c r="F21" s="69"/>
      <c r="G21" s="69"/>
      <c r="H21" s="69"/>
      <c r="I21" s="69"/>
      <c r="J21" s="69"/>
      <c r="K21" s="69"/>
      <c r="L21" s="69"/>
      <c r="M21" s="69"/>
      <c r="N21" s="68"/>
      <c r="O21" s="34"/>
    </row>
    <row r="22" spans="1:15" ht="43.35" customHeight="1" x14ac:dyDescent="0.25">
      <c r="A22" s="52" t="s">
        <v>200</v>
      </c>
      <c r="B22" s="51" t="s">
        <v>201</v>
      </c>
      <c r="C22" s="52" t="s">
        <v>19</v>
      </c>
      <c r="D22" s="69"/>
      <c r="E22" s="69"/>
      <c r="F22" s="69"/>
      <c r="G22" s="69"/>
      <c r="H22" s="69"/>
      <c r="I22" s="69"/>
      <c r="J22" s="69"/>
      <c r="K22" s="69"/>
      <c r="L22" s="69"/>
      <c r="M22" s="69"/>
      <c r="N22" s="68"/>
      <c r="O22" s="34" t="s">
        <v>202</v>
      </c>
    </row>
    <row r="23" spans="1:15" ht="43.35" customHeight="1" x14ac:dyDescent="0.25">
      <c r="A23" s="53"/>
      <c r="B23" s="51" t="s">
        <v>203</v>
      </c>
      <c r="C23" s="52" t="s">
        <v>29</v>
      </c>
      <c r="D23" s="69"/>
      <c r="E23" s="69"/>
      <c r="F23" s="69"/>
      <c r="G23" s="69"/>
      <c r="H23" s="69"/>
      <c r="I23" s="69"/>
      <c r="J23" s="69"/>
      <c r="K23" s="69"/>
      <c r="L23" s="69"/>
      <c r="M23" s="69"/>
      <c r="N23" s="68"/>
      <c r="O23" s="34" t="s">
        <v>202</v>
      </c>
    </row>
    <row r="24" spans="1:15" ht="43.35" customHeight="1" x14ac:dyDescent="0.25">
      <c r="A24" s="52" t="s">
        <v>204</v>
      </c>
      <c r="B24" s="51" t="s">
        <v>205</v>
      </c>
      <c r="C24" s="52" t="s">
        <v>19</v>
      </c>
      <c r="D24" s="69"/>
      <c r="E24" s="69"/>
      <c r="F24" s="69"/>
      <c r="G24" s="69"/>
      <c r="H24" s="69"/>
      <c r="I24" s="69"/>
      <c r="J24" s="69"/>
      <c r="K24" s="69"/>
      <c r="L24" s="69"/>
      <c r="M24" s="69"/>
      <c r="N24" s="68"/>
      <c r="O24" s="34" t="s">
        <v>202</v>
      </c>
    </row>
    <row r="25" spans="1:15" ht="43.35" customHeight="1" x14ac:dyDescent="0.25">
      <c r="A25" s="52" t="s">
        <v>206</v>
      </c>
      <c r="B25" s="51" t="s">
        <v>207</v>
      </c>
      <c r="C25" s="52" t="s">
        <v>19</v>
      </c>
      <c r="D25" s="69"/>
      <c r="E25" s="69"/>
      <c r="F25" s="69"/>
      <c r="G25" s="69"/>
      <c r="H25" s="69"/>
      <c r="I25" s="69"/>
      <c r="J25" s="69"/>
      <c r="K25" s="69"/>
      <c r="L25" s="69"/>
      <c r="M25" s="69"/>
      <c r="N25" s="68"/>
      <c r="O25" s="34" t="s">
        <v>202</v>
      </c>
    </row>
    <row r="26" spans="1:15" ht="43.35" customHeight="1" x14ac:dyDescent="0.25">
      <c r="A26" s="52" t="s">
        <v>208</v>
      </c>
      <c r="B26" s="51" t="s">
        <v>209</v>
      </c>
      <c r="C26" s="52" t="s">
        <v>19</v>
      </c>
      <c r="D26" s="69"/>
      <c r="E26" s="69"/>
      <c r="F26" s="69"/>
      <c r="G26" s="69"/>
      <c r="H26" s="69"/>
      <c r="I26" s="69"/>
      <c r="J26" s="69"/>
      <c r="K26" s="69"/>
      <c r="L26" s="69"/>
      <c r="M26" s="69"/>
      <c r="N26" s="68"/>
      <c r="O26" s="34" t="s">
        <v>202</v>
      </c>
    </row>
    <row r="27" spans="1:15" ht="43.35" customHeight="1" x14ac:dyDescent="0.25">
      <c r="A27" s="22">
        <v>1</v>
      </c>
      <c r="B27" s="24" t="s">
        <v>210</v>
      </c>
      <c r="C27" s="19" t="s">
        <v>11</v>
      </c>
      <c r="D27" s="19">
        <v>6</v>
      </c>
      <c r="E27" s="19"/>
      <c r="F27" s="19"/>
      <c r="G27" s="19"/>
      <c r="H27" s="19"/>
      <c r="I27" s="19"/>
      <c r="J27" s="19"/>
      <c r="K27" s="19"/>
      <c r="L27" s="19"/>
      <c r="M27" s="19"/>
      <c r="N27" s="5"/>
      <c r="O27" s="5"/>
    </row>
    <row r="28" spans="1:15" ht="43.35" customHeight="1" x14ac:dyDescent="0.25">
      <c r="A28" s="22"/>
      <c r="B28" s="24" t="s">
        <v>211</v>
      </c>
      <c r="C28" s="19" t="s">
        <v>19</v>
      </c>
      <c r="D28" s="19"/>
      <c r="E28" s="19"/>
      <c r="F28" s="19"/>
      <c r="G28" s="19"/>
      <c r="H28" s="19"/>
      <c r="I28" s="19">
        <v>11</v>
      </c>
      <c r="J28" s="19"/>
      <c r="K28" s="19"/>
      <c r="L28" s="19"/>
      <c r="M28" s="19"/>
      <c r="N28" s="5"/>
      <c r="O28" s="5"/>
    </row>
    <row r="29" spans="1:15" ht="43.35" customHeight="1" x14ac:dyDescent="0.25">
      <c r="A29" s="22"/>
      <c r="B29" s="24" t="s">
        <v>212</v>
      </c>
      <c r="C29" s="19" t="s">
        <v>19</v>
      </c>
      <c r="D29" s="19"/>
      <c r="E29" s="19"/>
      <c r="F29" s="19"/>
      <c r="G29" s="19"/>
      <c r="H29" s="19"/>
      <c r="I29" s="19"/>
      <c r="J29" s="19">
        <v>22</v>
      </c>
      <c r="K29" s="19"/>
      <c r="L29" s="19"/>
      <c r="M29" s="19"/>
      <c r="N29" s="5"/>
      <c r="O29" s="5"/>
    </row>
    <row r="30" spans="1:15" ht="43.35" customHeight="1" x14ac:dyDescent="0.25">
      <c r="A30" s="22"/>
      <c r="B30" s="24" t="s">
        <v>213</v>
      </c>
      <c r="C30" s="19" t="s">
        <v>19</v>
      </c>
      <c r="D30" s="19"/>
      <c r="E30" s="19"/>
      <c r="F30" s="19"/>
      <c r="G30" s="19"/>
      <c r="H30" s="19"/>
      <c r="I30" s="19"/>
      <c r="J30" s="19">
        <v>11</v>
      </c>
      <c r="K30" s="19">
        <v>11</v>
      </c>
      <c r="L30" s="19"/>
      <c r="M30" s="19"/>
      <c r="N30" s="5"/>
      <c r="O30" s="5"/>
    </row>
    <row r="31" spans="1:15" ht="43.35" customHeight="1" x14ac:dyDescent="0.25">
      <c r="A31" s="22">
        <v>2</v>
      </c>
      <c r="B31" s="25" t="s">
        <v>214</v>
      </c>
      <c r="C31" s="19" t="s">
        <v>11</v>
      </c>
      <c r="D31" s="19">
        <v>6</v>
      </c>
      <c r="E31" s="19"/>
      <c r="F31" s="19"/>
      <c r="G31" s="19"/>
      <c r="H31" s="19"/>
      <c r="I31" s="19"/>
      <c r="J31" s="19"/>
      <c r="K31" s="19"/>
      <c r="L31" s="19"/>
      <c r="M31" s="19" t="s">
        <v>12</v>
      </c>
      <c r="N31" s="6"/>
      <c r="O31" s="5" t="s">
        <v>215</v>
      </c>
    </row>
    <row r="32" spans="1:15" ht="43.35" customHeight="1" x14ac:dyDescent="0.25">
      <c r="A32" s="22"/>
      <c r="B32" s="24" t="s">
        <v>216</v>
      </c>
      <c r="C32" s="19" t="s">
        <v>19</v>
      </c>
      <c r="D32" s="19"/>
      <c r="E32" s="19"/>
      <c r="F32" s="19"/>
      <c r="G32" s="19"/>
      <c r="H32" s="19"/>
      <c r="I32" s="19">
        <v>11</v>
      </c>
      <c r="J32" s="19">
        <v>11</v>
      </c>
      <c r="K32" s="19"/>
      <c r="L32" s="19"/>
      <c r="M32" s="19" t="s">
        <v>12</v>
      </c>
      <c r="N32" s="6"/>
      <c r="O32" s="5" t="s">
        <v>215</v>
      </c>
    </row>
    <row r="33" spans="1:15" ht="43.35" customHeight="1" x14ac:dyDescent="0.25">
      <c r="A33" s="22"/>
      <c r="B33" s="24" t="s">
        <v>217</v>
      </c>
      <c r="C33" s="19" t="s">
        <v>19</v>
      </c>
      <c r="D33" s="19"/>
      <c r="E33" s="19"/>
      <c r="F33" s="19"/>
      <c r="G33" s="19"/>
      <c r="H33" s="19"/>
      <c r="I33" s="19"/>
      <c r="J33" s="19">
        <v>11</v>
      </c>
      <c r="K33" s="19"/>
      <c r="L33" s="19"/>
      <c r="M33" s="19" t="s">
        <v>12</v>
      </c>
      <c r="N33" s="6"/>
      <c r="O33" s="5" t="s">
        <v>215</v>
      </c>
    </row>
    <row r="34" spans="1:15" ht="43.35" customHeight="1" x14ac:dyDescent="0.25">
      <c r="A34" s="22"/>
      <c r="B34" s="24" t="s">
        <v>218</v>
      </c>
      <c r="C34" s="19" t="s">
        <v>19</v>
      </c>
      <c r="D34" s="19"/>
      <c r="E34" s="19"/>
      <c r="F34" s="19"/>
      <c r="G34" s="19"/>
      <c r="H34" s="19"/>
      <c r="I34" s="19"/>
      <c r="J34" s="19">
        <v>38.5</v>
      </c>
      <c r="K34" s="19"/>
      <c r="L34" s="19"/>
      <c r="M34" s="19" t="s">
        <v>12</v>
      </c>
      <c r="N34" s="6"/>
      <c r="O34" s="5" t="s">
        <v>215</v>
      </c>
    </row>
    <row r="35" spans="1:15" ht="43.35" customHeight="1" x14ac:dyDescent="0.25">
      <c r="A35" s="22">
        <v>3</v>
      </c>
      <c r="B35" s="24" t="s">
        <v>219</v>
      </c>
      <c r="C35" s="19" t="s">
        <v>11</v>
      </c>
      <c r="D35" s="19">
        <v>6</v>
      </c>
      <c r="E35" s="19"/>
      <c r="F35" s="19"/>
      <c r="G35" s="19"/>
      <c r="H35" s="19"/>
      <c r="I35" s="19"/>
      <c r="J35" s="19"/>
      <c r="K35" s="19"/>
      <c r="L35" s="19"/>
      <c r="M35" s="19"/>
      <c r="N35" s="5"/>
      <c r="O35" s="5"/>
    </row>
    <row r="36" spans="1:15" ht="43.35" customHeight="1" x14ac:dyDescent="0.25">
      <c r="A36" s="22"/>
      <c r="B36" s="5" t="s">
        <v>220</v>
      </c>
      <c r="C36" s="19" t="s">
        <v>19</v>
      </c>
      <c r="D36" s="19"/>
      <c r="E36" s="19"/>
      <c r="F36" s="19"/>
      <c r="G36" s="19"/>
      <c r="H36" s="19"/>
      <c r="I36" s="19">
        <v>11</v>
      </c>
      <c r="J36" s="19"/>
      <c r="K36" s="19"/>
      <c r="L36" s="19"/>
      <c r="M36" s="19"/>
      <c r="N36" s="5"/>
      <c r="O36" s="5"/>
    </row>
    <row r="37" spans="1:15" ht="43.35" customHeight="1" x14ac:dyDescent="0.25">
      <c r="A37" s="22"/>
      <c r="B37" s="24" t="s">
        <v>221</v>
      </c>
      <c r="C37" s="19" t="s">
        <v>19</v>
      </c>
      <c r="D37" s="19"/>
      <c r="E37" s="19"/>
      <c r="F37" s="19"/>
      <c r="G37" s="19"/>
      <c r="H37" s="19"/>
      <c r="I37" s="19">
        <v>11</v>
      </c>
      <c r="J37" s="19"/>
      <c r="K37" s="19"/>
      <c r="L37" s="19"/>
      <c r="M37" s="19"/>
      <c r="N37" s="5"/>
      <c r="O37" s="5"/>
    </row>
    <row r="38" spans="1:15" ht="43.35" customHeight="1" x14ac:dyDescent="0.25">
      <c r="A38" s="22"/>
      <c r="B38" s="24" t="s">
        <v>222</v>
      </c>
      <c r="C38" s="19" t="s">
        <v>19</v>
      </c>
      <c r="D38" s="19"/>
      <c r="E38" s="19"/>
      <c r="F38" s="19"/>
      <c r="G38" s="19"/>
      <c r="H38" s="19"/>
      <c r="I38" s="19"/>
      <c r="J38" s="19">
        <v>11</v>
      </c>
      <c r="K38" s="19"/>
      <c r="L38" s="19"/>
      <c r="M38" s="19"/>
      <c r="N38" s="5"/>
      <c r="O38" s="5"/>
    </row>
    <row r="39" spans="1:15" ht="43.35" customHeight="1" x14ac:dyDescent="0.25">
      <c r="A39" s="72">
        <v>4</v>
      </c>
      <c r="B39" s="73" t="s">
        <v>223</v>
      </c>
      <c r="C39" s="19" t="s">
        <v>11</v>
      </c>
      <c r="D39" s="19"/>
      <c r="E39" s="19"/>
      <c r="F39" s="19"/>
      <c r="G39" s="19"/>
      <c r="H39" s="19"/>
      <c r="I39" s="19"/>
      <c r="J39" s="19"/>
      <c r="K39" s="19"/>
      <c r="L39" s="19"/>
      <c r="M39" s="19"/>
      <c r="N39" s="5"/>
      <c r="O39" s="5"/>
    </row>
    <row r="40" spans="1:15" ht="43.35" customHeight="1" x14ac:dyDescent="0.3">
      <c r="A40" s="74"/>
      <c r="B40" s="73" t="s">
        <v>224</v>
      </c>
      <c r="C40" s="19" t="s">
        <v>29</v>
      </c>
      <c r="D40" s="19"/>
      <c r="E40" s="19"/>
      <c r="F40" s="19"/>
      <c r="G40" s="19"/>
      <c r="H40" s="19"/>
      <c r="I40" s="19"/>
      <c r="J40" s="19"/>
      <c r="K40" s="19"/>
      <c r="L40" s="19"/>
      <c r="M40" s="19"/>
      <c r="N40" s="6"/>
      <c r="O40" s="6"/>
    </row>
    <row r="41" spans="1:15" ht="43.35" customHeight="1" x14ac:dyDescent="0.25">
      <c r="A41" s="72" t="s">
        <v>225</v>
      </c>
      <c r="B41" s="73" t="s">
        <v>226</v>
      </c>
      <c r="C41" s="19" t="s">
        <v>11</v>
      </c>
      <c r="D41" s="19">
        <v>6</v>
      </c>
      <c r="E41" s="19"/>
      <c r="F41" s="19"/>
      <c r="G41" s="19"/>
      <c r="H41" s="19"/>
      <c r="I41" s="19"/>
      <c r="J41" s="19"/>
      <c r="K41" s="19"/>
      <c r="L41" s="19"/>
      <c r="M41" s="19"/>
      <c r="N41" s="6"/>
      <c r="O41" s="6"/>
    </row>
    <row r="42" spans="1:15" ht="43.35" customHeight="1" x14ac:dyDescent="0.25">
      <c r="A42" s="72"/>
      <c r="B42" s="73" t="s">
        <v>227</v>
      </c>
      <c r="C42" s="19" t="s">
        <v>19</v>
      </c>
      <c r="D42" s="19"/>
      <c r="E42" s="19"/>
      <c r="F42" s="19"/>
      <c r="G42" s="19"/>
      <c r="H42" s="19"/>
      <c r="I42" s="19"/>
      <c r="J42" s="19">
        <v>44</v>
      </c>
      <c r="K42" s="19"/>
      <c r="L42" s="19"/>
      <c r="M42" s="19"/>
      <c r="N42" s="6"/>
      <c r="O42" s="6"/>
    </row>
    <row r="43" spans="1:15" ht="43.35" customHeight="1" x14ac:dyDescent="0.25">
      <c r="A43" s="72" t="s">
        <v>228</v>
      </c>
      <c r="B43" s="73" t="s">
        <v>229</v>
      </c>
      <c r="C43" s="19" t="s">
        <v>11</v>
      </c>
      <c r="D43" s="19">
        <v>6</v>
      </c>
      <c r="E43" s="19"/>
      <c r="F43" s="19"/>
      <c r="G43" s="19"/>
      <c r="H43" s="19"/>
      <c r="I43" s="19"/>
      <c r="J43" s="19"/>
      <c r="K43" s="19"/>
      <c r="L43" s="19"/>
      <c r="M43" s="19"/>
      <c r="N43" s="6"/>
      <c r="O43" s="6"/>
    </row>
    <row r="44" spans="1:15" ht="43.35" customHeight="1" x14ac:dyDescent="0.25">
      <c r="A44" s="72"/>
      <c r="B44" s="73" t="s">
        <v>230</v>
      </c>
      <c r="C44" s="19" t="s">
        <v>19</v>
      </c>
      <c r="D44" s="19"/>
      <c r="E44" s="19"/>
      <c r="F44" s="19"/>
      <c r="G44" s="19"/>
      <c r="H44" s="19"/>
      <c r="I44" s="19">
        <v>11</v>
      </c>
      <c r="J44" s="19"/>
      <c r="K44" s="19"/>
      <c r="L44" s="19"/>
      <c r="M44" s="19"/>
      <c r="N44" s="6"/>
      <c r="O44" s="6"/>
    </row>
    <row r="45" spans="1:15" ht="43.35" customHeight="1" x14ac:dyDescent="0.25">
      <c r="A45" s="72"/>
      <c r="B45" s="73" t="s">
        <v>231</v>
      </c>
      <c r="C45" s="19" t="s">
        <v>19</v>
      </c>
      <c r="D45" s="19"/>
      <c r="E45" s="19"/>
      <c r="F45" s="19"/>
      <c r="G45" s="19"/>
      <c r="H45" s="19"/>
      <c r="I45" s="11"/>
      <c r="J45" s="71">
        <v>22</v>
      </c>
      <c r="K45" s="19"/>
      <c r="L45" s="19"/>
      <c r="M45" s="19"/>
      <c r="N45" s="6"/>
      <c r="O45" s="6"/>
    </row>
    <row r="46" spans="1:15" ht="43.35" customHeight="1" x14ac:dyDescent="0.25">
      <c r="A46" s="72" t="s">
        <v>232</v>
      </c>
      <c r="B46" s="73" t="s">
        <v>233</v>
      </c>
      <c r="C46" s="19" t="s">
        <v>11</v>
      </c>
      <c r="D46" s="19">
        <v>6</v>
      </c>
      <c r="E46" s="19"/>
      <c r="F46" s="19"/>
      <c r="G46" s="19"/>
      <c r="H46" s="19"/>
      <c r="I46" s="19"/>
      <c r="J46" s="19"/>
      <c r="K46" s="19"/>
      <c r="L46" s="19"/>
      <c r="M46" s="19"/>
      <c r="N46" s="6"/>
      <c r="O46" s="6"/>
    </row>
    <row r="47" spans="1:15" ht="43.35" customHeight="1" x14ac:dyDescent="0.25">
      <c r="A47" s="72"/>
      <c r="B47" s="73" t="s">
        <v>234</v>
      </c>
      <c r="C47" s="19" t="s">
        <v>19</v>
      </c>
      <c r="D47" s="19"/>
      <c r="E47" s="19"/>
      <c r="F47" s="19"/>
      <c r="G47" s="19"/>
      <c r="H47" s="19"/>
      <c r="I47" s="19">
        <v>11</v>
      </c>
      <c r="J47" s="19"/>
      <c r="K47" s="19"/>
      <c r="L47" s="19"/>
      <c r="M47" s="19"/>
      <c r="N47" s="6"/>
      <c r="O47" s="6"/>
    </row>
    <row r="48" spans="1:15" ht="43.35" customHeight="1" x14ac:dyDescent="0.25">
      <c r="A48" s="72"/>
      <c r="B48" s="73" t="s">
        <v>235</v>
      </c>
      <c r="C48" s="19" t="s">
        <v>19</v>
      </c>
      <c r="D48" s="20"/>
      <c r="E48" s="20"/>
      <c r="F48" s="20"/>
      <c r="G48" s="20"/>
      <c r="H48" s="20"/>
      <c r="I48" s="20"/>
      <c r="J48" s="20">
        <v>22</v>
      </c>
      <c r="K48" s="20"/>
      <c r="L48" s="20"/>
      <c r="M48" s="20"/>
      <c r="N48" s="7"/>
      <c r="O48" s="7"/>
    </row>
    <row r="49" spans="1:15" ht="43.35" customHeight="1" x14ac:dyDescent="0.25">
      <c r="A49" s="72" t="s">
        <v>236</v>
      </c>
      <c r="B49" s="73" t="s">
        <v>237</v>
      </c>
      <c r="C49" s="19" t="s">
        <v>11</v>
      </c>
      <c r="D49" s="19">
        <v>6</v>
      </c>
      <c r="E49" s="19"/>
      <c r="F49" s="19"/>
      <c r="G49" s="19"/>
      <c r="H49" s="19"/>
      <c r="I49" s="19"/>
      <c r="J49" s="19"/>
      <c r="K49" s="19"/>
      <c r="L49" s="19"/>
      <c r="M49" s="19" t="s">
        <v>20</v>
      </c>
      <c r="N49" s="6" t="s">
        <v>238</v>
      </c>
      <c r="O49" s="6"/>
    </row>
    <row r="50" spans="1:15" ht="43.35" customHeight="1" x14ac:dyDescent="0.25">
      <c r="A50" s="72"/>
      <c r="B50" s="73" t="s">
        <v>239</v>
      </c>
      <c r="C50" s="19" t="s">
        <v>19</v>
      </c>
      <c r="D50" s="19"/>
      <c r="E50" s="19"/>
      <c r="F50" s="19"/>
      <c r="G50" s="19"/>
      <c r="H50" s="19"/>
      <c r="I50" s="19"/>
      <c r="J50" s="19">
        <v>22</v>
      </c>
      <c r="K50" s="19"/>
      <c r="L50" s="19"/>
      <c r="M50" s="19" t="s">
        <v>20</v>
      </c>
      <c r="N50" s="6" t="s">
        <v>240</v>
      </c>
      <c r="O50" s="6"/>
    </row>
    <row r="51" spans="1:15" ht="43.35" customHeight="1" x14ac:dyDescent="0.25">
      <c r="A51" s="72"/>
      <c r="B51" s="73" t="s">
        <v>241</v>
      </c>
      <c r="C51" s="19" t="s">
        <v>19</v>
      </c>
      <c r="D51" s="19"/>
      <c r="E51" s="19"/>
      <c r="F51" s="19"/>
      <c r="G51" s="19"/>
      <c r="H51" s="19"/>
      <c r="I51" s="19"/>
      <c r="J51" s="19">
        <v>11</v>
      </c>
      <c r="K51" s="19">
        <v>11</v>
      </c>
      <c r="L51" s="19"/>
      <c r="M51" s="19" t="s">
        <v>20</v>
      </c>
      <c r="N51" s="6" t="s">
        <v>242</v>
      </c>
      <c r="O51" s="6"/>
    </row>
    <row r="52" spans="1:15" ht="43.35" customHeight="1" x14ac:dyDescent="0.25">
      <c r="A52" s="72" t="s">
        <v>243</v>
      </c>
      <c r="B52" s="73" t="s">
        <v>244</v>
      </c>
      <c r="C52" s="19" t="s">
        <v>11</v>
      </c>
      <c r="D52" s="19">
        <v>6</v>
      </c>
      <c r="E52" s="19"/>
      <c r="F52" s="19"/>
      <c r="G52" s="19"/>
      <c r="H52" s="19"/>
      <c r="I52" s="19"/>
      <c r="J52" s="19"/>
      <c r="K52" s="19"/>
      <c r="L52" s="19"/>
      <c r="M52" s="19"/>
      <c r="N52" s="6"/>
      <c r="O52" s="6"/>
    </row>
    <row r="53" spans="1:15" ht="43.35" customHeight="1" x14ac:dyDescent="0.25">
      <c r="A53" s="72"/>
      <c r="B53" s="73" t="s">
        <v>245</v>
      </c>
      <c r="C53" s="19" t="s">
        <v>19</v>
      </c>
      <c r="D53" s="19"/>
      <c r="E53" s="19"/>
      <c r="F53" s="19"/>
      <c r="G53" s="19"/>
      <c r="H53" s="19"/>
      <c r="I53" s="19">
        <v>11</v>
      </c>
      <c r="J53" s="19"/>
      <c r="K53" s="19"/>
      <c r="L53" s="19"/>
      <c r="M53" s="19"/>
      <c r="N53" s="6"/>
      <c r="O53" s="6"/>
    </row>
    <row r="54" spans="1:15" ht="43.35" customHeight="1" x14ac:dyDescent="0.25">
      <c r="A54" s="72"/>
      <c r="B54" s="73" t="s">
        <v>246</v>
      </c>
      <c r="C54" s="19" t="s">
        <v>19</v>
      </c>
      <c r="D54" s="19"/>
      <c r="E54" s="19"/>
      <c r="F54" s="19"/>
      <c r="G54" s="19"/>
      <c r="H54" s="19"/>
      <c r="I54" s="19"/>
      <c r="J54" s="19">
        <v>22</v>
      </c>
      <c r="K54" s="19"/>
      <c r="L54" s="19"/>
      <c r="M54" s="19"/>
      <c r="N54" s="6"/>
      <c r="O54" s="6"/>
    </row>
    <row r="55" spans="1:15" ht="43.35" customHeight="1" x14ac:dyDescent="0.25">
      <c r="A55" s="72" t="s">
        <v>247</v>
      </c>
      <c r="B55" s="73" t="s">
        <v>248</v>
      </c>
      <c r="C55" s="19" t="s">
        <v>11</v>
      </c>
      <c r="D55" s="19">
        <v>6</v>
      </c>
      <c r="E55" s="19"/>
      <c r="F55" s="19"/>
      <c r="G55" s="19"/>
      <c r="H55" s="19"/>
      <c r="I55" s="19"/>
      <c r="J55" s="19"/>
      <c r="K55" s="19"/>
      <c r="L55" s="19"/>
      <c r="M55" s="19"/>
      <c r="N55" s="6"/>
      <c r="O55" s="6"/>
    </row>
    <row r="56" spans="1:15" ht="43.35" customHeight="1" x14ac:dyDescent="0.3">
      <c r="A56" s="74"/>
      <c r="B56" s="75" t="s">
        <v>249</v>
      </c>
      <c r="C56" s="19" t="s">
        <v>19</v>
      </c>
      <c r="D56" s="19"/>
      <c r="E56" s="19"/>
      <c r="F56" s="19"/>
      <c r="G56" s="19"/>
      <c r="H56" s="19"/>
      <c r="I56" s="19"/>
      <c r="J56" s="19">
        <v>11</v>
      </c>
      <c r="K56" s="19"/>
      <c r="L56" s="19"/>
      <c r="M56" s="19"/>
      <c r="N56" s="6"/>
      <c r="O56" s="6"/>
    </row>
    <row r="57" spans="1:15" ht="43.35" customHeight="1" x14ac:dyDescent="0.25">
      <c r="A57" s="72"/>
      <c r="B57" s="73" t="s">
        <v>250</v>
      </c>
      <c r="C57" s="19" t="s">
        <v>19</v>
      </c>
      <c r="D57" s="19"/>
      <c r="E57" s="19"/>
      <c r="F57" s="19"/>
      <c r="G57" s="19"/>
      <c r="H57" s="19"/>
      <c r="I57" s="19">
        <v>11</v>
      </c>
      <c r="J57" s="19">
        <v>11</v>
      </c>
      <c r="K57" s="19"/>
      <c r="L57" s="19"/>
      <c r="M57" s="19"/>
      <c r="N57" s="6"/>
      <c r="O57" s="6"/>
    </row>
    <row r="58" spans="1:15" ht="43.35" customHeight="1" x14ac:dyDescent="0.25">
      <c r="A58" s="72" t="s">
        <v>251</v>
      </c>
      <c r="B58" s="73" t="s">
        <v>252</v>
      </c>
      <c r="C58" s="19" t="s">
        <v>11</v>
      </c>
      <c r="D58" s="19">
        <v>6</v>
      </c>
      <c r="E58" s="19"/>
      <c r="F58" s="19"/>
      <c r="G58" s="19"/>
      <c r="H58" s="19"/>
      <c r="I58" s="19"/>
      <c r="J58" s="19"/>
      <c r="K58" s="19"/>
      <c r="L58" s="19"/>
      <c r="M58" s="19"/>
      <c r="N58" s="6"/>
      <c r="O58" s="6"/>
    </row>
    <row r="59" spans="1:15" ht="43.35" customHeight="1" x14ac:dyDescent="0.25">
      <c r="A59" s="72"/>
      <c r="B59" s="73" t="s">
        <v>253</v>
      </c>
      <c r="C59" s="19" t="s">
        <v>19</v>
      </c>
      <c r="D59" s="19"/>
      <c r="E59" s="19"/>
      <c r="F59" s="19"/>
      <c r="G59" s="19"/>
      <c r="H59" s="19"/>
      <c r="I59" s="19">
        <v>11</v>
      </c>
      <c r="J59" s="19">
        <v>22</v>
      </c>
      <c r="K59" s="19"/>
      <c r="L59" s="19"/>
      <c r="M59" s="19"/>
      <c r="N59" s="6"/>
      <c r="O59" s="6"/>
    </row>
    <row r="60" spans="1:15" ht="43.35" customHeight="1" x14ac:dyDescent="0.25">
      <c r="A60" s="72" t="s">
        <v>254</v>
      </c>
      <c r="B60" s="73" t="s">
        <v>255</v>
      </c>
      <c r="C60" s="19" t="s">
        <v>11</v>
      </c>
      <c r="D60" s="19">
        <v>6</v>
      </c>
      <c r="E60" s="19"/>
      <c r="F60" s="19"/>
      <c r="G60" s="19"/>
      <c r="H60" s="19"/>
      <c r="I60" s="19"/>
      <c r="J60" s="19"/>
      <c r="K60" s="19"/>
      <c r="L60" s="19"/>
      <c r="M60" s="19"/>
      <c r="N60" s="6"/>
      <c r="O60" s="6"/>
    </row>
    <row r="61" spans="1:15" ht="43.35" customHeight="1" x14ac:dyDescent="0.25">
      <c r="A61" s="72"/>
      <c r="B61" s="77" t="s">
        <v>256</v>
      </c>
      <c r="C61" s="19" t="s">
        <v>19</v>
      </c>
      <c r="D61" s="19"/>
      <c r="E61" s="19"/>
      <c r="F61" s="19"/>
      <c r="G61" s="19"/>
      <c r="H61" s="19"/>
      <c r="I61" s="19">
        <v>11</v>
      </c>
      <c r="J61" s="19">
        <v>22</v>
      </c>
      <c r="K61" s="19"/>
      <c r="L61" s="19"/>
      <c r="M61" s="19"/>
      <c r="N61" s="6"/>
      <c r="O61" s="6"/>
    </row>
    <row r="62" spans="1:15" ht="43.35" customHeight="1" x14ac:dyDescent="0.25">
      <c r="A62" s="72"/>
      <c r="B62" s="73"/>
      <c r="C62" s="19"/>
      <c r="D62" s="19"/>
      <c r="E62" s="19"/>
      <c r="F62" s="19"/>
      <c r="G62" s="19"/>
      <c r="H62" s="19"/>
      <c r="I62" s="19"/>
      <c r="J62" s="19"/>
      <c r="K62" s="19"/>
      <c r="L62" s="19"/>
      <c r="M62" s="19"/>
      <c r="N62" s="6"/>
      <c r="O62" s="6"/>
    </row>
    <row r="63" spans="1:15" ht="43.35" customHeight="1" x14ac:dyDescent="0.25">
      <c r="A63" s="72" t="s">
        <v>257</v>
      </c>
      <c r="B63" s="73" t="s">
        <v>258</v>
      </c>
      <c r="C63" s="19" t="s">
        <v>11</v>
      </c>
      <c r="D63" s="19">
        <v>6</v>
      </c>
      <c r="E63" s="19"/>
      <c r="F63" s="19"/>
      <c r="G63" s="19"/>
      <c r="H63" s="19"/>
      <c r="I63" s="19"/>
      <c r="J63" s="19"/>
      <c r="K63" s="19"/>
      <c r="L63" s="19"/>
      <c r="M63" s="19" t="s">
        <v>20</v>
      </c>
      <c r="N63" s="6" t="s">
        <v>259</v>
      </c>
      <c r="O63" s="6"/>
    </row>
    <row r="64" spans="1:15" ht="43.35" customHeight="1" x14ac:dyDescent="0.25">
      <c r="A64" s="72"/>
      <c r="B64" s="73" t="s">
        <v>260</v>
      </c>
      <c r="C64" s="19" t="s">
        <v>19</v>
      </c>
      <c r="D64" s="19"/>
      <c r="E64" s="19"/>
      <c r="F64" s="19"/>
      <c r="G64" s="19"/>
      <c r="H64" s="19"/>
      <c r="I64" s="19">
        <v>11</v>
      </c>
      <c r="J64" s="19"/>
      <c r="K64" s="19"/>
      <c r="L64" s="19"/>
      <c r="M64" s="19" t="s">
        <v>20</v>
      </c>
      <c r="N64" s="6" t="s">
        <v>259</v>
      </c>
      <c r="O64" s="6"/>
    </row>
    <row r="65" spans="1:15" ht="43.35" customHeight="1" x14ac:dyDescent="0.25">
      <c r="A65" s="72"/>
      <c r="B65" s="73" t="s">
        <v>261</v>
      </c>
      <c r="C65" s="19" t="s">
        <v>19</v>
      </c>
      <c r="D65" s="19"/>
      <c r="E65" s="19"/>
      <c r="F65" s="19"/>
      <c r="G65" s="19"/>
      <c r="H65" s="19"/>
      <c r="I65" s="19"/>
      <c r="J65" s="19">
        <v>33</v>
      </c>
      <c r="K65" s="19"/>
      <c r="L65" s="19"/>
      <c r="M65" s="19" t="s">
        <v>20</v>
      </c>
      <c r="N65" s="6" t="s">
        <v>259</v>
      </c>
      <c r="O65" s="6"/>
    </row>
    <row r="66" spans="1:15" s="70" customFormat="1" ht="43.35" customHeight="1" x14ac:dyDescent="0.25">
      <c r="A66" s="72"/>
      <c r="B66" s="73" t="s">
        <v>262</v>
      </c>
      <c r="C66" s="19" t="s">
        <v>19</v>
      </c>
      <c r="D66" s="19"/>
      <c r="E66" s="19"/>
      <c r="F66" s="19"/>
      <c r="G66" s="19"/>
      <c r="H66" s="19"/>
      <c r="I66" s="19"/>
      <c r="J66" s="19">
        <v>33</v>
      </c>
      <c r="K66" s="19"/>
      <c r="L66" s="19"/>
      <c r="M66" s="19" t="s">
        <v>20</v>
      </c>
      <c r="N66" s="6" t="s">
        <v>259</v>
      </c>
      <c r="O66" s="6"/>
    </row>
    <row r="67" spans="1:15" ht="43.35" customHeight="1" x14ac:dyDescent="0.25">
      <c r="A67" s="72" t="s">
        <v>263</v>
      </c>
      <c r="B67" s="73" t="s">
        <v>264</v>
      </c>
      <c r="C67" s="19" t="s">
        <v>11</v>
      </c>
      <c r="D67" s="19">
        <v>6</v>
      </c>
      <c r="E67" s="19"/>
      <c r="F67" s="19"/>
      <c r="G67" s="19"/>
      <c r="H67" s="19"/>
      <c r="I67" s="19"/>
      <c r="J67" s="19"/>
      <c r="K67" s="19"/>
      <c r="L67" s="19"/>
      <c r="M67" s="19" t="s">
        <v>20</v>
      </c>
      <c r="N67" s="6" t="s">
        <v>259</v>
      </c>
      <c r="O67" s="6"/>
    </row>
    <row r="68" spans="1:15" ht="43.35" customHeight="1" x14ac:dyDescent="0.25">
      <c r="A68" s="72"/>
      <c r="B68" s="73" t="s">
        <v>265</v>
      </c>
      <c r="C68" s="19" t="s">
        <v>19</v>
      </c>
      <c r="D68" s="19"/>
      <c r="E68" s="19"/>
      <c r="F68" s="19"/>
      <c r="G68" s="19"/>
      <c r="H68" s="19"/>
      <c r="I68" s="19"/>
      <c r="J68" s="19">
        <v>22</v>
      </c>
      <c r="K68" s="19"/>
      <c r="L68" s="19"/>
      <c r="M68" s="19" t="s">
        <v>20</v>
      </c>
      <c r="N68" s="6" t="s">
        <v>259</v>
      </c>
      <c r="O68" s="6"/>
    </row>
    <row r="69" spans="1:15" ht="43.35" customHeight="1" x14ac:dyDescent="0.25">
      <c r="A69" s="72"/>
      <c r="B69" s="73" t="s">
        <v>266</v>
      </c>
      <c r="C69" s="19" t="s">
        <v>19</v>
      </c>
      <c r="D69" s="19"/>
      <c r="E69" s="19"/>
      <c r="F69" s="19"/>
      <c r="G69" s="19"/>
      <c r="H69" s="19"/>
      <c r="I69" s="19">
        <v>11</v>
      </c>
      <c r="J69" s="19"/>
      <c r="K69" s="19"/>
      <c r="L69" s="19"/>
      <c r="M69" s="19" t="s">
        <v>20</v>
      </c>
      <c r="N69" s="6" t="s">
        <v>259</v>
      </c>
      <c r="O69" s="6"/>
    </row>
    <row r="70" spans="1:15" ht="43.35" customHeight="1" x14ac:dyDescent="0.25">
      <c r="A70" s="72"/>
      <c r="B70" s="73" t="s">
        <v>267</v>
      </c>
      <c r="C70" s="19" t="s">
        <v>19</v>
      </c>
      <c r="D70" s="19"/>
      <c r="E70" s="19"/>
      <c r="F70" s="19"/>
      <c r="G70" s="19"/>
      <c r="H70" s="19"/>
      <c r="I70" s="19"/>
      <c r="J70" s="19">
        <v>38.5</v>
      </c>
      <c r="K70" s="19"/>
      <c r="L70" s="19"/>
      <c r="M70" s="19" t="s">
        <v>20</v>
      </c>
      <c r="N70" s="6" t="s">
        <v>259</v>
      </c>
      <c r="O70" s="6"/>
    </row>
    <row r="71" spans="1:15" ht="43.35" customHeight="1" x14ac:dyDescent="0.3">
      <c r="A71" s="74" t="s">
        <v>268</v>
      </c>
      <c r="B71" s="75" t="s">
        <v>214</v>
      </c>
      <c r="C71" s="19" t="s">
        <v>11</v>
      </c>
      <c r="D71" s="19">
        <v>6</v>
      </c>
      <c r="E71" s="19"/>
      <c r="F71" s="19"/>
      <c r="G71" s="19"/>
      <c r="H71" s="19"/>
      <c r="I71" s="19"/>
      <c r="J71" s="19"/>
      <c r="K71" s="19"/>
      <c r="L71" s="19"/>
      <c r="M71" s="19" t="s">
        <v>20</v>
      </c>
      <c r="N71" s="6" t="s">
        <v>259</v>
      </c>
      <c r="O71" s="6"/>
    </row>
    <row r="72" spans="1:15" ht="43.35" customHeight="1" x14ac:dyDescent="0.25">
      <c r="A72" s="72"/>
      <c r="B72" s="73" t="s">
        <v>216</v>
      </c>
      <c r="C72" s="19" t="s">
        <v>19</v>
      </c>
      <c r="D72" s="19"/>
      <c r="E72" s="19"/>
      <c r="F72" s="19"/>
      <c r="G72" s="19"/>
      <c r="H72" s="19"/>
      <c r="I72" s="19">
        <v>11</v>
      </c>
      <c r="J72" s="19">
        <v>11</v>
      </c>
      <c r="K72" s="19"/>
      <c r="L72" s="19"/>
      <c r="M72" s="19" t="s">
        <v>20</v>
      </c>
      <c r="N72" s="6" t="s">
        <v>259</v>
      </c>
      <c r="O72" s="6"/>
    </row>
    <row r="73" spans="1:15" ht="43.35" customHeight="1" x14ac:dyDescent="0.25">
      <c r="A73" s="72"/>
      <c r="B73" s="73" t="s">
        <v>217</v>
      </c>
      <c r="C73" s="19" t="s">
        <v>19</v>
      </c>
      <c r="D73" s="19"/>
      <c r="E73" s="19"/>
      <c r="F73" s="19"/>
      <c r="G73" s="19"/>
      <c r="H73" s="19"/>
      <c r="I73" s="19"/>
      <c r="J73" s="19">
        <v>11</v>
      </c>
      <c r="K73" s="19"/>
      <c r="L73" s="19"/>
      <c r="M73" s="19" t="s">
        <v>20</v>
      </c>
      <c r="N73" s="6" t="s">
        <v>259</v>
      </c>
      <c r="O73" s="6"/>
    </row>
    <row r="74" spans="1:15" ht="43.35" customHeight="1" x14ac:dyDescent="0.25">
      <c r="A74" s="72"/>
      <c r="B74" s="73" t="s">
        <v>218</v>
      </c>
      <c r="C74" s="19" t="s">
        <v>19</v>
      </c>
      <c r="D74" s="19"/>
      <c r="E74" s="19"/>
      <c r="F74" s="19"/>
      <c r="G74" s="19"/>
      <c r="H74" s="19"/>
      <c r="I74" s="19"/>
      <c r="J74" s="19">
        <v>38.5</v>
      </c>
      <c r="K74" s="19"/>
      <c r="L74" s="19"/>
      <c r="M74" s="19" t="s">
        <v>20</v>
      </c>
      <c r="N74" s="6" t="s">
        <v>259</v>
      </c>
      <c r="O74" s="6"/>
    </row>
    <row r="75" spans="1:15" ht="43.35" customHeight="1" x14ac:dyDescent="0.25">
      <c r="A75" s="72" t="s">
        <v>269</v>
      </c>
      <c r="B75" s="73" t="s">
        <v>270</v>
      </c>
      <c r="C75" s="19" t="s">
        <v>11</v>
      </c>
      <c r="D75" s="19">
        <v>6</v>
      </c>
      <c r="E75" s="19"/>
      <c r="F75" s="19"/>
      <c r="G75" s="19"/>
      <c r="H75" s="19"/>
      <c r="I75" s="19"/>
      <c r="J75" s="19"/>
      <c r="K75" s="19"/>
      <c r="L75" s="19"/>
      <c r="M75" s="19" t="s">
        <v>20</v>
      </c>
      <c r="N75" s="6" t="s">
        <v>259</v>
      </c>
      <c r="O75" s="6"/>
    </row>
    <row r="76" spans="1:15" ht="43.35" customHeight="1" x14ac:dyDescent="0.25">
      <c r="A76" s="72"/>
      <c r="B76" s="73" t="s">
        <v>271</v>
      </c>
      <c r="C76" s="19" t="s">
        <v>19</v>
      </c>
      <c r="D76" s="19"/>
      <c r="E76" s="19"/>
      <c r="F76" s="19"/>
      <c r="G76" s="19"/>
      <c r="H76" s="19"/>
      <c r="I76" s="19">
        <v>11</v>
      </c>
      <c r="J76" s="19">
        <v>11</v>
      </c>
      <c r="K76" s="19"/>
      <c r="L76" s="19"/>
      <c r="M76" s="19" t="s">
        <v>20</v>
      </c>
      <c r="N76" s="6" t="s">
        <v>259</v>
      </c>
      <c r="O76" s="6"/>
    </row>
    <row r="77" spans="1:15" ht="43.35" customHeight="1" x14ac:dyDescent="0.25">
      <c r="A77" s="72"/>
      <c r="B77" s="73" t="s">
        <v>272</v>
      </c>
      <c r="C77" s="19" t="s">
        <v>19</v>
      </c>
      <c r="D77" s="19"/>
      <c r="E77" s="19"/>
      <c r="F77" s="19"/>
      <c r="G77" s="19"/>
      <c r="H77" s="19"/>
      <c r="I77" s="19"/>
      <c r="J77" s="19">
        <v>11</v>
      </c>
      <c r="K77" s="19"/>
      <c r="L77" s="19"/>
      <c r="M77" s="19" t="s">
        <v>20</v>
      </c>
      <c r="N77" s="6" t="s">
        <v>259</v>
      </c>
      <c r="O77" s="6"/>
    </row>
    <row r="78" spans="1:15" ht="43.35" customHeight="1" x14ac:dyDescent="0.25">
      <c r="A78" s="72"/>
      <c r="B78" s="73" t="s">
        <v>273</v>
      </c>
      <c r="C78" s="19" t="s">
        <v>19</v>
      </c>
      <c r="D78" s="19"/>
      <c r="E78" s="19"/>
      <c r="F78" s="19"/>
      <c r="G78" s="19"/>
      <c r="H78" s="19"/>
      <c r="I78" s="19"/>
      <c r="J78" s="19">
        <v>38.5</v>
      </c>
      <c r="K78" s="19"/>
      <c r="L78" s="19"/>
      <c r="M78" s="19" t="s">
        <v>20</v>
      </c>
      <c r="N78" s="6" t="s">
        <v>259</v>
      </c>
      <c r="O78" s="6"/>
    </row>
    <row r="79" spans="1:15" ht="43.35" customHeight="1" x14ac:dyDescent="0.25">
      <c r="A79" s="72" t="s">
        <v>274</v>
      </c>
      <c r="B79" s="73" t="s">
        <v>275</v>
      </c>
      <c r="C79" s="19" t="s">
        <v>11</v>
      </c>
      <c r="D79" s="19">
        <v>6</v>
      </c>
      <c r="E79" s="19"/>
      <c r="F79" s="19"/>
      <c r="G79" s="19"/>
      <c r="H79" s="19"/>
      <c r="I79" s="19"/>
      <c r="J79" s="19"/>
      <c r="K79" s="19"/>
      <c r="L79" s="19"/>
      <c r="M79" s="19" t="s">
        <v>20</v>
      </c>
      <c r="N79" s="6" t="s">
        <v>259</v>
      </c>
      <c r="O79" s="6"/>
    </row>
    <row r="80" spans="1:15" ht="43.35" customHeight="1" x14ac:dyDescent="0.25">
      <c r="A80" s="72"/>
      <c r="B80" s="73" t="s">
        <v>276</v>
      </c>
      <c r="C80" s="19" t="s">
        <v>19</v>
      </c>
      <c r="D80" s="19"/>
      <c r="E80" s="19"/>
      <c r="F80" s="19"/>
      <c r="G80" s="19"/>
      <c r="H80" s="19"/>
      <c r="I80" s="19">
        <v>11</v>
      </c>
      <c r="J80" s="19"/>
      <c r="K80" s="19"/>
      <c r="L80" s="19"/>
      <c r="M80" s="19" t="s">
        <v>20</v>
      </c>
      <c r="N80" s="6" t="s">
        <v>259</v>
      </c>
      <c r="O80" s="6"/>
    </row>
    <row r="81" spans="1:15" ht="43.35" customHeight="1" x14ac:dyDescent="0.25">
      <c r="A81" s="72"/>
      <c r="B81" s="73" t="s">
        <v>277</v>
      </c>
      <c r="C81" s="19" t="s">
        <v>19</v>
      </c>
      <c r="D81" s="19"/>
      <c r="E81" s="19"/>
      <c r="F81" s="19"/>
      <c r="G81" s="19"/>
      <c r="H81" s="19"/>
      <c r="I81" s="19"/>
      <c r="J81" s="19">
        <v>11</v>
      </c>
      <c r="K81" s="19"/>
      <c r="L81" s="19"/>
      <c r="M81" s="19" t="s">
        <v>20</v>
      </c>
      <c r="N81" s="6" t="s">
        <v>259</v>
      </c>
      <c r="O81" s="6"/>
    </row>
    <row r="82" spans="1:15" ht="43.35" customHeight="1" x14ac:dyDescent="0.25">
      <c r="A82" s="72"/>
      <c r="B82" s="73" t="s">
        <v>278</v>
      </c>
      <c r="C82" s="19" t="s">
        <v>19</v>
      </c>
      <c r="D82" s="19"/>
      <c r="E82" s="19"/>
      <c r="F82" s="19"/>
      <c r="G82" s="19"/>
      <c r="H82" s="19"/>
      <c r="I82" s="19"/>
      <c r="J82" s="19">
        <v>11</v>
      </c>
      <c r="K82" s="19"/>
      <c r="L82" s="19"/>
      <c r="M82" s="19" t="s">
        <v>20</v>
      </c>
      <c r="N82" s="6" t="s">
        <v>259</v>
      </c>
      <c r="O82" s="6"/>
    </row>
    <row r="83" spans="1:15" ht="43.35" customHeight="1" x14ac:dyDescent="0.25">
      <c r="A83" s="72" t="s">
        <v>279</v>
      </c>
      <c r="B83" s="73" t="s">
        <v>280</v>
      </c>
      <c r="C83" s="19" t="s">
        <v>11</v>
      </c>
      <c r="D83" s="19">
        <v>6</v>
      </c>
      <c r="E83" s="19"/>
      <c r="F83" s="19"/>
      <c r="G83" s="19"/>
      <c r="H83" s="19"/>
      <c r="I83" s="19"/>
      <c r="J83" s="19"/>
      <c r="K83" s="19"/>
      <c r="L83" s="19"/>
      <c r="M83" s="19" t="s">
        <v>20</v>
      </c>
      <c r="N83" s="6" t="s">
        <v>259</v>
      </c>
      <c r="O83" s="6"/>
    </row>
    <row r="84" spans="1:15" ht="43.35" customHeight="1" x14ac:dyDescent="0.25">
      <c r="A84" s="72"/>
      <c r="B84" s="73" t="s">
        <v>281</v>
      </c>
      <c r="C84" s="19" t="s">
        <v>19</v>
      </c>
      <c r="D84" s="19"/>
      <c r="E84" s="19"/>
      <c r="F84" s="19"/>
      <c r="G84" s="19"/>
      <c r="H84" s="19"/>
      <c r="I84" s="19">
        <v>11</v>
      </c>
      <c r="J84" s="19">
        <v>33</v>
      </c>
      <c r="K84" s="19"/>
      <c r="L84" s="19"/>
      <c r="M84" s="19" t="s">
        <v>20</v>
      </c>
      <c r="N84" s="6" t="s">
        <v>259</v>
      </c>
      <c r="O84" s="6"/>
    </row>
    <row r="85" spans="1:15" ht="43.35" customHeight="1" x14ac:dyDescent="0.25">
      <c r="A85" s="72"/>
      <c r="B85" s="73" t="s">
        <v>282</v>
      </c>
      <c r="C85" s="19" t="s">
        <v>19</v>
      </c>
      <c r="D85" s="19"/>
      <c r="E85" s="19"/>
      <c r="F85" s="19"/>
      <c r="G85" s="19"/>
      <c r="H85" s="19"/>
      <c r="I85" s="19">
        <v>11</v>
      </c>
      <c r="J85" s="19"/>
      <c r="K85" s="19"/>
      <c r="L85" s="19"/>
      <c r="M85" s="19" t="s">
        <v>20</v>
      </c>
      <c r="N85" s="6" t="s">
        <v>259</v>
      </c>
      <c r="O85" s="6"/>
    </row>
    <row r="86" spans="1:15" ht="43.35" customHeight="1" x14ac:dyDescent="0.3">
      <c r="A86" s="74"/>
      <c r="B86" s="75" t="s">
        <v>283</v>
      </c>
      <c r="C86" s="19" t="s">
        <v>19</v>
      </c>
      <c r="D86" s="19"/>
      <c r="E86" s="19"/>
      <c r="F86" s="19"/>
      <c r="G86" s="19"/>
      <c r="H86" s="19"/>
      <c r="I86" s="19"/>
      <c r="J86" s="19">
        <v>11</v>
      </c>
      <c r="K86" s="19"/>
      <c r="L86" s="19"/>
      <c r="M86" s="19" t="s">
        <v>20</v>
      </c>
      <c r="N86" s="6" t="s">
        <v>259</v>
      </c>
      <c r="O86" s="6"/>
    </row>
    <row r="87" spans="1:15" ht="43.35" customHeight="1" x14ac:dyDescent="0.25">
      <c r="A87" s="72" t="s">
        <v>284</v>
      </c>
      <c r="B87" s="73" t="s">
        <v>285</v>
      </c>
      <c r="C87" s="19" t="s">
        <v>11</v>
      </c>
      <c r="D87" s="19">
        <v>6</v>
      </c>
      <c r="E87" s="19"/>
      <c r="F87" s="19"/>
      <c r="G87" s="19"/>
      <c r="H87" s="19"/>
      <c r="I87" s="19"/>
      <c r="J87" s="19"/>
      <c r="K87" s="19"/>
      <c r="L87" s="19"/>
      <c r="M87" s="19" t="s">
        <v>20</v>
      </c>
      <c r="N87" s="6" t="s">
        <v>286</v>
      </c>
      <c r="O87" s="6"/>
    </row>
    <row r="88" spans="1:15" ht="43.35" customHeight="1" x14ac:dyDescent="0.3">
      <c r="A88" s="74"/>
      <c r="B88" s="73" t="s">
        <v>285</v>
      </c>
      <c r="C88" s="19" t="s">
        <v>19</v>
      </c>
      <c r="D88" s="19"/>
      <c r="E88" s="19"/>
      <c r="F88" s="19"/>
      <c r="G88" s="19"/>
      <c r="H88" s="19"/>
      <c r="I88" s="19">
        <v>15</v>
      </c>
      <c r="J88" s="19">
        <v>15</v>
      </c>
      <c r="K88" s="19"/>
      <c r="L88" s="19"/>
      <c r="M88" s="19" t="s">
        <v>20</v>
      </c>
      <c r="N88" s="6" t="s">
        <v>286</v>
      </c>
      <c r="O88" s="6"/>
    </row>
    <row r="89" spans="1:15" ht="43.35" customHeight="1" x14ac:dyDescent="0.25">
      <c r="A89" s="22" t="s">
        <v>287</v>
      </c>
      <c r="B89" s="24" t="s">
        <v>288</v>
      </c>
      <c r="C89" s="19" t="s">
        <v>11</v>
      </c>
      <c r="D89" s="19">
        <v>6</v>
      </c>
      <c r="E89" s="19"/>
      <c r="F89" s="19"/>
      <c r="G89" s="19"/>
      <c r="H89" s="19"/>
      <c r="I89" s="19"/>
      <c r="J89" s="19"/>
      <c r="K89" s="19"/>
      <c r="L89" s="19"/>
      <c r="M89" s="19"/>
      <c r="N89" s="6"/>
      <c r="O89" s="6"/>
    </row>
    <row r="90" spans="1:15" ht="43.35" customHeight="1" x14ac:dyDescent="0.25">
      <c r="A90" s="22"/>
      <c r="B90" s="24"/>
      <c r="C90" s="19"/>
      <c r="D90" s="19"/>
      <c r="E90" s="19"/>
      <c r="F90" s="19"/>
      <c r="G90" s="19"/>
      <c r="H90" s="19"/>
      <c r="I90" s="19"/>
      <c r="J90" s="19"/>
      <c r="K90" s="19"/>
      <c r="L90" s="19"/>
      <c r="M90" s="19"/>
      <c r="N90" s="6"/>
      <c r="O90" s="6"/>
    </row>
    <row r="91" spans="1:15" ht="43.35" customHeight="1" x14ac:dyDescent="0.25">
      <c r="A91" s="22"/>
      <c r="B91" s="24"/>
      <c r="C91" s="19"/>
      <c r="D91" s="19"/>
      <c r="E91" s="19"/>
      <c r="F91" s="19"/>
      <c r="G91" s="19"/>
      <c r="H91" s="19"/>
      <c r="I91" s="19"/>
      <c r="J91" s="19"/>
      <c r="K91" s="19"/>
      <c r="L91" s="19"/>
      <c r="M91" s="19"/>
      <c r="N91" s="6"/>
      <c r="O91" s="6"/>
    </row>
    <row r="92" spans="1:15" ht="43.35" customHeight="1" x14ac:dyDescent="0.25">
      <c r="A92" s="22"/>
      <c r="B92" s="24"/>
      <c r="C92" s="19"/>
      <c r="D92" s="19"/>
      <c r="E92" s="19"/>
      <c r="F92" s="19"/>
      <c r="G92" s="19"/>
      <c r="H92" s="19"/>
      <c r="I92" s="19"/>
      <c r="J92" s="19"/>
      <c r="K92" s="19"/>
      <c r="L92" s="19"/>
      <c r="M92" s="19"/>
      <c r="N92" s="6"/>
      <c r="O92" s="6"/>
    </row>
    <row r="93" spans="1:15" ht="43.35" customHeight="1" x14ac:dyDescent="0.25">
      <c r="A93" s="22"/>
      <c r="B93" s="24"/>
      <c r="C93" s="19"/>
      <c r="D93" s="19"/>
      <c r="E93" s="19"/>
      <c r="F93" s="19"/>
      <c r="G93" s="19"/>
      <c r="H93" s="19"/>
      <c r="I93" s="19"/>
      <c r="J93" s="19"/>
      <c r="K93" s="19"/>
      <c r="L93" s="19"/>
      <c r="M93" s="19"/>
      <c r="N93" s="6"/>
      <c r="O93" s="6"/>
    </row>
    <row r="94" spans="1:15" ht="43.35" customHeight="1" x14ac:dyDescent="0.25">
      <c r="A94" s="22"/>
      <c r="B94" s="79"/>
      <c r="C94" s="80"/>
      <c r="D94" s="80"/>
      <c r="E94" s="80"/>
      <c r="F94" s="80"/>
      <c r="G94" s="80"/>
      <c r="H94" s="80"/>
      <c r="I94" s="80"/>
      <c r="J94" s="80"/>
      <c r="K94" s="19"/>
      <c r="L94" s="19"/>
      <c r="M94" s="19"/>
      <c r="N94" s="6"/>
      <c r="O94" s="5"/>
    </row>
    <row r="95" spans="1:15" ht="43.35" customHeight="1" x14ac:dyDescent="0.25">
      <c r="A95" s="22"/>
      <c r="B95" s="81"/>
      <c r="C95" s="82"/>
      <c r="D95" s="82"/>
      <c r="E95" s="82"/>
      <c r="F95" s="82"/>
      <c r="G95" s="82"/>
      <c r="H95" s="82"/>
      <c r="I95" s="82"/>
      <c r="J95" s="82"/>
      <c r="K95" s="19"/>
      <c r="L95" s="19"/>
      <c r="M95" s="19"/>
      <c r="N95" s="6"/>
      <c r="O95" s="5"/>
    </row>
    <row r="96" spans="1:15" ht="43.35" customHeight="1" x14ac:dyDescent="0.25">
      <c r="A96" s="22"/>
      <c r="B96" s="81"/>
      <c r="C96" s="82"/>
      <c r="D96" s="82"/>
      <c r="E96" s="82"/>
      <c r="F96" s="82"/>
      <c r="G96" s="82"/>
      <c r="H96" s="82"/>
      <c r="I96" s="82"/>
      <c r="J96" s="82"/>
      <c r="K96" s="19"/>
      <c r="L96" s="19"/>
      <c r="M96" s="19"/>
      <c r="N96" s="6"/>
      <c r="O96" s="5"/>
    </row>
    <row r="97" spans="1:15" ht="43.35" customHeight="1" x14ac:dyDescent="0.25">
      <c r="A97" s="22"/>
      <c r="B97" s="81"/>
      <c r="C97" s="82"/>
      <c r="D97" s="82"/>
      <c r="E97" s="82"/>
      <c r="F97" s="82"/>
      <c r="G97" s="82"/>
      <c r="H97" s="82"/>
      <c r="I97" s="82"/>
      <c r="J97" s="82"/>
      <c r="K97" s="19"/>
      <c r="L97" s="19"/>
      <c r="M97" s="19"/>
      <c r="N97" s="6"/>
      <c r="O97" s="5"/>
    </row>
    <row r="98" spans="1:15" ht="43.35" customHeight="1" x14ac:dyDescent="0.25">
      <c r="A98" s="22"/>
      <c r="B98" s="24"/>
      <c r="C98" s="19"/>
      <c r="D98" s="19"/>
      <c r="E98" s="19"/>
      <c r="F98" s="19"/>
      <c r="G98" s="19"/>
      <c r="H98" s="19"/>
      <c r="I98" s="19"/>
      <c r="J98" s="19"/>
      <c r="K98" s="19"/>
      <c r="L98" s="19"/>
      <c r="M98" s="19"/>
      <c r="N98" s="5"/>
      <c r="O98" s="5"/>
    </row>
    <row r="99" spans="1:15" ht="43.35" customHeight="1" x14ac:dyDescent="0.25">
      <c r="A99" s="22"/>
      <c r="B99" s="5"/>
      <c r="C99" s="19"/>
      <c r="D99" s="19"/>
      <c r="E99" s="19"/>
      <c r="F99" s="19"/>
      <c r="G99" s="19"/>
      <c r="H99" s="19"/>
      <c r="I99" s="19"/>
      <c r="J99" s="19"/>
      <c r="K99" s="19"/>
      <c r="L99" s="19"/>
      <c r="M99" s="19"/>
      <c r="N99" s="5"/>
      <c r="O99" s="5"/>
    </row>
    <row r="100" spans="1:15" ht="43.35" customHeight="1" x14ac:dyDescent="0.25">
      <c r="A100" s="22"/>
      <c r="B100" s="24"/>
      <c r="C100" s="19"/>
      <c r="D100" s="19"/>
      <c r="E100" s="19"/>
      <c r="F100" s="19"/>
      <c r="G100" s="19"/>
      <c r="H100" s="19"/>
      <c r="I100" s="19"/>
      <c r="J100" s="19"/>
      <c r="K100" s="19"/>
      <c r="L100" s="19"/>
      <c r="M100" s="19"/>
      <c r="N100" s="5"/>
      <c r="O100" s="5"/>
    </row>
    <row r="101" spans="1:15" ht="43.35" customHeight="1" x14ac:dyDescent="0.25">
      <c r="A101" s="22"/>
      <c r="B101" s="24"/>
      <c r="C101" s="19"/>
      <c r="D101" s="19"/>
      <c r="E101" s="19"/>
      <c r="F101" s="19"/>
      <c r="G101" s="19"/>
      <c r="H101" s="19"/>
      <c r="I101" s="19"/>
      <c r="J101" s="19"/>
      <c r="K101" s="19"/>
      <c r="L101" s="19"/>
      <c r="M101" s="19"/>
      <c r="N101" s="5"/>
      <c r="O101" s="5"/>
    </row>
    <row r="102" spans="1:15" ht="43.35" customHeight="1" x14ac:dyDescent="0.25">
      <c r="A102" s="22"/>
      <c r="B102" s="24"/>
      <c r="C102" s="19"/>
      <c r="D102" s="19"/>
      <c r="E102" s="19"/>
      <c r="F102" s="19"/>
      <c r="G102" s="19"/>
      <c r="H102" s="19"/>
      <c r="I102" s="19"/>
      <c r="J102" s="19"/>
      <c r="K102" s="19"/>
      <c r="L102" s="19"/>
      <c r="M102" s="19"/>
      <c r="N102" s="5"/>
      <c r="O102" s="5"/>
    </row>
    <row r="103" spans="1:15" ht="43.35" customHeight="1" x14ac:dyDescent="0.3">
      <c r="A103" s="23"/>
      <c r="B103" s="24"/>
      <c r="C103" s="19"/>
      <c r="D103" s="19"/>
      <c r="E103" s="19"/>
      <c r="F103" s="19"/>
      <c r="G103" s="19"/>
      <c r="H103" s="19"/>
      <c r="I103" s="19"/>
      <c r="J103" s="19"/>
      <c r="K103" s="19"/>
      <c r="L103" s="19"/>
      <c r="M103" s="19"/>
      <c r="N103" s="6"/>
      <c r="O103" s="6"/>
    </row>
    <row r="104" spans="1:15" ht="43.35" customHeight="1" x14ac:dyDescent="0.25">
      <c r="A104" s="22"/>
      <c r="B104" s="78"/>
      <c r="C104" s="19"/>
      <c r="D104" s="19"/>
      <c r="E104" s="19"/>
      <c r="F104" s="19"/>
      <c r="G104" s="19"/>
      <c r="H104" s="19"/>
      <c r="I104" s="19"/>
      <c r="J104" s="19"/>
      <c r="K104" s="19"/>
      <c r="L104" s="19"/>
      <c r="M104" s="19"/>
      <c r="N104" s="6"/>
      <c r="O104" s="6"/>
    </row>
    <row r="105" spans="1:15" ht="43.35" customHeight="1" x14ac:dyDescent="0.3">
      <c r="A105" s="23"/>
      <c r="B105" s="25"/>
      <c r="C105" s="19"/>
      <c r="D105" s="19"/>
      <c r="E105" s="19"/>
      <c r="F105" s="19"/>
      <c r="G105" s="19"/>
      <c r="H105" s="19"/>
      <c r="I105" s="19"/>
      <c r="J105" s="19"/>
      <c r="K105" s="19"/>
      <c r="L105" s="19"/>
      <c r="M105" s="19"/>
      <c r="N105" s="6"/>
      <c r="O105" s="6"/>
    </row>
    <row r="106" spans="1:15" ht="43.35" customHeight="1" x14ac:dyDescent="0.25">
      <c r="A106" s="22"/>
      <c r="B106" s="24"/>
      <c r="C106" s="19"/>
      <c r="D106" s="19"/>
      <c r="E106" s="19"/>
      <c r="F106" s="19"/>
      <c r="G106" s="19"/>
      <c r="H106" s="19"/>
      <c r="I106" s="19"/>
      <c r="J106" s="19"/>
      <c r="K106" s="19"/>
      <c r="L106" s="19"/>
      <c r="M106" s="19"/>
      <c r="N106" s="6"/>
      <c r="O106" s="6"/>
    </row>
    <row r="107" spans="1:15" ht="43.35" customHeight="1" x14ac:dyDescent="0.25">
      <c r="A107" s="22"/>
      <c r="B107" s="24"/>
      <c r="C107" s="19"/>
      <c r="D107" s="19"/>
      <c r="E107" s="19"/>
      <c r="F107" s="19"/>
      <c r="G107" s="19"/>
      <c r="H107" s="19"/>
      <c r="I107" s="19"/>
      <c r="J107" s="19"/>
      <c r="K107" s="19"/>
      <c r="L107" s="19"/>
      <c r="M107" s="19"/>
      <c r="N107" s="6"/>
      <c r="O107" s="6"/>
    </row>
    <row r="108" spans="1:15" ht="43.35" customHeight="1" x14ac:dyDescent="0.25">
      <c r="A108" s="22"/>
      <c r="B108" s="24"/>
      <c r="C108" s="19"/>
      <c r="D108" s="19"/>
      <c r="E108" s="19"/>
      <c r="F108" s="19"/>
      <c r="G108" s="19"/>
      <c r="H108" s="19"/>
      <c r="I108" s="19"/>
      <c r="J108" s="19"/>
      <c r="K108" s="19"/>
      <c r="L108" s="19"/>
      <c r="M108" s="19"/>
      <c r="N108" s="6"/>
      <c r="O108" s="6"/>
    </row>
    <row r="109" spans="1:15" ht="43.35" customHeight="1" x14ac:dyDescent="0.25">
      <c r="A109" s="22"/>
      <c r="B109" s="24"/>
      <c r="C109" s="19"/>
      <c r="D109" s="19"/>
      <c r="E109" s="19"/>
      <c r="F109" s="19"/>
      <c r="G109" s="19"/>
      <c r="H109" s="19"/>
      <c r="I109" s="19"/>
      <c r="J109" s="19"/>
      <c r="K109" s="19"/>
      <c r="L109" s="19"/>
      <c r="M109" s="19"/>
      <c r="N109" s="6"/>
      <c r="O109" s="6"/>
    </row>
    <row r="110" spans="1:15" ht="43.35" customHeight="1" x14ac:dyDescent="0.3">
      <c r="A110" s="23"/>
      <c r="B110" s="25"/>
      <c r="C110" s="19"/>
      <c r="D110" s="19"/>
      <c r="E110" s="19"/>
      <c r="F110" s="19"/>
      <c r="G110" s="19"/>
      <c r="H110" s="19"/>
      <c r="I110" s="19"/>
      <c r="J110" s="19"/>
      <c r="K110" s="19"/>
      <c r="L110" s="19"/>
      <c r="M110" s="19"/>
      <c r="N110" s="6"/>
      <c r="O110" s="5"/>
    </row>
    <row r="111" spans="1:15" ht="43.35" customHeight="1" x14ac:dyDescent="0.25">
      <c r="A111" s="22"/>
      <c r="B111" s="24"/>
      <c r="C111" s="19"/>
      <c r="D111" s="19"/>
      <c r="E111" s="19"/>
      <c r="F111" s="19"/>
      <c r="G111" s="19"/>
      <c r="H111" s="19"/>
      <c r="I111" s="19"/>
      <c r="J111" s="19"/>
      <c r="K111" s="19"/>
      <c r="L111" s="19"/>
      <c r="M111" s="19"/>
      <c r="N111" s="6"/>
      <c r="O111" s="5"/>
    </row>
    <row r="112" spans="1:15" ht="43.35" customHeight="1" x14ac:dyDescent="0.25">
      <c r="A112" s="22"/>
      <c r="B112" s="24"/>
      <c r="C112" s="19"/>
      <c r="D112" s="19"/>
      <c r="E112" s="19"/>
      <c r="F112" s="19"/>
      <c r="G112" s="19"/>
      <c r="H112" s="19"/>
      <c r="I112" s="19"/>
      <c r="J112" s="19"/>
      <c r="K112" s="19"/>
      <c r="L112" s="19"/>
      <c r="M112" s="19"/>
      <c r="N112" s="6"/>
      <c r="O112" s="5"/>
    </row>
    <row r="113" spans="1:15" ht="43.35" customHeight="1" x14ac:dyDescent="0.25">
      <c r="A113" s="22"/>
      <c r="B113" s="24"/>
      <c r="C113" s="19"/>
      <c r="D113" s="19"/>
      <c r="E113" s="19"/>
      <c r="F113" s="19"/>
      <c r="G113" s="19"/>
      <c r="H113" s="19"/>
      <c r="I113" s="19"/>
      <c r="J113" s="19"/>
      <c r="K113" s="19"/>
      <c r="L113" s="19"/>
      <c r="M113" s="19"/>
      <c r="N113" s="6"/>
      <c r="O113" s="5"/>
    </row>
    <row r="114" spans="1:15" ht="43.35" customHeight="1" x14ac:dyDescent="0.25">
      <c r="A114" s="22"/>
      <c r="B114" s="24"/>
      <c r="C114" s="19"/>
      <c r="D114" s="19"/>
      <c r="E114" s="19"/>
      <c r="F114" s="19"/>
      <c r="G114" s="19"/>
      <c r="H114" s="19"/>
      <c r="I114" s="19"/>
      <c r="J114" s="19"/>
      <c r="K114" s="19"/>
      <c r="L114" s="19"/>
      <c r="M114" s="19"/>
      <c r="N114" s="5"/>
      <c r="O114" s="5"/>
    </row>
    <row r="115" spans="1:15" ht="43.35" customHeight="1" x14ac:dyDescent="0.25">
      <c r="A115" s="22"/>
      <c r="B115" s="5"/>
      <c r="C115" s="19"/>
      <c r="D115" s="19"/>
      <c r="E115" s="19"/>
      <c r="F115" s="19"/>
      <c r="G115" s="19"/>
      <c r="H115" s="19"/>
      <c r="I115" s="19"/>
      <c r="J115" s="19"/>
      <c r="K115" s="19"/>
      <c r="L115" s="19"/>
      <c r="M115" s="19"/>
      <c r="N115" s="5"/>
      <c r="O115" s="5"/>
    </row>
    <row r="116" spans="1:15" ht="43.35" customHeight="1" x14ac:dyDescent="0.25">
      <c r="A116" s="22"/>
      <c r="B116" s="24"/>
      <c r="C116" s="19"/>
      <c r="D116" s="19"/>
      <c r="E116" s="19"/>
      <c r="F116" s="19"/>
      <c r="G116" s="19"/>
      <c r="H116" s="19"/>
      <c r="I116" s="19"/>
      <c r="J116" s="19"/>
      <c r="K116" s="19"/>
      <c r="L116" s="19"/>
      <c r="M116" s="19"/>
      <c r="N116" s="5"/>
      <c r="O116" s="5"/>
    </row>
    <row r="117" spans="1:15" ht="43.35" customHeight="1" x14ac:dyDescent="0.25">
      <c r="A117" s="22"/>
      <c r="B117" s="24"/>
      <c r="C117" s="19"/>
      <c r="D117" s="19"/>
      <c r="E117" s="19"/>
      <c r="F117" s="19"/>
      <c r="G117" s="19"/>
      <c r="H117" s="19"/>
      <c r="I117" s="19"/>
      <c r="J117" s="19"/>
      <c r="K117" s="19"/>
      <c r="L117" s="19"/>
      <c r="M117" s="19"/>
      <c r="N117" s="5"/>
      <c r="O117" s="5"/>
    </row>
    <row r="118" spans="1:15" ht="43.35" customHeight="1" x14ac:dyDescent="0.25">
      <c r="A118" s="22"/>
      <c r="B118" s="24"/>
      <c r="C118" s="19"/>
      <c r="D118" s="19"/>
      <c r="E118" s="19"/>
      <c r="F118" s="19"/>
      <c r="G118" s="19"/>
      <c r="H118" s="19"/>
      <c r="I118" s="19"/>
      <c r="J118" s="19"/>
      <c r="K118" s="19"/>
      <c r="L118" s="19"/>
      <c r="M118" s="19"/>
      <c r="N118" s="5"/>
      <c r="O118" s="5"/>
    </row>
    <row r="119" spans="1:15" ht="43.35" customHeight="1" x14ac:dyDescent="0.3">
      <c r="A119" s="23"/>
      <c r="B119" s="24"/>
      <c r="C119" s="19"/>
      <c r="D119" s="19"/>
      <c r="E119" s="19"/>
      <c r="F119" s="19"/>
      <c r="G119" s="19"/>
      <c r="H119" s="19"/>
      <c r="I119" s="19"/>
      <c r="J119" s="19"/>
      <c r="K119" s="19"/>
      <c r="L119" s="19"/>
      <c r="M119" s="19"/>
      <c r="N119" s="6"/>
      <c r="O119" s="6"/>
    </row>
    <row r="120" spans="1:15" ht="43.35" customHeight="1" x14ac:dyDescent="0.25">
      <c r="A120" s="22"/>
      <c r="B120" s="78"/>
      <c r="C120" s="19"/>
      <c r="D120" s="19"/>
      <c r="E120" s="19"/>
      <c r="F120" s="19"/>
      <c r="G120" s="19"/>
      <c r="H120" s="19"/>
      <c r="I120" s="19"/>
      <c r="J120" s="19"/>
      <c r="K120" s="19"/>
      <c r="L120" s="19"/>
      <c r="M120" s="19"/>
      <c r="N120" s="6"/>
      <c r="O120" s="6"/>
    </row>
    <row r="121" spans="1:15" ht="43.35" customHeight="1" x14ac:dyDescent="0.25">
      <c r="A121" s="22"/>
      <c r="B121" s="24"/>
      <c r="C121" s="19"/>
      <c r="D121" s="19"/>
      <c r="E121" s="19"/>
      <c r="F121" s="19"/>
      <c r="G121" s="19"/>
      <c r="H121" s="19"/>
      <c r="I121" s="19"/>
      <c r="J121" s="19"/>
      <c r="K121" s="19"/>
      <c r="L121" s="19"/>
      <c r="M121" s="19"/>
      <c r="N121" s="6"/>
      <c r="O121" s="6"/>
    </row>
    <row r="122" spans="1:15" ht="43.35" customHeight="1" x14ac:dyDescent="0.25">
      <c r="A122" s="22"/>
      <c r="B122" s="24"/>
      <c r="C122" s="19"/>
      <c r="D122" s="19"/>
      <c r="E122" s="19"/>
      <c r="F122" s="19"/>
      <c r="G122" s="19"/>
      <c r="H122" s="19"/>
      <c r="I122" s="19"/>
      <c r="J122" s="19"/>
      <c r="K122" s="19"/>
      <c r="L122" s="19"/>
      <c r="M122" s="19"/>
      <c r="N122" s="6"/>
      <c r="O122" s="6"/>
    </row>
    <row r="123" spans="1:15" ht="43.35" customHeight="1" x14ac:dyDescent="0.25">
      <c r="A123" s="22"/>
      <c r="B123" s="24"/>
      <c r="C123" s="19"/>
      <c r="D123" s="19"/>
      <c r="E123" s="19"/>
      <c r="F123" s="19"/>
      <c r="G123" s="19"/>
      <c r="H123" s="19"/>
      <c r="I123" s="19"/>
      <c r="J123" s="19"/>
      <c r="K123" s="19"/>
      <c r="L123" s="19"/>
      <c r="M123" s="19"/>
      <c r="N123" s="6"/>
      <c r="O123" s="6"/>
    </row>
    <row r="124" spans="1:15" ht="43.35" customHeight="1" x14ac:dyDescent="0.25">
      <c r="A124" s="22"/>
      <c r="B124" s="24"/>
      <c r="C124" s="19"/>
      <c r="D124" s="19"/>
      <c r="E124" s="19"/>
      <c r="F124" s="19"/>
      <c r="G124" s="19"/>
      <c r="H124" s="19"/>
      <c r="I124" s="19"/>
      <c r="J124" s="19"/>
      <c r="K124" s="19"/>
      <c r="L124" s="19"/>
      <c r="M124" s="19"/>
      <c r="N124" s="6"/>
      <c r="O124" s="6"/>
    </row>
    <row r="125" spans="1:15" ht="43.35" customHeight="1" x14ac:dyDescent="0.25">
      <c r="A125" s="22"/>
      <c r="B125" s="24"/>
      <c r="C125" s="19"/>
      <c r="D125" s="19"/>
      <c r="E125" s="19"/>
      <c r="F125" s="19"/>
      <c r="G125" s="19"/>
      <c r="H125" s="19"/>
      <c r="I125" s="19"/>
      <c r="J125" s="19"/>
      <c r="K125" s="19"/>
      <c r="L125" s="19"/>
      <c r="M125" s="19"/>
      <c r="N125" s="6"/>
      <c r="O125" s="6"/>
    </row>
    <row r="126" spans="1:15" ht="43.35" customHeight="1" x14ac:dyDescent="0.25">
      <c r="A126" s="22"/>
      <c r="B126" s="24"/>
      <c r="C126" s="19"/>
      <c r="D126" s="19"/>
      <c r="E126" s="19"/>
      <c r="F126" s="19"/>
      <c r="G126" s="19"/>
      <c r="H126" s="19"/>
      <c r="I126" s="19"/>
      <c r="J126" s="19"/>
      <c r="K126" s="19"/>
      <c r="L126" s="19"/>
      <c r="M126" s="19"/>
      <c r="N126" s="6"/>
      <c r="O126" s="6"/>
    </row>
    <row r="127" spans="1:15" ht="43.35" customHeight="1" x14ac:dyDescent="0.25">
      <c r="A127" s="22"/>
      <c r="B127" s="24"/>
      <c r="C127" s="19"/>
      <c r="D127" s="19"/>
      <c r="E127" s="19"/>
      <c r="F127" s="19"/>
      <c r="G127" s="19"/>
      <c r="H127" s="19"/>
      <c r="I127" s="19"/>
      <c r="J127" s="19"/>
      <c r="K127" s="19"/>
      <c r="L127" s="19"/>
      <c r="M127" s="19"/>
      <c r="N127" s="6"/>
      <c r="O127" s="6"/>
    </row>
    <row r="128" spans="1:15" ht="43.35" customHeight="1" x14ac:dyDescent="0.25">
      <c r="A128" s="22"/>
      <c r="B128" s="24"/>
      <c r="C128" s="19"/>
      <c r="D128" s="19"/>
      <c r="E128" s="19"/>
      <c r="F128" s="19"/>
      <c r="G128" s="19"/>
      <c r="H128" s="19"/>
      <c r="I128" s="19"/>
      <c r="J128" s="19"/>
      <c r="K128" s="19"/>
      <c r="L128" s="19"/>
      <c r="M128" s="19"/>
      <c r="N128" s="6"/>
      <c r="O128" s="6"/>
    </row>
    <row r="129" spans="1:15" ht="43.35" customHeight="1" x14ac:dyDescent="0.25">
      <c r="A129" s="22"/>
      <c r="B129" s="24"/>
      <c r="C129" s="19"/>
      <c r="D129" s="19"/>
      <c r="E129" s="19"/>
      <c r="F129" s="19"/>
      <c r="G129" s="19"/>
      <c r="H129" s="19"/>
      <c r="I129" s="19"/>
      <c r="J129" s="19"/>
      <c r="K129" s="19"/>
      <c r="L129" s="19"/>
      <c r="M129" s="19"/>
      <c r="N129" s="6"/>
      <c r="O129" s="6"/>
    </row>
    <row r="130" spans="1:15" ht="43.35" customHeight="1" x14ac:dyDescent="0.25">
      <c r="A130" s="22"/>
      <c r="B130" s="24"/>
      <c r="C130" s="19"/>
      <c r="D130" s="19"/>
      <c r="E130" s="19"/>
      <c r="F130" s="19"/>
      <c r="G130" s="19"/>
      <c r="H130" s="19"/>
      <c r="I130" s="19"/>
      <c r="J130" s="19"/>
      <c r="K130" s="19"/>
      <c r="L130" s="19"/>
      <c r="M130" s="19"/>
      <c r="N130" s="5"/>
      <c r="O130" s="5"/>
    </row>
    <row r="131" spans="1:15" ht="43.35" customHeight="1" x14ac:dyDescent="0.25">
      <c r="A131" s="22"/>
      <c r="B131" s="5"/>
      <c r="C131" s="19"/>
      <c r="D131" s="19"/>
      <c r="E131" s="19"/>
      <c r="F131" s="19"/>
      <c r="G131" s="19"/>
      <c r="H131" s="19"/>
      <c r="I131" s="19"/>
      <c r="J131" s="19"/>
      <c r="K131" s="19"/>
      <c r="L131" s="19"/>
      <c r="M131" s="19"/>
      <c r="N131" s="5"/>
      <c r="O131" s="5"/>
    </row>
    <row r="132" spans="1:15" ht="43.35" customHeight="1" x14ac:dyDescent="0.25">
      <c r="A132" s="22"/>
      <c r="B132" s="24"/>
      <c r="C132" s="19"/>
      <c r="D132" s="19"/>
      <c r="E132" s="19"/>
      <c r="F132" s="19"/>
      <c r="G132" s="19"/>
      <c r="H132" s="19"/>
      <c r="I132" s="19"/>
      <c r="J132" s="19"/>
      <c r="K132" s="19"/>
      <c r="L132" s="19"/>
      <c r="M132" s="19"/>
      <c r="N132" s="5"/>
      <c r="O132" s="5"/>
    </row>
    <row r="133" spans="1:15" ht="43.35" customHeight="1" x14ac:dyDescent="0.25">
      <c r="A133" s="22"/>
      <c r="B133" s="24"/>
      <c r="C133" s="19"/>
      <c r="D133" s="19"/>
      <c r="E133" s="19"/>
      <c r="F133" s="19"/>
      <c r="G133" s="19"/>
      <c r="H133" s="19"/>
      <c r="I133" s="19"/>
      <c r="J133" s="19"/>
      <c r="K133" s="19"/>
      <c r="L133" s="19"/>
      <c r="M133" s="19"/>
      <c r="N133" s="5"/>
      <c r="O133" s="5"/>
    </row>
    <row r="134" spans="1:15" ht="43.35" customHeight="1" x14ac:dyDescent="0.25">
      <c r="A134" s="22"/>
      <c r="B134" s="24"/>
      <c r="C134" s="19"/>
      <c r="D134" s="19"/>
      <c r="E134" s="19"/>
      <c r="F134" s="19"/>
      <c r="G134" s="19"/>
      <c r="H134" s="19"/>
      <c r="I134" s="19"/>
      <c r="J134" s="19"/>
      <c r="K134" s="19"/>
      <c r="L134" s="19"/>
      <c r="M134" s="19"/>
      <c r="N134" s="5"/>
      <c r="O134" s="5"/>
    </row>
    <row r="135" spans="1:15" ht="43.35" customHeight="1" x14ac:dyDescent="0.3">
      <c r="A135" s="23"/>
      <c r="B135" s="24"/>
      <c r="C135" s="19"/>
      <c r="D135" s="19"/>
      <c r="E135" s="19"/>
      <c r="F135" s="19"/>
      <c r="G135" s="19"/>
      <c r="H135" s="19"/>
      <c r="I135" s="19"/>
      <c r="J135" s="19"/>
      <c r="K135" s="19"/>
      <c r="L135" s="19"/>
      <c r="M135" s="19"/>
      <c r="N135" s="6"/>
      <c r="O135" s="6"/>
    </row>
    <row r="136" spans="1:15" ht="43.35" customHeight="1" x14ac:dyDescent="0.25">
      <c r="A136" s="22"/>
      <c r="B136" s="78"/>
      <c r="C136" s="19"/>
      <c r="D136" s="19"/>
      <c r="E136" s="19"/>
      <c r="F136" s="19"/>
      <c r="G136" s="19"/>
      <c r="H136" s="19"/>
      <c r="I136" s="19"/>
      <c r="J136" s="19"/>
      <c r="K136" s="19"/>
      <c r="L136" s="19"/>
      <c r="M136" s="19"/>
      <c r="N136" s="6"/>
      <c r="O136" s="6"/>
    </row>
    <row r="137" spans="1:15" ht="43.35" customHeight="1" x14ac:dyDescent="0.25">
      <c r="A137" s="22"/>
      <c r="B137" s="24"/>
      <c r="C137" s="19"/>
      <c r="D137" s="19"/>
      <c r="E137" s="19"/>
      <c r="F137" s="19"/>
      <c r="G137" s="19"/>
      <c r="H137" s="19"/>
      <c r="I137" s="19"/>
      <c r="J137" s="19"/>
      <c r="K137" s="19"/>
      <c r="L137" s="19"/>
      <c r="M137" s="19"/>
      <c r="N137" s="6"/>
      <c r="O137" s="6"/>
    </row>
    <row r="138" spans="1:15" ht="43.35" customHeight="1" x14ac:dyDescent="0.25">
      <c r="A138" s="22"/>
      <c r="B138" s="24"/>
      <c r="C138" s="19"/>
      <c r="D138" s="19"/>
      <c r="E138" s="19"/>
      <c r="F138" s="19"/>
      <c r="G138" s="19"/>
      <c r="H138" s="19"/>
      <c r="I138" s="19"/>
      <c r="J138" s="19"/>
      <c r="K138" s="19"/>
      <c r="L138" s="19"/>
      <c r="M138" s="19"/>
      <c r="N138" s="6"/>
      <c r="O138" s="6"/>
    </row>
    <row r="139" spans="1:15" ht="43.35" customHeight="1" x14ac:dyDescent="0.25">
      <c r="A139" s="22"/>
      <c r="B139" s="24"/>
      <c r="C139" s="19"/>
      <c r="D139" s="19"/>
      <c r="E139" s="19"/>
      <c r="F139" s="19"/>
      <c r="G139" s="19"/>
      <c r="H139" s="19"/>
      <c r="I139" s="19"/>
      <c r="J139" s="19"/>
      <c r="K139" s="19"/>
      <c r="L139" s="19"/>
      <c r="M139" s="19"/>
      <c r="N139" s="6"/>
      <c r="O139" s="6"/>
    </row>
    <row r="140" spans="1:15" ht="43.35" customHeight="1" x14ac:dyDescent="0.25">
      <c r="A140" s="22"/>
      <c r="B140" s="24"/>
      <c r="C140" s="19"/>
      <c r="D140" s="19"/>
      <c r="E140" s="19"/>
      <c r="F140" s="19"/>
      <c r="G140" s="19"/>
      <c r="H140" s="19"/>
      <c r="I140" s="19"/>
      <c r="J140" s="19"/>
      <c r="K140" s="19"/>
      <c r="L140" s="19"/>
      <c r="M140" s="19"/>
      <c r="N140" s="6"/>
      <c r="O140" s="6"/>
    </row>
    <row r="141" spans="1:15" ht="43.35" customHeight="1" x14ac:dyDescent="0.25">
      <c r="A141" s="22"/>
      <c r="B141" s="24"/>
      <c r="C141" s="19"/>
      <c r="D141" s="19"/>
      <c r="E141" s="19"/>
      <c r="F141" s="19"/>
      <c r="G141" s="19"/>
      <c r="H141" s="19"/>
      <c r="I141" s="19"/>
      <c r="J141" s="19"/>
      <c r="K141" s="19"/>
      <c r="L141" s="19"/>
      <c r="M141" s="19"/>
      <c r="N141" s="6"/>
      <c r="O141" s="6"/>
    </row>
    <row r="142" spans="1:15" ht="43.35" customHeight="1" x14ac:dyDescent="0.25">
      <c r="A142" s="22"/>
      <c r="B142" s="24"/>
      <c r="C142" s="19"/>
      <c r="D142" s="19"/>
      <c r="E142" s="19"/>
      <c r="F142" s="19"/>
      <c r="G142" s="19"/>
      <c r="H142" s="19"/>
      <c r="I142" s="19"/>
      <c r="J142" s="19"/>
      <c r="K142" s="19"/>
      <c r="L142" s="19"/>
      <c r="M142" s="19"/>
      <c r="N142" s="6"/>
      <c r="O142" s="6"/>
    </row>
    <row r="143" spans="1:15" ht="43.35" customHeight="1" x14ac:dyDescent="0.25">
      <c r="A143" s="22"/>
      <c r="B143" s="24"/>
      <c r="C143" s="19"/>
      <c r="D143" s="19"/>
      <c r="E143" s="19"/>
      <c r="F143" s="19"/>
      <c r="G143" s="19"/>
      <c r="H143" s="19"/>
      <c r="I143" s="19"/>
      <c r="J143" s="19"/>
      <c r="K143" s="19"/>
      <c r="L143" s="19"/>
      <c r="M143" s="19"/>
      <c r="N143" s="6"/>
      <c r="O143" s="6"/>
    </row>
    <row r="144" spans="1:15" ht="43.35" customHeight="1" x14ac:dyDescent="0.25">
      <c r="A144" s="22"/>
      <c r="B144" s="24"/>
      <c r="C144" s="19"/>
      <c r="D144" s="19"/>
      <c r="E144" s="19"/>
      <c r="F144" s="19"/>
      <c r="G144" s="19"/>
      <c r="H144" s="19"/>
      <c r="I144" s="19"/>
      <c r="J144" s="19"/>
      <c r="K144" s="19"/>
      <c r="L144" s="19"/>
      <c r="M144" s="19"/>
      <c r="N144" s="6"/>
      <c r="O144" s="6"/>
    </row>
    <row r="145" spans="1:15" ht="43.35" customHeight="1" x14ac:dyDescent="0.25">
      <c r="A145" s="22"/>
      <c r="B145" s="24"/>
      <c r="C145" s="19"/>
      <c r="D145" s="19"/>
      <c r="E145" s="19"/>
      <c r="F145" s="19"/>
      <c r="G145" s="19"/>
      <c r="H145" s="19"/>
      <c r="I145" s="19"/>
      <c r="J145" s="19"/>
      <c r="K145" s="19"/>
      <c r="L145" s="19"/>
      <c r="M145" s="19"/>
      <c r="N145" s="6"/>
      <c r="O145" s="6"/>
    </row>
    <row r="146" spans="1:15" ht="43.35" customHeight="1" x14ac:dyDescent="0.25">
      <c r="A146" s="22"/>
      <c r="B146" s="24"/>
      <c r="C146" s="19"/>
      <c r="D146" s="19"/>
      <c r="E146" s="19"/>
      <c r="F146" s="19"/>
      <c r="G146" s="19"/>
      <c r="H146" s="19"/>
      <c r="I146" s="19"/>
      <c r="J146" s="19"/>
      <c r="K146" s="19"/>
      <c r="L146" s="19"/>
      <c r="M146" s="19"/>
      <c r="N146" s="5"/>
      <c r="O146" s="5"/>
    </row>
    <row r="147" spans="1:15" ht="43.35" customHeight="1" x14ac:dyDescent="0.25">
      <c r="A147" s="22"/>
      <c r="B147" s="5"/>
      <c r="C147" s="19"/>
      <c r="D147" s="19"/>
      <c r="E147" s="19"/>
      <c r="F147" s="19"/>
      <c r="G147" s="19"/>
      <c r="H147" s="19"/>
      <c r="I147" s="19"/>
      <c r="J147" s="19"/>
      <c r="K147" s="19"/>
      <c r="L147" s="19"/>
      <c r="M147" s="19"/>
      <c r="N147" s="5"/>
      <c r="O147" s="5"/>
    </row>
    <row r="148" spans="1:15" ht="43.35" customHeight="1" x14ac:dyDescent="0.25">
      <c r="A148" s="22"/>
      <c r="B148" s="24"/>
      <c r="C148" s="19"/>
      <c r="D148" s="19"/>
      <c r="E148" s="19"/>
      <c r="F148" s="19"/>
      <c r="G148" s="19"/>
      <c r="H148" s="19"/>
      <c r="I148" s="19"/>
      <c r="J148" s="19"/>
      <c r="K148" s="19"/>
      <c r="L148" s="19"/>
      <c r="M148" s="19"/>
      <c r="N148" s="5"/>
      <c r="O148" s="5"/>
    </row>
    <row r="149" spans="1:15" ht="43.35" customHeight="1" x14ac:dyDescent="0.25">
      <c r="A149" s="22"/>
      <c r="B149" s="24"/>
      <c r="C149" s="19"/>
      <c r="D149" s="19"/>
      <c r="E149" s="19"/>
      <c r="F149" s="19"/>
      <c r="G149" s="19"/>
      <c r="H149" s="19"/>
      <c r="I149" s="19"/>
      <c r="J149" s="19"/>
      <c r="K149" s="19"/>
      <c r="L149" s="19"/>
      <c r="M149" s="19"/>
      <c r="N149" s="5"/>
      <c r="O149" s="5"/>
    </row>
    <row r="150" spans="1:15" ht="43.35" customHeight="1" x14ac:dyDescent="0.25">
      <c r="A150" s="22"/>
      <c r="B150" s="24"/>
      <c r="C150" s="19"/>
      <c r="D150" s="19"/>
      <c r="E150" s="19"/>
      <c r="F150" s="19"/>
      <c r="G150" s="19"/>
      <c r="H150" s="19"/>
      <c r="I150" s="19"/>
      <c r="J150" s="19"/>
      <c r="K150" s="19"/>
      <c r="L150" s="19"/>
      <c r="M150" s="19"/>
      <c r="N150" s="5"/>
      <c r="O150" s="5"/>
    </row>
    <row r="151" spans="1:15" ht="43.35" customHeight="1" x14ac:dyDescent="0.3">
      <c r="A151" s="23"/>
      <c r="B151" s="24"/>
      <c r="C151" s="19"/>
      <c r="D151" s="19"/>
      <c r="E151" s="19"/>
      <c r="F151" s="19"/>
      <c r="G151" s="19"/>
      <c r="H151" s="19"/>
      <c r="I151" s="19"/>
      <c r="J151" s="19"/>
      <c r="K151" s="19"/>
      <c r="L151" s="19"/>
      <c r="M151" s="19"/>
      <c r="N151" s="6"/>
      <c r="O151" s="6"/>
    </row>
    <row r="152" spans="1:15" ht="43.35" customHeight="1" x14ac:dyDescent="0.25">
      <c r="A152" s="22"/>
      <c r="B152" s="78"/>
      <c r="C152" s="19"/>
      <c r="D152" s="19"/>
      <c r="E152" s="19"/>
      <c r="F152" s="19"/>
      <c r="G152" s="19"/>
      <c r="H152" s="19"/>
      <c r="I152" s="19"/>
      <c r="J152" s="19"/>
      <c r="K152" s="19"/>
      <c r="L152" s="19"/>
      <c r="M152" s="19"/>
      <c r="N152" s="6"/>
      <c r="O152" s="6"/>
    </row>
    <row r="153" spans="1:15" ht="43.35" customHeight="1" x14ac:dyDescent="0.25">
      <c r="A153" s="22"/>
      <c r="B153" s="24"/>
      <c r="C153" s="19"/>
      <c r="D153" s="19"/>
      <c r="E153" s="19"/>
      <c r="F153" s="19"/>
      <c r="G153" s="19"/>
      <c r="H153" s="19"/>
      <c r="I153" s="19"/>
      <c r="J153" s="19"/>
      <c r="K153" s="19"/>
      <c r="L153" s="19"/>
      <c r="M153" s="19"/>
      <c r="N153" s="6"/>
      <c r="O153" s="6"/>
    </row>
    <row r="154" spans="1:15" ht="43.35" customHeight="1" x14ac:dyDescent="0.25">
      <c r="A154" s="22"/>
      <c r="B154" s="24"/>
      <c r="C154" s="19"/>
      <c r="D154" s="19"/>
      <c r="E154" s="19"/>
      <c r="F154" s="19"/>
      <c r="G154" s="19"/>
      <c r="H154" s="19"/>
      <c r="I154" s="19"/>
      <c r="J154" s="19"/>
      <c r="K154" s="19"/>
      <c r="L154" s="19"/>
      <c r="M154" s="19"/>
      <c r="N154" s="6"/>
      <c r="O154" s="6"/>
    </row>
    <row r="155" spans="1:15" ht="43.35" customHeight="1" x14ac:dyDescent="0.3">
      <c r="A155" s="23"/>
      <c r="B155" s="24"/>
      <c r="C155" s="19"/>
      <c r="D155" s="19"/>
      <c r="E155" s="19"/>
      <c r="F155" s="19"/>
      <c r="G155" s="19"/>
      <c r="H155" s="19"/>
      <c r="I155" s="19"/>
      <c r="J155" s="19"/>
      <c r="K155" s="19"/>
      <c r="L155" s="19"/>
      <c r="M155" s="19"/>
      <c r="N155" s="6"/>
      <c r="O155" s="5"/>
    </row>
    <row r="156" spans="1:15" ht="43.35" customHeight="1" x14ac:dyDescent="0.25">
      <c r="A156" s="22"/>
      <c r="B156" s="24"/>
      <c r="C156" s="19"/>
      <c r="D156" s="19"/>
      <c r="E156" s="19"/>
      <c r="F156" s="19"/>
      <c r="G156" s="19"/>
      <c r="H156" s="19"/>
      <c r="I156" s="19"/>
      <c r="J156" s="19"/>
      <c r="K156" s="19"/>
      <c r="L156" s="19"/>
      <c r="M156" s="19"/>
      <c r="N156" s="6"/>
      <c r="O156" s="5"/>
    </row>
    <row r="157" spans="1:15" ht="43.35" customHeight="1" x14ac:dyDescent="0.25">
      <c r="A157" s="22"/>
      <c r="B157" s="24"/>
      <c r="C157" s="19"/>
      <c r="D157" s="19"/>
      <c r="E157" s="19"/>
      <c r="F157" s="19"/>
      <c r="G157" s="19"/>
      <c r="H157" s="19"/>
      <c r="I157" s="19"/>
      <c r="J157" s="19"/>
      <c r="K157" s="19"/>
      <c r="L157" s="19"/>
      <c r="M157" s="19"/>
      <c r="N157" s="6"/>
      <c r="O157" s="5"/>
    </row>
    <row r="158" spans="1:15" ht="43.35" customHeight="1" x14ac:dyDescent="0.25">
      <c r="A158" s="22"/>
      <c r="B158" s="24"/>
      <c r="C158" s="19"/>
      <c r="D158" s="19"/>
      <c r="E158" s="19"/>
      <c r="F158" s="19"/>
      <c r="G158" s="19"/>
      <c r="H158" s="19"/>
      <c r="I158" s="19"/>
      <c r="J158" s="19"/>
      <c r="K158" s="19"/>
      <c r="L158" s="19"/>
      <c r="M158" s="19"/>
      <c r="N158" s="6"/>
      <c r="O158" s="5"/>
    </row>
    <row r="159" spans="1:15" ht="43.35" customHeight="1" x14ac:dyDescent="0.25">
      <c r="A159" s="22"/>
      <c r="B159" s="24"/>
      <c r="C159" s="19"/>
      <c r="D159" s="19"/>
      <c r="E159" s="19"/>
      <c r="F159" s="19"/>
      <c r="G159" s="19"/>
      <c r="H159" s="19"/>
      <c r="I159" s="19"/>
      <c r="J159" s="19"/>
      <c r="K159" s="19"/>
      <c r="L159" s="19"/>
      <c r="M159" s="19"/>
      <c r="N159" s="5"/>
      <c r="O159" s="5"/>
    </row>
    <row r="160" spans="1:15" ht="43.35" customHeight="1" x14ac:dyDescent="0.25">
      <c r="A160" s="22"/>
      <c r="B160" s="24"/>
      <c r="C160" s="19"/>
      <c r="D160" s="19"/>
      <c r="E160" s="19"/>
      <c r="F160" s="19"/>
      <c r="G160" s="19"/>
      <c r="H160" s="19"/>
      <c r="I160" s="19"/>
      <c r="J160" s="19"/>
      <c r="K160" s="19"/>
      <c r="L160" s="19"/>
      <c r="M160" s="19"/>
      <c r="N160" s="5"/>
      <c r="O160" s="5"/>
    </row>
    <row r="161" spans="1:15" ht="43.35" customHeight="1" x14ac:dyDescent="0.25">
      <c r="A161" s="22"/>
      <c r="B161" s="24"/>
      <c r="C161" s="19"/>
      <c r="D161" s="19"/>
      <c r="E161" s="19"/>
      <c r="F161" s="19"/>
      <c r="G161" s="19"/>
      <c r="H161" s="19"/>
      <c r="I161" s="19"/>
      <c r="J161" s="19"/>
      <c r="K161" s="19"/>
      <c r="L161" s="19"/>
      <c r="M161" s="19"/>
      <c r="N161" s="5"/>
      <c r="O161" s="5"/>
    </row>
    <row r="162" spans="1:15" ht="43.35" customHeight="1" x14ac:dyDescent="0.25">
      <c r="A162" s="22"/>
      <c r="B162" s="24"/>
      <c r="C162" s="19"/>
      <c r="D162" s="19"/>
      <c r="E162" s="19"/>
      <c r="F162" s="19"/>
      <c r="G162" s="19"/>
      <c r="H162" s="19"/>
      <c r="I162" s="19"/>
      <c r="J162" s="19"/>
      <c r="K162" s="19"/>
      <c r="L162" s="19"/>
      <c r="M162" s="19"/>
      <c r="N162" s="5"/>
      <c r="O162" s="5"/>
    </row>
    <row r="163" spans="1:15" ht="43.35" customHeight="1" x14ac:dyDescent="0.25">
      <c r="A163" s="22"/>
      <c r="B163" s="5"/>
      <c r="C163" s="19"/>
      <c r="D163" s="19"/>
      <c r="E163" s="19"/>
      <c r="F163" s="19"/>
      <c r="G163" s="19"/>
      <c r="H163" s="19"/>
      <c r="I163" s="19"/>
      <c r="J163" s="19"/>
      <c r="K163" s="19"/>
      <c r="L163" s="19"/>
      <c r="M163" s="19"/>
      <c r="N163" s="5"/>
      <c r="O163" s="6"/>
    </row>
    <row r="164" spans="1:15" ht="43.35" customHeight="1" x14ac:dyDescent="0.25">
      <c r="A164" s="22"/>
      <c r="B164" s="24"/>
      <c r="C164" s="19"/>
      <c r="D164" s="19"/>
      <c r="E164" s="19"/>
      <c r="F164" s="19"/>
      <c r="G164" s="19"/>
      <c r="H164" s="19"/>
      <c r="I164" s="19"/>
      <c r="J164" s="19"/>
      <c r="K164" s="19"/>
      <c r="L164" s="19"/>
      <c r="M164" s="19"/>
      <c r="N164" s="5"/>
      <c r="O164" s="6"/>
    </row>
    <row r="165" spans="1:15" ht="43.35" customHeight="1" x14ac:dyDescent="0.25">
      <c r="A165" s="22"/>
      <c r="B165" s="24"/>
      <c r="C165" s="19"/>
      <c r="D165" s="19"/>
      <c r="E165" s="19"/>
      <c r="F165" s="19"/>
      <c r="G165" s="19"/>
      <c r="H165" s="19"/>
      <c r="I165" s="19"/>
      <c r="J165" s="19"/>
      <c r="K165" s="19"/>
      <c r="L165" s="19"/>
      <c r="M165" s="19"/>
      <c r="N165" s="5"/>
      <c r="O165" s="6"/>
    </row>
    <row r="166" spans="1:15" ht="43.35" customHeight="1" x14ac:dyDescent="0.25">
      <c r="A166" s="22"/>
      <c r="B166" s="24"/>
      <c r="C166" s="19"/>
      <c r="D166" s="19"/>
      <c r="E166" s="19"/>
      <c r="F166" s="19"/>
      <c r="G166" s="19"/>
      <c r="H166" s="19"/>
      <c r="I166" s="19"/>
      <c r="J166" s="19"/>
      <c r="K166" s="19"/>
      <c r="L166" s="19"/>
      <c r="M166" s="19"/>
      <c r="N166" s="5"/>
      <c r="O166" s="6"/>
    </row>
    <row r="167" spans="1:15" ht="43.35" customHeight="1" x14ac:dyDescent="0.3">
      <c r="A167" s="23"/>
      <c r="B167" s="24"/>
      <c r="C167" s="19"/>
      <c r="D167" s="19"/>
      <c r="E167" s="19"/>
      <c r="F167" s="19"/>
      <c r="G167" s="19"/>
      <c r="H167" s="19"/>
      <c r="I167" s="19"/>
      <c r="J167" s="19"/>
      <c r="K167" s="19"/>
      <c r="L167" s="19"/>
      <c r="M167" s="19"/>
      <c r="N167" s="6"/>
      <c r="O167" s="6"/>
    </row>
    <row r="168" spans="1:15" ht="43.35" customHeight="1" x14ac:dyDescent="0.25">
      <c r="A168" s="22"/>
      <c r="B168" s="78"/>
      <c r="C168" s="19"/>
      <c r="D168" s="19"/>
      <c r="E168" s="19"/>
      <c r="F168" s="19"/>
      <c r="G168" s="19"/>
      <c r="H168" s="19"/>
      <c r="I168" s="19"/>
      <c r="J168" s="19"/>
      <c r="K168" s="19"/>
      <c r="L168" s="19"/>
      <c r="M168" s="19"/>
      <c r="N168" s="6"/>
      <c r="O168" s="6"/>
    </row>
    <row r="169" spans="1:15" ht="43.35" customHeight="1" x14ac:dyDescent="0.25">
      <c r="A169" s="22"/>
      <c r="B169" s="24"/>
      <c r="C169" s="19"/>
      <c r="D169" s="19"/>
      <c r="E169" s="19"/>
      <c r="F169" s="19"/>
      <c r="G169" s="19"/>
      <c r="H169" s="19"/>
      <c r="I169" s="19"/>
      <c r="J169" s="19"/>
      <c r="K169" s="19"/>
      <c r="L169" s="19"/>
      <c r="M169" s="19"/>
      <c r="N169" s="6"/>
      <c r="O169" s="6"/>
    </row>
    <row r="170" spans="1:15" ht="43.35" customHeight="1" x14ac:dyDescent="0.25">
      <c r="A170" s="22"/>
      <c r="B170" s="24"/>
      <c r="C170" s="19"/>
      <c r="D170" s="19"/>
      <c r="E170" s="19"/>
      <c r="F170" s="19"/>
      <c r="G170" s="19"/>
      <c r="H170" s="19"/>
      <c r="I170" s="19"/>
      <c r="J170" s="19"/>
      <c r="K170" s="19"/>
      <c r="L170" s="19"/>
      <c r="M170" s="19"/>
      <c r="N170" s="6"/>
      <c r="O170" s="6"/>
    </row>
    <row r="171" spans="1:15" ht="43.35" customHeight="1" x14ac:dyDescent="0.25">
      <c r="A171" s="22"/>
      <c r="B171" s="24"/>
      <c r="C171" s="19"/>
      <c r="D171" s="19"/>
      <c r="E171" s="19"/>
      <c r="F171" s="19"/>
      <c r="G171" s="19"/>
      <c r="H171" s="19"/>
      <c r="I171" s="19"/>
      <c r="J171" s="19"/>
      <c r="K171" s="19"/>
      <c r="L171" s="20"/>
      <c r="M171" s="20"/>
      <c r="N171" s="7"/>
      <c r="O171" s="7"/>
    </row>
    <row r="172" spans="1:15" ht="43.35" customHeight="1" x14ac:dyDescent="0.25">
      <c r="A172" s="22"/>
      <c r="B172" s="24"/>
      <c r="C172" s="19"/>
      <c r="D172" s="19"/>
      <c r="E172" s="19"/>
      <c r="F172" s="19"/>
      <c r="G172" s="19"/>
      <c r="H172" s="19"/>
      <c r="I172" s="19"/>
      <c r="J172" s="19"/>
      <c r="K172" s="19"/>
      <c r="L172" s="19"/>
      <c r="M172" s="19"/>
      <c r="N172" s="6"/>
      <c r="O172" s="6"/>
    </row>
    <row r="173" spans="1:15" ht="43.35" customHeight="1" x14ac:dyDescent="0.25">
      <c r="A173" s="22"/>
      <c r="B173" s="24"/>
      <c r="C173" s="19"/>
      <c r="D173" s="19"/>
      <c r="E173" s="19"/>
      <c r="F173" s="19"/>
      <c r="G173" s="19"/>
      <c r="H173" s="19"/>
      <c r="I173" s="19"/>
      <c r="J173" s="19"/>
      <c r="K173" s="19"/>
      <c r="L173" s="19"/>
      <c r="M173" s="19"/>
      <c r="N173" s="6"/>
      <c r="O173" s="6"/>
    </row>
    <row r="174" spans="1:15" ht="43.35" customHeight="1" x14ac:dyDescent="0.25">
      <c r="A174" s="22"/>
      <c r="B174" s="24"/>
      <c r="C174" s="19"/>
      <c r="D174" s="19"/>
      <c r="E174" s="19"/>
      <c r="F174" s="19"/>
      <c r="G174" s="19"/>
      <c r="H174" s="19"/>
      <c r="I174" s="19"/>
      <c r="J174" s="19"/>
      <c r="K174" s="19"/>
      <c r="L174" s="19"/>
      <c r="M174" s="19"/>
      <c r="N174" s="6"/>
      <c r="O174" s="6"/>
    </row>
    <row r="175" spans="1:15" ht="43.35" customHeight="1" x14ac:dyDescent="0.25">
      <c r="A175" s="22"/>
      <c r="B175" s="24"/>
      <c r="C175" s="19"/>
      <c r="D175" s="19"/>
      <c r="E175" s="19"/>
      <c r="F175" s="19"/>
      <c r="G175" s="19"/>
      <c r="H175" s="19"/>
      <c r="I175" s="19"/>
      <c r="J175" s="19"/>
      <c r="K175" s="19"/>
      <c r="L175" s="19"/>
      <c r="M175" s="19"/>
      <c r="N175" s="6"/>
      <c r="O175" s="6"/>
    </row>
    <row r="176" spans="1:15" ht="43.35" customHeight="1" x14ac:dyDescent="0.25">
      <c r="A176" s="22"/>
      <c r="B176" s="24"/>
      <c r="C176" s="19"/>
      <c r="D176" s="19"/>
      <c r="E176" s="19"/>
      <c r="F176" s="19"/>
      <c r="G176" s="19"/>
      <c r="H176" s="19"/>
      <c r="I176" s="19"/>
      <c r="J176" s="19"/>
      <c r="K176" s="19"/>
      <c r="L176" s="19"/>
      <c r="M176" s="19"/>
      <c r="N176" s="6"/>
      <c r="O176" s="6"/>
    </row>
    <row r="177" spans="1:15" ht="43.35" customHeight="1" x14ac:dyDescent="0.25">
      <c r="A177" s="22"/>
      <c r="B177" s="24"/>
      <c r="C177" s="19"/>
      <c r="D177" s="19"/>
      <c r="E177" s="19"/>
      <c r="F177" s="19"/>
      <c r="G177" s="19"/>
      <c r="H177" s="19"/>
      <c r="I177" s="19"/>
      <c r="J177" s="19"/>
      <c r="K177" s="19"/>
      <c r="L177" s="19"/>
      <c r="M177" s="19"/>
      <c r="N177" s="6"/>
      <c r="O177" s="5"/>
    </row>
    <row r="178" spans="1:15" ht="43.35" customHeight="1" x14ac:dyDescent="0.25">
      <c r="A178" s="22"/>
      <c r="B178" s="24"/>
      <c r="C178" s="19"/>
      <c r="D178" s="19"/>
      <c r="E178" s="19"/>
      <c r="F178" s="19"/>
      <c r="G178" s="19"/>
      <c r="H178" s="19"/>
      <c r="I178" s="19"/>
      <c r="J178" s="19"/>
      <c r="K178" s="19"/>
      <c r="L178" s="19"/>
      <c r="M178" s="19"/>
      <c r="N178" s="6"/>
      <c r="O178" s="5"/>
    </row>
    <row r="179" spans="1:15" ht="43.35" customHeight="1" x14ac:dyDescent="0.3">
      <c r="A179" s="23"/>
      <c r="B179" s="24"/>
      <c r="C179" s="19"/>
      <c r="D179" s="19"/>
      <c r="E179" s="19"/>
      <c r="F179" s="19"/>
      <c r="G179" s="19"/>
      <c r="H179" s="19"/>
      <c r="I179" s="19"/>
      <c r="J179" s="19"/>
      <c r="K179" s="19"/>
      <c r="L179" s="19"/>
      <c r="M179" s="19"/>
      <c r="N179" s="6"/>
      <c r="O179" s="5"/>
    </row>
    <row r="180" spans="1:15" ht="43.35" customHeight="1" x14ac:dyDescent="0.25">
      <c r="A180" s="22"/>
      <c r="B180" s="24"/>
      <c r="C180" s="19"/>
      <c r="D180" s="19"/>
      <c r="E180" s="19"/>
      <c r="F180" s="19"/>
      <c r="G180" s="19"/>
      <c r="H180" s="19"/>
      <c r="I180" s="19"/>
      <c r="J180" s="19"/>
      <c r="K180" s="19"/>
      <c r="L180" s="19"/>
      <c r="M180" s="19"/>
      <c r="N180" s="6"/>
      <c r="O180" s="5"/>
    </row>
    <row r="181" spans="1:15" ht="43.35" customHeight="1" x14ac:dyDescent="0.25">
      <c r="A181" s="22"/>
      <c r="B181" s="24"/>
      <c r="C181" s="19"/>
      <c r="D181" s="19"/>
      <c r="E181" s="19"/>
      <c r="F181" s="19"/>
      <c r="G181" s="19"/>
      <c r="H181" s="19"/>
      <c r="I181" s="19"/>
      <c r="J181" s="19"/>
      <c r="K181" s="19"/>
      <c r="L181" s="19"/>
      <c r="M181" s="19"/>
      <c r="N181" s="6"/>
      <c r="O181" s="5"/>
    </row>
    <row r="182" spans="1:15" ht="43.35" customHeight="1" x14ac:dyDescent="0.25">
      <c r="A182" s="22"/>
      <c r="B182" s="24"/>
      <c r="C182" s="19"/>
      <c r="D182" s="19"/>
      <c r="E182" s="19"/>
      <c r="F182" s="19"/>
      <c r="G182" s="19"/>
      <c r="H182" s="19"/>
      <c r="I182" s="19"/>
      <c r="J182" s="19"/>
      <c r="K182" s="19"/>
      <c r="L182" s="19"/>
      <c r="M182" s="19"/>
      <c r="N182" s="6"/>
      <c r="O182" s="6"/>
    </row>
    <row r="183" spans="1:15" ht="43.35" customHeight="1" x14ac:dyDescent="0.25">
      <c r="A183" s="22"/>
      <c r="B183" s="25"/>
      <c r="C183" s="19"/>
      <c r="D183" s="19"/>
      <c r="E183" s="19"/>
      <c r="F183" s="19"/>
      <c r="G183" s="19"/>
      <c r="H183" s="19"/>
      <c r="I183" s="19"/>
      <c r="J183" s="19"/>
      <c r="K183" s="19"/>
      <c r="L183" s="19"/>
      <c r="M183" s="19"/>
      <c r="N183" s="6"/>
      <c r="O183" s="5"/>
    </row>
    <row r="184" spans="1:15" ht="43.35" customHeight="1" x14ac:dyDescent="0.25">
      <c r="A184" s="22"/>
      <c r="B184" s="24"/>
      <c r="C184" s="19"/>
      <c r="D184" s="19"/>
      <c r="E184" s="19"/>
      <c r="F184" s="19"/>
      <c r="G184" s="19"/>
      <c r="H184" s="19"/>
      <c r="I184" s="19"/>
      <c r="J184" s="19"/>
      <c r="K184" s="19"/>
      <c r="L184" s="19"/>
      <c r="M184" s="19"/>
      <c r="N184" s="5"/>
      <c r="O184" s="5"/>
    </row>
    <row r="185" spans="1:15" ht="43.35" customHeight="1" x14ac:dyDescent="0.25">
      <c r="A185" s="22"/>
      <c r="B185" s="5"/>
      <c r="C185" s="19"/>
      <c r="D185" s="19"/>
      <c r="E185" s="19"/>
      <c r="F185" s="19"/>
      <c r="G185" s="19"/>
      <c r="H185" s="19"/>
      <c r="I185" s="19"/>
      <c r="J185" s="19"/>
      <c r="K185" s="19"/>
      <c r="L185" s="19"/>
      <c r="M185" s="19"/>
      <c r="N185" s="5"/>
      <c r="O185" s="6"/>
    </row>
    <row r="186" spans="1:15" ht="43.35" customHeight="1" x14ac:dyDescent="0.25">
      <c r="A186" s="22"/>
      <c r="B186" s="24"/>
      <c r="C186" s="19"/>
      <c r="D186" s="19"/>
      <c r="E186" s="19"/>
      <c r="F186" s="19"/>
      <c r="G186" s="19"/>
      <c r="H186" s="19"/>
      <c r="I186" s="19"/>
      <c r="J186" s="19"/>
      <c r="K186" s="19"/>
      <c r="L186" s="19"/>
      <c r="M186" s="19"/>
      <c r="N186" s="5"/>
      <c r="O186" s="6"/>
    </row>
    <row r="187" spans="1:15" ht="43.35" customHeight="1" x14ac:dyDescent="0.25">
      <c r="A187" s="22"/>
      <c r="B187" s="24"/>
      <c r="C187" s="19"/>
      <c r="D187" s="19"/>
      <c r="E187" s="19"/>
      <c r="F187" s="19"/>
      <c r="G187" s="19"/>
      <c r="H187" s="19"/>
      <c r="I187" s="19"/>
      <c r="J187" s="19"/>
      <c r="K187" s="19"/>
      <c r="L187" s="19"/>
      <c r="M187" s="19"/>
      <c r="N187" s="5"/>
      <c r="O187" s="6"/>
    </row>
    <row r="188" spans="1:15" ht="43.35" customHeight="1" x14ac:dyDescent="0.25">
      <c r="A188" s="22"/>
      <c r="B188" s="24"/>
      <c r="C188" s="19"/>
      <c r="D188" s="19"/>
      <c r="E188" s="19"/>
      <c r="F188" s="19"/>
      <c r="G188" s="19"/>
      <c r="H188" s="19"/>
      <c r="I188" s="19"/>
      <c r="J188" s="19"/>
      <c r="K188" s="19"/>
      <c r="L188" s="19"/>
      <c r="M188" s="19"/>
      <c r="N188" s="5"/>
      <c r="O188" s="6"/>
    </row>
    <row r="189" spans="1:15" ht="43.35" customHeight="1" x14ac:dyDescent="0.3">
      <c r="A189" s="23"/>
      <c r="B189" s="24"/>
      <c r="C189" s="19"/>
      <c r="D189" s="19"/>
      <c r="E189" s="19"/>
      <c r="F189" s="19"/>
      <c r="G189" s="19"/>
      <c r="H189" s="19"/>
      <c r="I189" s="19"/>
      <c r="J189" s="19"/>
      <c r="K189" s="19"/>
      <c r="L189" s="19"/>
      <c r="M189" s="19"/>
      <c r="N189" s="6"/>
      <c r="O189" s="6"/>
    </row>
    <row r="190" spans="1:15" ht="43.35" customHeight="1" x14ac:dyDescent="0.25">
      <c r="A190" s="22"/>
      <c r="B190" s="78"/>
      <c r="C190" s="19"/>
      <c r="D190" s="19"/>
      <c r="E190" s="19"/>
      <c r="F190" s="19"/>
      <c r="G190" s="19"/>
      <c r="H190" s="19"/>
      <c r="I190" s="19"/>
      <c r="J190" s="19"/>
      <c r="K190" s="19"/>
      <c r="L190" s="19"/>
      <c r="M190" s="19"/>
      <c r="N190" s="6"/>
      <c r="O190" s="6"/>
    </row>
    <row r="191" spans="1:15" ht="43.35" customHeight="1" x14ac:dyDescent="0.25">
      <c r="A191" s="22"/>
      <c r="B191" s="24"/>
      <c r="C191" s="19"/>
      <c r="D191" s="19"/>
      <c r="E191" s="19"/>
      <c r="F191" s="19"/>
      <c r="G191" s="19"/>
      <c r="H191" s="19"/>
      <c r="I191" s="19"/>
      <c r="J191" s="19"/>
      <c r="K191" s="19"/>
      <c r="L191" s="19"/>
      <c r="M191" s="19"/>
      <c r="N191" s="5"/>
      <c r="O191" s="5"/>
    </row>
    <row r="192" spans="1:15" ht="43.35" customHeight="1" x14ac:dyDescent="0.25">
      <c r="A192" s="22"/>
      <c r="B192" s="5"/>
      <c r="C192" s="19"/>
      <c r="D192" s="19"/>
      <c r="E192" s="19"/>
      <c r="F192" s="19"/>
      <c r="G192" s="19"/>
      <c r="H192" s="19"/>
      <c r="I192" s="19"/>
      <c r="J192" s="19"/>
      <c r="K192" s="19"/>
      <c r="L192" s="19"/>
      <c r="M192" s="19"/>
      <c r="N192" s="5"/>
      <c r="O192" s="6"/>
    </row>
    <row r="193" spans="1:15" ht="43.35" customHeight="1" x14ac:dyDescent="0.25">
      <c r="A193" s="22"/>
      <c r="B193" s="24"/>
      <c r="C193" s="19"/>
      <c r="D193" s="19"/>
      <c r="E193" s="19"/>
      <c r="F193" s="19"/>
      <c r="G193" s="19"/>
      <c r="H193" s="19"/>
      <c r="I193" s="19"/>
      <c r="J193" s="19"/>
      <c r="K193" s="19"/>
      <c r="L193" s="19"/>
      <c r="M193" s="19"/>
      <c r="N193" s="5"/>
      <c r="O193" s="6"/>
    </row>
    <row r="194" spans="1:15" ht="43.35" customHeight="1" x14ac:dyDescent="0.25">
      <c r="A194" s="22"/>
      <c r="B194" s="24"/>
      <c r="C194" s="19"/>
      <c r="D194" s="19"/>
      <c r="E194" s="19"/>
      <c r="F194" s="19"/>
      <c r="G194" s="19"/>
      <c r="H194" s="19"/>
      <c r="I194" s="19"/>
      <c r="J194" s="19"/>
      <c r="K194" s="19"/>
      <c r="L194" s="19"/>
      <c r="M194" s="19"/>
      <c r="N194" s="5"/>
      <c r="O194" s="6"/>
    </row>
    <row r="195" spans="1:15" ht="43.35" customHeight="1" x14ac:dyDescent="0.25">
      <c r="A195" s="22"/>
      <c r="B195" s="24"/>
      <c r="C195" s="19"/>
      <c r="D195" s="19"/>
      <c r="E195" s="19"/>
      <c r="F195" s="19"/>
      <c r="G195" s="19"/>
      <c r="H195" s="19"/>
      <c r="I195" s="19"/>
      <c r="J195" s="19"/>
      <c r="K195" s="19"/>
      <c r="L195" s="19"/>
      <c r="M195" s="19"/>
      <c r="N195" s="5"/>
      <c r="O195" s="6"/>
    </row>
    <row r="196" spans="1:15" ht="43.35" customHeight="1" x14ac:dyDescent="0.3">
      <c r="A196" s="23"/>
      <c r="B196" s="24"/>
      <c r="C196" s="19"/>
      <c r="D196" s="19"/>
      <c r="E196" s="19"/>
      <c r="F196" s="19"/>
      <c r="G196" s="19"/>
      <c r="H196" s="19"/>
      <c r="I196" s="19"/>
      <c r="J196" s="19"/>
      <c r="K196" s="19"/>
      <c r="L196" s="19"/>
      <c r="M196" s="19"/>
      <c r="N196" s="6"/>
      <c r="O196" s="6"/>
    </row>
    <row r="197" spans="1:15" ht="43.35" customHeight="1" x14ac:dyDescent="0.25">
      <c r="A197" s="22"/>
      <c r="B197" s="78"/>
      <c r="C197" s="19"/>
      <c r="D197" s="19"/>
      <c r="E197" s="19"/>
      <c r="F197" s="19"/>
      <c r="G197" s="19"/>
      <c r="H197" s="19"/>
      <c r="I197" s="19"/>
      <c r="J197" s="19"/>
      <c r="K197" s="19"/>
      <c r="L197" s="19"/>
      <c r="M197" s="19"/>
      <c r="N197" s="6"/>
      <c r="O197" s="6"/>
    </row>
    <row r="198" spans="1:15" ht="43.35" customHeight="1" x14ac:dyDescent="0.25">
      <c r="A198" s="22"/>
      <c r="B198" s="24"/>
      <c r="C198" s="19"/>
      <c r="D198" s="19"/>
      <c r="E198" s="19"/>
      <c r="F198" s="19"/>
      <c r="G198" s="19"/>
      <c r="H198" s="19"/>
      <c r="I198" s="19"/>
      <c r="J198" s="19"/>
      <c r="K198" s="19"/>
      <c r="L198" s="19"/>
      <c r="M198" s="19"/>
      <c r="N198" s="6"/>
      <c r="O198" s="6"/>
    </row>
    <row r="199" spans="1:15" ht="43.35" customHeight="1" x14ac:dyDescent="0.25">
      <c r="A199" s="22"/>
      <c r="B199" s="24"/>
      <c r="C199" s="19"/>
      <c r="D199" s="19"/>
      <c r="E199" s="19"/>
      <c r="F199" s="19"/>
      <c r="G199" s="19"/>
      <c r="H199" s="19"/>
      <c r="I199" s="19"/>
      <c r="J199" s="19"/>
      <c r="K199" s="19"/>
      <c r="L199" s="19"/>
      <c r="M199" s="19"/>
      <c r="N199" s="6"/>
      <c r="O199" s="6"/>
    </row>
    <row r="200" spans="1:15" ht="43.35" customHeight="1" x14ac:dyDescent="0.25">
      <c r="A200" s="22"/>
      <c r="B200" s="24"/>
      <c r="C200" s="19"/>
      <c r="D200" s="19"/>
      <c r="E200" s="19"/>
      <c r="F200" s="19"/>
      <c r="G200" s="19"/>
      <c r="H200" s="19"/>
      <c r="I200" s="19"/>
      <c r="J200" s="19"/>
      <c r="K200" s="19"/>
      <c r="L200" s="19"/>
      <c r="M200" s="19"/>
      <c r="N200" s="6"/>
      <c r="O200" s="6"/>
    </row>
    <row r="201" spans="1:15" ht="43.35" customHeight="1" x14ac:dyDescent="0.3">
      <c r="A201" s="23"/>
      <c r="B201" s="25"/>
      <c r="C201" s="19"/>
      <c r="D201" s="19"/>
      <c r="E201" s="19"/>
      <c r="F201" s="19"/>
      <c r="G201" s="19"/>
      <c r="H201" s="19"/>
      <c r="I201" s="19"/>
      <c r="J201" s="19"/>
      <c r="K201" s="19"/>
      <c r="L201" s="19"/>
      <c r="M201" s="19"/>
      <c r="N201" s="6"/>
      <c r="O201" s="6"/>
    </row>
    <row r="202" spans="1:15" ht="43.35" customHeight="1" x14ac:dyDescent="0.25">
      <c r="A202" s="22"/>
      <c r="B202" s="24"/>
      <c r="C202" s="19"/>
      <c r="D202" s="19"/>
      <c r="E202" s="19"/>
      <c r="F202" s="19"/>
      <c r="G202" s="19"/>
      <c r="H202" s="19"/>
      <c r="I202" s="19"/>
      <c r="J202" s="19"/>
      <c r="K202" s="19"/>
      <c r="L202" s="19"/>
      <c r="M202" s="19"/>
      <c r="N202" s="6"/>
      <c r="O202" s="6"/>
    </row>
    <row r="203" spans="1:15" ht="43.35" customHeight="1" x14ac:dyDescent="0.25">
      <c r="A203" s="22"/>
      <c r="B203" s="24"/>
      <c r="C203" s="19"/>
      <c r="D203" s="19"/>
      <c r="E203" s="19"/>
      <c r="F203" s="19"/>
      <c r="G203" s="19"/>
      <c r="H203" s="19"/>
      <c r="I203" s="19"/>
      <c r="J203" s="19"/>
      <c r="K203" s="19"/>
      <c r="L203" s="19"/>
      <c r="M203" s="19"/>
      <c r="N203" s="6"/>
      <c r="O203" s="6"/>
    </row>
    <row r="204" spans="1:15" ht="43.35" customHeight="1" x14ac:dyDescent="0.25">
      <c r="A204" s="22"/>
      <c r="B204" s="24"/>
      <c r="C204" s="19"/>
      <c r="D204" s="19"/>
      <c r="E204" s="19"/>
      <c r="F204" s="19"/>
      <c r="G204" s="19"/>
      <c r="H204" s="19"/>
      <c r="I204" s="19"/>
      <c r="J204" s="19"/>
      <c r="K204" s="19"/>
      <c r="L204" s="19"/>
      <c r="M204" s="19"/>
      <c r="N204" s="6"/>
      <c r="O204" s="6"/>
    </row>
    <row r="205" spans="1:15" ht="43.35" customHeight="1" x14ac:dyDescent="0.25">
      <c r="A205" s="22"/>
      <c r="B205" s="24"/>
      <c r="C205" s="19"/>
      <c r="D205" s="19"/>
      <c r="E205" s="19"/>
      <c r="F205" s="19"/>
      <c r="G205" s="19"/>
      <c r="H205" s="19"/>
      <c r="I205" s="19"/>
      <c r="J205" s="19"/>
      <c r="K205" s="19"/>
      <c r="L205" s="19"/>
      <c r="M205" s="19"/>
      <c r="N205" s="6"/>
      <c r="O205" s="6"/>
    </row>
    <row r="206" spans="1:15" ht="43.35" customHeight="1" x14ac:dyDescent="0.25">
      <c r="A206" s="22"/>
      <c r="B206" s="24"/>
      <c r="C206" s="19"/>
      <c r="D206" s="19"/>
      <c r="E206" s="19"/>
      <c r="F206" s="19"/>
      <c r="G206" s="19"/>
      <c r="H206" s="19"/>
      <c r="I206" s="19"/>
      <c r="J206" s="19"/>
      <c r="K206" s="19"/>
      <c r="L206" s="19"/>
      <c r="M206" s="19"/>
      <c r="N206" s="6"/>
      <c r="O206" s="6"/>
    </row>
    <row r="207" spans="1:15" ht="43.35" customHeight="1" x14ac:dyDescent="0.25">
      <c r="A207" s="22"/>
      <c r="B207" s="24"/>
      <c r="C207" s="19"/>
      <c r="D207" s="19"/>
      <c r="E207" s="19"/>
      <c r="F207" s="19"/>
      <c r="G207" s="19"/>
      <c r="H207" s="19"/>
      <c r="I207" s="19"/>
      <c r="J207" s="19"/>
      <c r="K207" s="19"/>
      <c r="L207" s="19"/>
      <c r="M207" s="19"/>
      <c r="N207" s="6"/>
      <c r="O207" s="6"/>
    </row>
    <row r="208" spans="1:15" ht="43.35" customHeight="1" x14ac:dyDescent="0.25">
      <c r="A208" s="22"/>
      <c r="B208" s="24"/>
      <c r="C208" s="19"/>
      <c r="D208" s="19"/>
      <c r="E208" s="19"/>
      <c r="F208" s="19"/>
      <c r="G208" s="19"/>
      <c r="H208" s="19"/>
      <c r="I208" s="19"/>
      <c r="J208" s="19"/>
      <c r="K208" s="19"/>
      <c r="L208" s="19"/>
      <c r="M208" s="19"/>
      <c r="N208" s="6"/>
      <c r="O208" s="6"/>
    </row>
    <row r="209" spans="1:15" ht="43.35" customHeight="1" x14ac:dyDescent="0.25">
      <c r="A209" s="22"/>
      <c r="B209" s="24"/>
      <c r="C209" s="19"/>
      <c r="D209" s="19"/>
      <c r="E209" s="19"/>
      <c r="F209" s="19"/>
      <c r="G209" s="19"/>
      <c r="H209" s="19"/>
      <c r="I209" s="19"/>
      <c r="J209" s="19"/>
      <c r="K209" s="19"/>
      <c r="L209" s="19"/>
      <c r="M209" s="19"/>
      <c r="N209" s="6"/>
      <c r="O209" s="6"/>
    </row>
    <row r="210" spans="1:15" ht="43.35" customHeight="1" x14ac:dyDescent="0.25">
      <c r="A210" s="22"/>
      <c r="B210" s="24"/>
      <c r="C210" s="19"/>
      <c r="D210" s="19"/>
      <c r="E210" s="19"/>
      <c r="F210" s="19"/>
      <c r="G210" s="19"/>
      <c r="H210" s="19"/>
      <c r="I210" s="19"/>
      <c r="J210" s="19"/>
      <c r="K210" s="19"/>
      <c r="L210" s="19"/>
      <c r="M210" s="19"/>
      <c r="N210" s="6"/>
      <c r="O210" s="6"/>
    </row>
    <row r="211" spans="1:15" ht="43.35" customHeight="1" x14ac:dyDescent="0.25">
      <c r="A211" s="22"/>
      <c r="B211" s="24"/>
      <c r="C211" s="19"/>
      <c r="D211" s="19"/>
      <c r="E211" s="19"/>
      <c r="F211" s="19"/>
      <c r="G211" s="19"/>
      <c r="H211" s="19"/>
      <c r="I211" s="19"/>
      <c r="J211" s="19"/>
      <c r="K211" s="19"/>
      <c r="L211" s="19"/>
      <c r="M211" s="19"/>
      <c r="N211" s="6"/>
      <c r="O211" s="6"/>
    </row>
    <row r="212" spans="1:15" ht="43.35" customHeight="1" x14ac:dyDescent="0.25">
      <c r="A212" s="22"/>
      <c r="B212" s="24"/>
      <c r="C212" s="19"/>
      <c r="D212" s="19"/>
      <c r="E212" s="19"/>
      <c r="F212" s="19"/>
      <c r="G212" s="19"/>
      <c r="H212" s="19"/>
      <c r="I212" s="19"/>
      <c r="J212" s="19"/>
      <c r="K212" s="19"/>
      <c r="L212" s="19"/>
      <c r="M212" s="19"/>
      <c r="N212" s="6"/>
      <c r="O212" s="6"/>
    </row>
    <row r="213" spans="1:15" ht="43.35" customHeight="1" x14ac:dyDescent="0.25">
      <c r="A213" s="22"/>
      <c r="B213" s="24"/>
      <c r="C213" s="19"/>
      <c r="D213" s="19"/>
      <c r="E213" s="19"/>
      <c r="F213" s="19"/>
      <c r="G213" s="19"/>
      <c r="H213" s="19"/>
      <c r="I213" s="19"/>
      <c r="J213" s="19"/>
      <c r="K213" s="19"/>
      <c r="L213" s="19"/>
      <c r="M213" s="19"/>
      <c r="N213" s="6"/>
      <c r="O213" s="6"/>
    </row>
    <row r="214" spans="1:15" ht="43.35" customHeight="1" x14ac:dyDescent="0.25">
      <c r="A214" s="22"/>
      <c r="B214" s="24"/>
      <c r="C214" s="19"/>
      <c r="D214" s="19"/>
      <c r="E214" s="19"/>
      <c r="F214" s="19"/>
      <c r="G214" s="19"/>
      <c r="H214" s="19"/>
      <c r="I214" s="19"/>
      <c r="J214" s="19"/>
      <c r="K214" s="19"/>
      <c r="L214" s="19"/>
      <c r="M214" s="19"/>
      <c r="N214" s="6"/>
      <c r="O214" s="6"/>
    </row>
    <row r="215" spans="1:15" ht="43.35" customHeight="1" x14ac:dyDescent="0.25">
      <c r="A215" s="22"/>
      <c r="B215" s="24"/>
      <c r="C215" s="19"/>
      <c r="D215" s="19"/>
      <c r="E215" s="19"/>
      <c r="F215" s="19"/>
      <c r="G215" s="19"/>
      <c r="H215" s="19"/>
      <c r="I215" s="19"/>
      <c r="J215" s="19"/>
      <c r="K215" s="19"/>
      <c r="L215" s="19"/>
      <c r="M215" s="19"/>
      <c r="N215" s="6"/>
      <c r="O215" s="6"/>
    </row>
    <row r="216" spans="1:15" ht="43.35" customHeight="1" x14ac:dyDescent="0.25">
      <c r="A216" s="22"/>
      <c r="B216" s="24"/>
      <c r="C216" s="19"/>
      <c r="D216" s="19"/>
      <c r="E216" s="19"/>
      <c r="F216" s="19"/>
      <c r="G216" s="19"/>
      <c r="H216" s="19"/>
      <c r="I216" s="19"/>
      <c r="J216" s="19"/>
      <c r="K216" s="19"/>
      <c r="L216" s="19"/>
      <c r="M216" s="19"/>
      <c r="N216" s="6"/>
      <c r="O216" s="6"/>
    </row>
    <row r="217" spans="1:15" ht="43.35" customHeight="1" x14ac:dyDescent="0.3">
      <c r="A217" s="23"/>
      <c r="B217" s="25"/>
      <c r="C217" s="19"/>
      <c r="D217" s="19"/>
      <c r="E217" s="19"/>
      <c r="F217" s="19"/>
      <c r="G217" s="19"/>
      <c r="H217" s="19"/>
      <c r="I217" s="19"/>
      <c r="J217" s="19"/>
      <c r="K217" s="19"/>
      <c r="L217" s="19"/>
      <c r="M217" s="19"/>
      <c r="N217" s="6"/>
      <c r="O217" s="6"/>
    </row>
    <row r="218" spans="1:15" ht="43.35" customHeight="1" x14ac:dyDescent="0.25">
      <c r="A218" s="22"/>
      <c r="B218" s="24"/>
      <c r="C218" s="19"/>
      <c r="D218" s="19"/>
      <c r="E218" s="19"/>
      <c r="F218" s="19"/>
      <c r="G218" s="19"/>
      <c r="H218" s="19"/>
      <c r="I218" s="19"/>
      <c r="J218" s="19"/>
      <c r="K218" s="19"/>
      <c r="L218" s="19"/>
      <c r="M218" s="19"/>
      <c r="N218" s="6"/>
      <c r="O218" s="6"/>
    </row>
    <row r="219" spans="1:15" ht="43.35" customHeight="1" x14ac:dyDescent="0.25">
      <c r="A219" s="22"/>
      <c r="B219" s="24"/>
      <c r="C219" s="19"/>
      <c r="D219" s="19"/>
      <c r="E219" s="19"/>
      <c r="F219" s="19"/>
      <c r="G219" s="19"/>
      <c r="H219" s="19"/>
      <c r="I219" s="19"/>
      <c r="J219" s="19"/>
      <c r="K219" s="19"/>
      <c r="L219" s="19"/>
      <c r="M219" s="19"/>
      <c r="N219" s="6"/>
      <c r="O219" s="6"/>
    </row>
    <row r="220" spans="1:15" ht="43.35" customHeight="1" x14ac:dyDescent="0.25">
      <c r="A220" s="22"/>
      <c r="B220" s="24"/>
      <c r="C220" s="19"/>
      <c r="D220" s="19"/>
      <c r="E220" s="19"/>
      <c r="F220" s="19"/>
      <c r="G220" s="19"/>
      <c r="H220" s="19"/>
      <c r="I220" s="19"/>
      <c r="J220" s="19"/>
      <c r="K220" s="19"/>
      <c r="L220" s="19"/>
      <c r="M220" s="19"/>
      <c r="N220" s="6"/>
      <c r="O220" s="6"/>
    </row>
    <row r="221" spans="1:15" ht="43.35" customHeight="1" x14ac:dyDescent="0.25">
      <c r="A221" s="22"/>
      <c r="B221" s="24"/>
      <c r="C221" s="19"/>
      <c r="D221" s="19"/>
      <c r="E221" s="19"/>
      <c r="F221" s="19"/>
      <c r="G221" s="19"/>
      <c r="H221" s="19"/>
      <c r="I221" s="19"/>
      <c r="J221" s="19"/>
      <c r="K221" s="19"/>
      <c r="L221" s="19"/>
      <c r="M221" s="19"/>
      <c r="N221" s="6"/>
      <c r="O221" s="6"/>
    </row>
    <row r="222" spans="1:15" ht="43.35" customHeight="1" x14ac:dyDescent="0.25">
      <c r="A222" s="22"/>
      <c r="B222" s="24"/>
      <c r="C222" s="19"/>
      <c r="D222" s="19"/>
      <c r="E222" s="19"/>
      <c r="F222" s="19"/>
      <c r="G222" s="19"/>
      <c r="H222" s="19"/>
      <c r="I222" s="19"/>
      <c r="J222" s="19"/>
      <c r="K222" s="19"/>
      <c r="L222" s="19"/>
      <c r="M222" s="19"/>
      <c r="N222" s="6"/>
      <c r="O222" s="6"/>
    </row>
    <row r="223" spans="1:15" ht="43.35" customHeight="1" x14ac:dyDescent="0.25">
      <c r="A223" s="22"/>
      <c r="B223" s="24"/>
      <c r="C223" s="19"/>
      <c r="D223" s="19"/>
      <c r="E223" s="19"/>
      <c r="F223" s="19"/>
      <c r="G223" s="19"/>
      <c r="H223" s="19"/>
      <c r="I223" s="19"/>
      <c r="J223" s="19"/>
      <c r="K223" s="19"/>
      <c r="L223" s="19"/>
      <c r="M223" s="19"/>
      <c r="N223" s="6"/>
      <c r="O223" s="6"/>
    </row>
    <row r="224" spans="1:15" ht="43.35" customHeight="1" x14ac:dyDescent="0.25">
      <c r="A224" s="22"/>
      <c r="B224" s="24"/>
      <c r="C224" s="19"/>
      <c r="D224" s="19"/>
      <c r="E224" s="19"/>
      <c r="F224" s="19"/>
      <c r="G224" s="19"/>
      <c r="H224" s="19"/>
      <c r="I224" s="19"/>
      <c r="J224" s="19"/>
      <c r="K224" s="19"/>
      <c r="L224" s="19"/>
      <c r="M224" s="19"/>
      <c r="N224" s="6"/>
      <c r="O224" s="6"/>
    </row>
    <row r="225" spans="1:15" ht="43.35" customHeight="1" x14ac:dyDescent="0.25">
      <c r="A225" s="22"/>
      <c r="B225" s="24"/>
      <c r="C225" s="19"/>
      <c r="D225" s="19"/>
      <c r="E225" s="19"/>
      <c r="F225" s="19"/>
      <c r="G225" s="19"/>
      <c r="H225" s="19"/>
      <c r="I225" s="19"/>
      <c r="J225" s="19"/>
      <c r="K225" s="19"/>
      <c r="L225" s="19"/>
      <c r="M225" s="19"/>
      <c r="N225" s="6"/>
      <c r="O225" s="6"/>
    </row>
    <row r="226" spans="1:15" ht="43.35" customHeight="1" x14ac:dyDescent="0.25">
      <c r="A226" s="22"/>
      <c r="B226" s="24"/>
      <c r="C226" s="19"/>
      <c r="D226" s="19"/>
      <c r="E226" s="19"/>
      <c r="F226" s="19"/>
      <c r="G226" s="19"/>
      <c r="H226" s="19"/>
      <c r="I226" s="19"/>
      <c r="J226" s="19"/>
      <c r="K226" s="19"/>
      <c r="L226" s="19"/>
      <c r="M226" s="19"/>
      <c r="N226" s="6"/>
      <c r="O226" s="6"/>
    </row>
    <row r="227" spans="1:15" ht="43.35" customHeight="1" x14ac:dyDescent="0.25">
      <c r="A227" s="22"/>
      <c r="B227" s="24"/>
      <c r="C227" s="19"/>
      <c r="D227" s="19"/>
      <c r="E227" s="19"/>
      <c r="F227" s="19"/>
      <c r="G227" s="19"/>
      <c r="H227" s="19"/>
      <c r="I227" s="19"/>
      <c r="J227" s="19"/>
      <c r="K227" s="19"/>
      <c r="L227" s="19"/>
      <c r="M227" s="19"/>
      <c r="N227" s="6"/>
      <c r="O227" s="5"/>
    </row>
    <row r="228" spans="1:15" ht="43.35" customHeight="1" x14ac:dyDescent="0.25">
      <c r="A228" s="22"/>
      <c r="B228" s="24"/>
      <c r="C228" s="19"/>
      <c r="D228" s="19"/>
      <c r="E228" s="19"/>
      <c r="F228" s="19"/>
      <c r="G228" s="19"/>
      <c r="H228" s="19"/>
      <c r="I228" s="19"/>
      <c r="J228" s="19"/>
      <c r="K228" s="19"/>
      <c r="L228" s="19"/>
      <c r="M228" s="19"/>
      <c r="N228" s="5"/>
      <c r="O228" s="5"/>
    </row>
    <row r="229" spans="1:15" ht="43.35" customHeight="1" x14ac:dyDescent="0.25">
      <c r="A229" s="22"/>
      <c r="B229" s="24"/>
      <c r="C229" s="19"/>
      <c r="D229" s="19"/>
      <c r="E229" s="19"/>
      <c r="F229" s="19"/>
      <c r="G229" s="19"/>
      <c r="H229" s="19"/>
      <c r="I229" s="19"/>
      <c r="J229" s="19"/>
      <c r="K229" s="19"/>
      <c r="L229" s="19"/>
      <c r="M229" s="19"/>
      <c r="N229" s="5"/>
      <c r="O229" s="5"/>
    </row>
    <row r="230" spans="1:15" ht="43.35" customHeight="1" x14ac:dyDescent="0.25">
      <c r="A230" s="22"/>
      <c r="B230" s="24"/>
      <c r="C230" s="19"/>
      <c r="D230" s="19"/>
      <c r="E230" s="19"/>
      <c r="F230" s="19"/>
      <c r="G230" s="19"/>
      <c r="H230" s="19"/>
      <c r="I230" s="19"/>
      <c r="J230" s="19"/>
      <c r="K230" s="19"/>
      <c r="L230" s="19"/>
      <c r="M230" s="19"/>
      <c r="N230" s="5"/>
      <c r="O230" s="5"/>
    </row>
    <row r="231" spans="1:15" ht="43.35" customHeight="1" x14ac:dyDescent="0.25">
      <c r="A231" s="22"/>
      <c r="B231" s="24"/>
      <c r="C231" s="19"/>
      <c r="D231" s="19"/>
      <c r="E231" s="19"/>
      <c r="F231" s="19"/>
      <c r="G231" s="19"/>
      <c r="H231" s="19"/>
      <c r="I231" s="19"/>
      <c r="J231" s="19"/>
      <c r="K231" s="19"/>
      <c r="L231" s="19"/>
      <c r="M231" s="19"/>
      <c r="N231" s="5"/>
      <c r="O231" s="5"/>
    </row>
    <row r="232" spans="1:15" ht="43.35" customHeight="1" x14ac:dyDescent="0.25">
      <c r="A232" s="22"/>
      <c r="B232" s="24"/>
      <c r="C232" s="19"/>
      <c r="D232" s="19"/>
      <c r="E232" s="19"/>
      <c r="F232" s="19"/>
      <c r="G232" s="19"/>
      <c r="H232" s="19"/>
      <c r="I232" s="19"/>
      <c r="J232" s="19"/>
      <c r="K232" s="19"/>
      <c r="L232" s="19"/>
      <c r="M232" s="19"/>
      <c r="N232" s="5"/>
      <c r="O232" s="5"/>
    </row>
    <row r="233" spans="1:15" ht="43.35" customHeight="1" x14ac:dyDescent="0.3">
      <c r="A233" s="23"/>
      <c r="B233" s="24"/>
      <c r="C233" s="19"/>
      <c r="D233" s="19"/>
      <c r="E233" s="19"/>
      <c r="F233" s="19"/>
      <c r="G233" s="19"/>
      <c r="H233" s="19"/>
      <c r="I233" s="19"/>
      <c r="J233" s="19"/>
      <c r="K233" s="19"/>
      <c r="L233" s="19"/>
      <c r="M233" s="19"/>
      <c r="N233" s="6"/>
      <c r="O233" s="6"/>
    </row>
    <row r="234" spans="1:15" ht="43.35" customHeight="1" x14ac:dyDescent="0.25">
      <c r="A234" s="22"/>
      <c r="B234" s="24"/>
      <c r="C234" s="19"/>
      <c r="D234" s="19"/>
      <c r="E234" s="19"/>
      <c r="F234" s="19"/>
      <c r="G234" s="19"/>
      <c r="H234" s="19"/>
      <c r="I234" s="19"/>
      <c r="J234" s="19"/>
      <c r="K234" s="19"/>
      <c r="L234" s="19"/>
      <c r="M234" s="19"/>
      <c r="N234" s="6"/>
      <c r="O234" s="6"/>
    </row>
    <row r="235" spans="1:15" ht="43.35" customHeight="1" x14ac:dyDescent="0.25">
      <c r="A235" s="22"/>
      <c r="B235" s="24"/>
      <c r="C235" s="19"/>
      <c r="D235" s="19"/>
      <c r="E235" s="19"/>
      <c r="F235" s="19"/>
      <c r="G235" s="19"/>
      <c r="H235" s="19"/>
      <c r="I235" s="19"/>
      <c r="J235" s="19"/>
      <c r="K235" s="19"/>
      <c r="L235" s="19"/>
      <c r="M235" s="19"/>
      <c r="N235" s="6"/>
      <c r="O235" s="6"/>
    </row>
    <row r="236" spans="1:15" ht="43.35" customHeight="1" x14ac:dyDescent="0.25">
      <c r="A236" s="22"/>
      <c r="B236" s="24"/>
      <c r="C236" s="19"/>
      <c r="D236" s="19"/>
      <c r="E236" s="19"/>
      <c r="F236" s="19"/>
      <c r="G236" s="19"/>
      <c r="H236" s="19"/>
      <c r="I236" s="19"/>
      <c r="J236" s="19"/>
      <c r="K236" s="19"/>
      <c r="L236" s="19"/>
      <c r="M236" s="19"/>
      <c r="N236" s="6"/>
      <c r="O236" s="6"/>
    </row>
    <row r="237" spans="1:15" ht="43.35" customHeight="1" x14ac:dyDescent="0.25">
      <c r="A237" s="22"/>
      <c r="B237" s="24"/>
      <c r="C237" s="19"/>
      <c r="D237" s="19"/>
      <c r="E237" s="19"/>
      <c r="F237" s="19"/>
      <c r="G237" s="19"/>
      <c r="H237" s="19"/>
      <c r="I237" s="19"/>
      <c r="J237" s="19"/>
      <c r="K237" s="19"/>
      <c r="L237" s="19"/>
      <c r="M237" s="19"/>
      <c r="N237" s="6"/>
      <c r="O237" s="6"/>
    </row>
    <row r="238" spans="1:15" ht="43.35" customHeight="1" x14ac:dyDescent="0.25">
      <c r="A238" s="22"/>
      <c r="B238" s="24"/>
      <c r="C238" s="19"/>
      <c r="D238" s="19"/>
      <c r="E238" s="19"/>
      <c r="F238" s="19"/>
      <c r="G238" s="19"/>
      <c r="H238" s="19"/>
      <c r="I238" s="11"/>
      <c r="J238" s="71"/>
      <c r="K238" s="19"/>
      <c r="L238" s="19"/>
      <c r="M238" s="19"/>
      <c r="N238" s="6"/>
      <c r="O238" s="6"/>
    </row>
    <row r="239" spans="1:15" ht="43.35" customHeight="1" x14ac:dyDescent="0.25">
      <c r="A239" s="22"/>
      <c r="B239" s="24"/>
      <c r="C239" s="19"/>
      <c r="D239" s="19"/>
      <c r="E239" s="19"/>
      <c r="F239" s="19"/>
      <c r="G239" s="19"/>
      <c r="H239" s="19"/>
      <c r="I239" s="19"/>
      <c r="J239" s="19"/>
      <c r="K239" s="19"/>
      <c r="L239" s="19"/>
      <c r="M239" s="19"/>
      <c r="N239" s="6"/>
      <c r="O239" s="6"/>
    </row>
    <row r="240" spans="1:15" ht="43.35" customHeight="1" x14ac:dyDescent="0.25">
      <c r="A240" s="22"/>
      <c r="B240" s="24"/>
      <c r="C240" s="19"/>
      <c r="D240" s="19"/>
      <c r="E240" s="19"/>
      <c r="F240" s="19"/>
      <c r="G240" s="19"/>
      <c r="H240" s="19"/>
      <c r="I240" s="19"/>
      <c r="J240" s="19"/>
      <c r="K240" s="19"/>
      <c r="L240" s="19"/>
      <c r="M240" s="19"/>
      <c r="N240" s="6"/>
      <c r="O240" s="6"/>
    </row>
    <row r="241" spans="1:15" ht="43.35" customHeight="1" x14ac:dyDescent="0.25">
      <c r="A241" s="22"/>
      <c r="B241" s="24"/>
      <c r="C241" s="19"/>
      <c r="D241" s="20"/>
      <c r="E241" s="20"/>
      <c r="F241" s="20"/>
      <c r="G241" s="20"/>
      <c r="H241" s="20"/>
      <c r="I241" s="20"/>
      <c r="J241" s="20"/>
      <c r="K241" s="20"/>
      <c r="L241" s="20"/>
      <c r="M241" s="20"/>
      <c r="N241" s="7"/>
      <c r="O241" s="7"/>
    </row>
    <row r="242" spans="1:15" ht="43.35" customHeight="1" x14ac:dyDescent="0.25">
      <c r="A242" s="22"/>
      <c r="B242" s="24"/>
      <c r="C242" s="19"/>
      <c r="D242" s="19"/>
      <c r="E242" s="19"/>
      <c r="F242" s="19"/>
      <c r="G242" s="19"/>
      <c r="H242" s="19"/>
      <c r="I242" s="19"/>
      <c r="J242" s="19"/>
      <c r="K242" s="19"/>
      <c r="L242" s="19"/>
      <c r="M242" s="19"/>
      <c r="N242" s="6"/>
      <c r="O242" s="6"/>
    </row>
    <row r="243" spans="1:15" ht="43.35" customHeight="1" x14ac:dyDescent="0.25">
      <c r="A243" s="22"/>
      <c r="B243" s="24"/>
      <c r="C243" s="19"/>
      <c r="D243" s="19"/>
      <c r="E243" s="19"/>
      <c r="F243" s="19"/>
      <c r="G243" s="19"/>
      <c r="H243" s="19"/>
      <c r="I243" s="19"/>
      <c r="J243" s="19"/>
      <c r="K243" s="19"/>
      <c r="L243" s="19"/>
      <c r="M243" s="19"/>
      <c r="N243" s="6"/>
      <c r="O243" s="6"/>
    </row>
    <row r="244" spans="1:15" ht="43.35" customHeight="1" x14ac:dyDescent="0.25">
      <c r="A244" s="22"/>
      <c r="B244" s="24"/>
      <c r="C244" s="19"/>
      <c r="D244" s="19"/>
      <c r="E244" s="19"/>
      <c r="F244" s="19"/>
      <c r="G244" s="19"/>
      <c r="H244" s="19"/>
      <c r="I244" s="19"/>
      <c r="J244" s="19"/>
      <c r="K244" s="19"/>
      <c r="L244" s="19"/>
      <c r="M244" s="19"/>
      <c r="N244" s="6"/>
      <c r="O244" s="6"/>
    </row>
    <row r="245" spans="1:15" ht="43.35" customHeight="1" x14ac:dyDescent="0.25">
      <c r="A245" s="22"/>
      <c r="B245" s="24"/>
      <c r="C245" s="19"/>
      <c r="D245" s="19"/>
      <c r="E245" s="19"/>
      <c r="F245" s="19"/>
      <c r="G245" s="19"/>
      <c r="H245" s="19"/>
      <c r="I245" s="19"/>
      <c r="J245" s="19"/>
      <c r="K245" s="19"/>
      <c r="L245" s="19"/>
      <c r="M245" s="19"/>
      <c r="N245" s="6"/>
      <c r="O245" s="6"/>
    </row>
    <row r="246" spans="1:15" ht="43.35" customHeight="1" x14ac:dyDescent="0.25">
      <c r="A246" s="22"/>
      <c r="B246" s="24"/>
      <c r="C246" s="19"/>
      <c r="D246" s="19"/>
      <c r="E246" s="19"/>
      <c r="F246" s="19"/>
      <c r="G246" s="19"/>
      <c r="H246" s="19"/>
      <c r="I246" s="19"/>
      <c r="J246" s="19"/>
      <c r="K246" s="19"/>
      <c r="L246" s="19"/>
      <c r="M246" s="19"/>
      <c r="N246" s="6"/>
      <c r="O246" s="6"/>
    </row>
    <row r="247" spans="1:15" ht="43.35" customHeight="1" x14ac:dyDescent="0.25">
      <c r="A247" s="22"/>
      <c r="B247" s="24"/>
      <c r="C247" s="19"/>
      <c r="D247" s="19"/>
      <c r="E247" s="19"/>
      <c r="F247" s="19"/>
      <c r="G247" s="19"/>
      <c r="H247" s="19"/>
      <c r="I247" s="19"/>
      <c r="J247" s="19"/>
      <c r="K247" s="19"/>
      <c r="L247" s="19"/>
      <c r="M247" s="19"/>
      <c r="N247" s="6"/>
      <c r="O247" s="6"/>
    </row>
    <row r="248" spans="1:15" ht="43.35" customHeight="1" x14ac:dyDescent="0.25">
      <c r="A248" s="22"/>
      <c r="B248" s="24"/>
      <c r="C248" s="19"/>
      <c r="D248" s="19"/>
      <c r="E248" s="19"/>
      <c r="F248" s="19"/>
      <c r="G248" s="19"/>
      <c r="H248" s="19"/>
      <c r="I248" s="19"/>
      <c r="J248" s="19"/>
      <c r="K248" s="19"/>
      <c r="L248" s="19"/>
      <c r="M248" s="19"/>
      <c r="N248" s="6"/>
      <c r="O248" s="6"/>
    </row>
    <row r="249" spans="1:15" ht="43.35" customHeight="1" x14ac:dyDescent="0.3">
      <c r="A249" s="23"/>
      <c r="B249" s="25"/>
      <c r="C249" s="19"/>
      <c r="D249" s="19"/>
      <c r="E249" s="19"/>
      <c r="F249" s="19"/>
      <c r="G249" s="19"/>
      <c r="H249" s="19"/>
      <c r="I249" s="19"/>
      <c r="J249" s="19"/>
      <c r="K249" s="19"/>
      <c r="L249" s="19"/>
      <c r="M249" s="19"/>
      <c r="N249" s="6"/>
      <c r="O249" s="6"/>
    </row>
    <row r="250" spans="1:15" ht="43.35" customHeight="1" x14ac:dyDescent="0.25">
      <c r="A250" s="22"/>
      <c r="B250" s="24"/>
      <c r="C250" s="19"/>
      <c r="D250" s="19"/>
      <c r="E250" s="19"/>
      <c r="F250" s="19"/>
      <c r="G250" s="19"/>
      <c r="H250" s="19"/>
      <c r="I250" s="19"/>
      <c r="J250" s="19"/>
      <c r="K250" s="19"/>
      <c r="L250" s="19"/>
      <c r="M250" s="19"/>
      <c r="N250" s="6"/>
      <c r="O250" s="6"/>
    </row>
    <row r="251" spans="1:15" ht="43.35" customHeight="1" x14ac:dyDescent="0.25">
      <c r="A251" s="22"/>
      <c r="B251" s="24"/>
      <c r="C251" s="19"/>
      <c r="D251" s="19"/>
      <c r="E251" s="19"/>
      <c r="F251" s="19"/>
      <c r="G251" s="19"/>
      <c r="H251" s="19"/>
      <c r="I251" s="19"/>
      <c r="J251" s="19"/>
      <c r="K251" s="19"/>
      <c r="L251" s="19"/>
      <c r="M251" s="19"/>
      <c r="N251" s="6"/>
      <c r="O251" s="6"/>
    </row>
    <row r="252" spans="1:15" ht="43.35" customHeight="1" x14ac:dyDescent="0.25">
      <c r="A252" s="22"/>
      <c r="B252" s="24"/>
      <c r="C252" s="19"/>
      <c r="D252" s="19"/>
      <c r="E252" s="19"/>
      <c r="F252" s="19"/>
      <c r="G252" s="19"/>
      <c r="H252" s="19"/>
      <c r="I252" s="19"/>
      <c r="J252" s="19"/>
      <c r="K252" s="19"/>
      <c r="L252" s="19"/>
      <c r="M252" s="19"/>
      <c r="N252" s="6"/>
      <c r="O252" s="6"/>
    </row>
    <row r="253" spans="1:15" ht="43.35" customHeight="1" x14ac:dyDescent="0.25">
      <c r="A253" s="22"/>
      <c r="B253" s="24"/>
      <c r="C253" s="19"/>
      <c r="D253" s="19"/>
      <c r="E253" s="19"/>
      <c r="F253" s="19"/>
      <c r="G253" s="19"/>
      <c r="H253" s="19"/>
      <c r="I253" s="19"/>
      <c r="J253" s="19"/>
      <c r="K253" s="19"/>
      <c r="L253" s="19"/>
      <c r="M253" s="19"/>
      <c r="N253" s="6"/>
      <c r="O253" s="6"/>
    </row>
    <row r="254" spans="1:15" ht="43.35" customHeight="1" x14ac:dyDescent="0.25">
      <c r="A254" s="22"/>
      <c r="B254" s="24"/>
      <c r="C254" s="19"/>
      <c r="D254" s="19"/>
      <c r="E254" s="19"/>
      <c r="F254" s="19"/>
      <c r="G254" s="19"/>
      <c r="H254" s="19"/>
      <c r="I254" s="19"/>
      <c r="J254" s="19"/>
      <c r="K254" s="19"/>
      <c r="L254" s="19"/>
      <c r="M254" s="19"/>
      <c r="N254" s="6"/>
      <c r="O254" s="6"/>
    </row>
    <row r="255" spans="1:15" ht="43.35" customHeight="1" x14ac:dyDescent="0.25">
      <c r="A255" s="22"/>
      <c r="B255" s="24"/>
      <c r="C255" s="19"/>
      <c r="D255" s="19"/>
      <c r="E255" s="19"/>
      <c r="F255" s="19"/>
      <c r="G255" s="19"/>
      <c r="H255" s="19"/>
      <c r="I255" s="19"/>
      <c r="J255" s="19"/>
      <c r="K255" s="19"/>
      <c r="L255" s="19"/>
      <c r="M255" s="19"/>
      <c r="N255" s="6"/>
      <c r="O255" s="6"/>
    </row>
    <row r="256" spans="1:15" ht="43.35" customHeight="1" x14ac:dyDescent="0.25">
      <c r="A256" s="22"/>
      <c r="B256" s="24"/>
      <c r="C256" s="19"/>
      <c r="D256" s="19"/>
      <c r="E256" s="19"/>
      <c r="F256" s="19"/>
      <c r="G256" s="19"/>
      <c r="H256" s="19"/>
      <c r="I256" s="19"/>
      <c r="J256" s="19"/>
      <c r="K256" s="19"/>
      <c r="L256" s="19"/>
      <c r="M256" s="19"/>
      <c r="N256" s="6"/>
      <c r="O256" s="6"/>
    </row>
    <row r="257" spans="1:15" ht="43.35" customHeight="1" x14ac:dyDescent="0.25">
      <c r="A257" s="22"/>
      <c r="B257" s="24"/>
      <c r="C257" s="19"/>
      <c r="D257" s="19"/>
      <c r="E257" s="19"/>
      <c r="F257" s="19"/>
      <c r="G257" s="19"/>
      <c r="H257" s="19"/>
      <c r="I257" s="19"/>
      <c r="J257" s="19"/>
      <c r="K257" s="19"/>
      <c r="L257" s="19"/>
      <c r="M257" s="19"/>
      <c r="N257" s="6"/>
      <c r="O257" s="6"/>
    </row>
    <row r="258" spans="1:15" ht="43.35" customHeight="1" x14ac:dyDescent="0.25">
      <c r="A258" s="22"/>
      <c r="B258" s="24"/>
      <c r="C258" s="19"/>
      <c r="D258" s="19"/>
      <c r="E258" s="19"/>
      <c r="F258" s="19"/>
      <c r="G258" s="19"/>
      <c r="H258" s="19"/>
      <c r="I258" s="19"/>
      <c r="J258" s="19"/>
      <c r="K258" s="19"/>
      <c r="L258" s="19"/>
      <c r="M258" s="19"/>
      <c r="N258" s="6"/>
      <c r="O258" s="6"/>
    </row>
    <row r="259" spans="1:15" ht="43.35" customHeight="1" x14ac:dyDescent="0.25">
      <c r="A259" s="22"/>
      <c r="B259" s="24"/>
      <c r="C259" s="19"/>
      <c r="D259" s="19"/>
      <c r="E259" s="19"/>
      <c r="F259" s="19"/>
      <c r="G259" s="19"/>
      <c r="H259" s="19"/>
      <c r="I259" s="19"/>
      <c r="J259" s="19"/>
      <c r="K259" s="19"/>
      <c r="L259" s="19"/>
      <c r="M259" s="19"/>
      <c r="N259" s="6"/>
      <c r="O259" s="6"/>
    </row>
    <row r="260" spans="1:15" ht="43.35" customHeight="1" x14ac:dyDescent="0.25">
      <c r="A260" s="22"/>
      <c r="B260" s="24"/>
      <c r="C260" s="19"/>
      <c r="D260" s="19"/>
      <c r="E260" s="19"/>
      <c r="F260" s="19"/>
      <c r="G260" s="19"/>
      <c r="H260" s="19"/>
      <c r="I260" s="19"/>
      <c r="J260" s="19"/>
      <c r="K260" s="19"/>
      <c r="L260" s="19"/>
      <c r="M260" s="19"/>
      <c r="N260" s="6"/>
      <c r="O260" s="6"/>
    </row>
    <row r="261" spans="1:15" ht="43.35" customHeight="1" x14ac:dyDescent="0.25">
      <c r="A261" s="22"/>
      <c r="B261" s="24"/>
      <c r="C261" s="19"/>
      <c r="D261" s="19"/>
      <c r="E261" s="19"/>
      <c r="F261" s="19"/>
      <c r="G261" s="19"/>
      <c r="H261" s="19"/>
      <c r="I261" s="19"/>
      <c r="J261" s="19"/>
      <c r="K261" s="19"/>
      <c r="L261" s="19"/>
      <c r="M261" s="19"/>
      <c r="N261" s="6"/>
      <c r="O261" s="6"/>
    </row>
    <row r="262" spans="1:15" ht="43.35" customHeight="1" x14ac:dyDescent="0.25">
      <c r="A262" s="22"/>
      <c r="B262" s="24"/>
      <c r="C262" s="19"/>
      <c r="D262" s="19"/>
      <c r="E262" s="19"/>
      <c r="F262" s="19"/>
      <c r="G262" s="19"/>
      <c r="H262" s="19"/>
      <c r="I262" s="19"/>
      <c r="J262" s="19"/>
      <c r="K262" s="19"/>
      <c r="L262" s="19"/>
      <c r="M262" s="19"/>
      <c r="N262" s="6"/>
      <c r="O262" s="6"/>
    </row>
    <row r="263" spans="1:15" ht="43.35" customHeight="1" x14ac:dyDescent="0.25">
      <c r="A263" s="22"/>
      <c r="B263" s="24"/>
      <c r="C263" s="19"/>
      <c r="D263" s="19"/>
      <c r="E263" s="19"/>
      <c r="F263" s="19"/>
      <c r="G263" s="19"/>
      <c r="H263" s="19"/>
      <c r="I263" s="19"/>
      <c r="J263" s="19"/>
      <c r="K263" s="19"/>
      <c r="L263" s="19"/>
      <c r="M263" s="19"/>
      <c r="N263" s="6"/>
      <c r="O263" s="6"/>
    </row>
    <row r="264" spans="1:15" ht="43.35" customHeight="1" x14ac:dyDescent="0.25">
      <c r="A264" s="22"/>
      <c r="B264" s="24"/>
      <c r="C264" s="19"/>
      <c r="D264" s="19"/>
      <c r="E264" s="19"/>
      <c r="F264" s="19"/>
      <c r="G264" s="19"/>
      <c r="H264" s="19"/>
      <c r="I264" s="19"/>
      <c r="J264" s="19"/>
      <c r="K264" s="19"/>
      <c r="L264" s="19"/>
      <c r="M264" s="19"/>
      <c r="N264" s="6"/>
      <c r="O264" s="6"/>
    </row>
    <row r="265" spans="1:15" ht="43.35" customHeight="1" x14ac:dyDescent="0.3">
      <c r="A265" s="23"/>
      <c r="B265" s="25"/>
      <c r="C265" s="19"/>
      <c r="D265" s="19"/>
      <c r="E265" s="19"/>
      <c r="F265" s="19"/>
      <c r="G265" s="19"/>
      <c r="H265" s="19"/>
      <c r="I265" s="19"/>
      <c r="J265" s="19"/>
      <c r="K265" s="19"/>
      <c r="L265" s="19"/>
      <c r="M265" s="19"/>
      <c r="N265" s="6"/>
      <c r="O265" s="6"/>
    </row>
    <row r="266" spans="1:15" ht="43.35" customHeight="1" x14ac:dyDescent="0.25">
      <c r="A266" s="22"/>
      <c r="B266" s="24"/>
      <c r="C266" s="19"/>
      <c r="D266" s="19"/>
      <c r="E266" s="19"/>
      <c r="F266" s="19"/>
      <c r="G266" s="19"/>
      <c r="H266" s="19"/>
      <c r="I266" s="19"/>
      <c r="J266" s="19"/>
      <c r="K266" s="19"/>
      <c r="L266" s="19"/>
      <c r="M266" s="19"/>
      <c r="N266" s="6"/>
      <c r="O266" s="6"/>
    </row>
    <row r="267" spans="1:15" ht="43.35" customHeight="1" x14ac:dyDescent="0.25">
      <c r="A267" s="22"/>
      <c r="B267" s="24"/>
      <c r="C267" s="19"/>
      <c r="D267" s="19"/>
      <c r="E267" s="19"/>
      <c r="F267" s="19"/>
      <c r="G267" s="19"/>
      <c r="H267" s="19"/>
      <c r="I267" s="19"/>
      <c r="J267" s="19"/>
      <c r="K267" s="19"/>
      <c r="L267" s="19"/>
      <c r="M267" s="19"/>
      <c r="N267" s="6"/>
      <c r="O267" s="6"/>
    </row>
    <row r="268" spans="1:15" ht="43.35" customHeight="1" x14ac:dyDescent="0.25">
      <c r="A268" s="22"/>
      <c r="B268" s="24"/>
      <c r="C268" s="19"/>
      <c r="D268" s="19"/>
      <c r="E268" s="19"/>
      <c r="F268" s="19"/>
      <c r="G268" s="19"/>
      <c r="H268" s="19"/>
      <c r="I268" s="19"/>
      <c r="J268" s="19"/>
      <c r="K268" s="19"/>
      <c r="L268" s="19"/>
      <c r="M268" s="19"/>
      <c r="N268" s="6"/>
      <c r="O268" s="6"/>
    </row>
    <row r="269" spans="1:15" ht="43.35" customHeight="1" x14ac:dyDescent="0.25">
      <c r="A269" s="22"/>
      <c r="B269" s="24"/>
      <c r="C269" s="19"/>
      <c r="D269" s="19"/>
      <c r="E269" s="19"/>
      <c r="F269" s="19"/>
      <c r="G269" s="19"/>
      <c r="H269" s="19"/>
      <c r="I269" s="19"/>
      <c r="J269" s="19"/>
      <c r="K269" s="19"/>
      <c r="L269" s="19"/>
      <c r="M269" s="19"/>
      <c r="N269" s="6"/>
      <c r="O269" s="6"/>
    </row>
    <row r="270" spans="1:15" ht="43.35" customHeight="1" x14ac:dyDescent="0.25">
      <c r="A270" s="22"/>
      <c r="B270" s="24"/>
      <c r="C270" s="19"/>
      <c r="D270" s="19"/>
      <c r="E270" s="19"/>
      <c r="F270" s="19"/>
      <c r="G270" s="19"/>
      <c r="H270" s="19"/>
      <c r="I270" s="19"/>
      <c r="J270" s="19"/>
      <c r="K270" s="19"/>
      <c r="L270" s="19"/>
      <c r="M270" s="19"/>
      <c r="N270" s="6"/>
      <c r="O270" s="6"/>
    </row>
    <row r="271" spans="1:15" ht="43.35" customHeight="1" x14ac:dyDescent="0.25">
      <c r="A271" s="22"/>
      <c r="B271" s="24"/>
      <c r="C271" s="19"/>
      <c r="D271" s="19"/>
      <c r="E271" s="19"/>
      <c r="F271" s="19"/>
      <c r="G271" s="19"/>
      <c r="H271" s="19"/>
      <c r="I271" s="19"/>
      <c r="J271" s="19"/>
      <c r="K271" s="19"/>
      <c r="L271" s="19"/>
      <c r="M271" s="19"/>
      <c r="N271" s="6"/>
      <c r="O271" s="6"/>
    </row>
    <row r="272" spans="1:15" ht="43.35" customHeight="1" x14ac:dyDescent="0.25">
      <c r="A272" s="22"/>
      <c r="B272" s="24"/>
      <c r="C272" s="19"/>
      <c r="D272" s="19"/>
      <c r="E272" s="19"/>
      <c r="F272" s="19"/>
      <c r="G272" s="19"/>
      <c r="H272" s="19"/>
      <c r="I272" s="19"/>
      <c r="J272" s="19"/>
      <c r="K272" s="19"/>
      <c r="L272" s="19"/>
      <c r="M272" s="19"/>
      <c r="N272" s="6"/>
      <c r="O272" s="6"/>
    </row>
    <row r="273" spans="1:15" ht="43.35" customHeight="1" x14ac:dyDescent="0.25">
      <c r="A273" s="22"/>
      <c r="B273" s="24"/>
      <c r="C273" s="19"/>
      <c r="D273" s="19"/>
      <c r="E273" s="19"/>
      <c r="F273" s="19"/>
      <c r="G273" s="19"/>
      <c r="H273" s="19"/>
      <c r="I273" s="19"/>
      <c r="J273" s="19"/>
      <c r="K273" s="19"/>
      <c r="L273" s="19"/>
      <c r="M273" s="19"/>
      <c r="N273" s="6"/>
      <c r="O273" s="6"/>
    </row>
    <row r="274" spans="1:15" ht="43.35" customHeight="1" x14ac:dyDescent="0.25">
      <c r="A274" s="22"/>
      <c r="B274" s="24"/>
      <c r="C274" s="19"/>
      <c r="D274" s="19"/>
      <c r="E274" s="19"/>
      <c r="F274" s="19"/>
      <c r="G274" s="19"/>
      <c r="H274" s="19"/>
      <c r="I274" s="19"/>
      <c r="J274" s="19"/>
      <c r="K274" s="19"/>
      <c r="L274" s="19"/>
      <c r="M274" s="19"/>
      <c r="N274" s="6"/>
      <c r="O274" s="6"/>
    </row>
    <row r="275" spans="1:15" ht="43.35" customHeight="1" x14ac:dyDescent="0.25">
      <c r="A275" s="22"/>
      <c r="B275" s="24"/>
      <c r="C275" s="19"/>
      <c r="D275" s="19"/>
      <c r="E275" s="19"/>
      <c r="F275" s="19"/>
      <c r="G275" s="19"/>
      <c r="H275" s="19"/>
      <c r="I275" s="19"/>
      <c r="J275" s="19"/>
      <c r="K275" s="19"/>
      <c r="L275" s="19"/>
      <c r="M275" s="19"/>
      <c r="N275" s="6"/>
      <c r="O275" s="6"/>
    </row>
    <row r="276" spans="1:15" ht="43.35" customHeight="1" x14ac:dyDescent="0.25">
      <c r="A276" s="22"/>
      <c r="B276" s="24"/>
      <c r="C276" s="19"/>
      <c r="D276" s="19"/>
      <c r="E276" s="19"/>
      <c r="F276" s="19"/>
      <c r="G276" s="19"/>
      <c r="H276" s="19"/>
      <c r="I276" s="19"/>
      <c r="J276" s="19"/>
      <c r="K276" s="19"/>
      <c r="L276" s="19"/>
      <c r="M276" s="19"/>
      <c r="N276" s="6"/>
      <c r="O276" s="6"/>
    </row>
    <row r="277" spans="1:15" ht="43.35" customHeight="1" x14ac:dyDescent="0.25">
      <c r="A277" s="22"/>
      <c r="B277" s="24"/>
      <c r="C277" s="19"/>
      <c r="D277" s="19"/>
      <c r="E277" s="19"/>
      <c r="F277" s="19"/>
      <c r="G277" s="19"/>
      <c r="H277" s="19"/>
      <c r="I277" s="19"/>
      <c r="J277" s="19"/>
      <c r="K277" s="19"/>
      <c r="L277" s="19"/>
      <c r="M277" s="19"/>
      <c r="N277" s="6"/>
      <c r="O277" s="6"/>
    </row>
    <row r="278" spans="1:15" ht="43.35" customHeight="1" x14ac:dyDescent="0.25">
      <c r="A278" s="22"/>
      <c r="B278" s="24"/>
      <c r="C278" s="19"/>
      <c r="D278" s="19"/>
      <c r="E278" s="19"/>
      <c r="F278" s="19"/>
      <c r="G278" s="19"/>
      <c r="H278" s="19"/>
      <c r="I278" s="19"/>
      <c r="J278" s="19"/>
      <c r="K278" s="19"/>
      <c r="L278" s="19"/>
      <c r="M278" s="19"/>
      <c r="N278" s="6"/>
      <c r="O278" s="6"/>
    </row>
    <row r="279" spans="1:15" ht="43.35" customHeight="1" x14ac:dyDescent="0.25">
      <c r="A279" s="22"/>
      <c r="B279" s="24"/>
      <c r="C279" s="19"/>
      <c r="D279" s="19"/>
      <c r="E279" s="19"/>
      <c r="F279" s="19"/>
      <c r="G279" s="19"/>
      <c r="H279" s="19"/>
      <c r="I279" s="19"/>
      <c r="J279" s="19"/>
      <c r="K279" s="19"/>
      <c r="L279" s="19"/>
      <c r="M279" s="19"/>
      <c r="N279" s="6"/>
      <c r="O279" s="6"/>
    </row>
    <row r="280" spans="1:15" ht="43.35" customHeight="1" x14ac:dyDescent="0.25">
      <c r="A280" s="22"/>
      <c r="B280" s="24"/>
      <c r="C280" s="19"/>
      <c r="D280" s="19"/>
      <c r="E280" s="19"/>
      <c r="F280" s="19"/>
      <c r="G280" s="19"/>
      <c r="H280" s="19"/>
      <c r="I280" s="19"/>
      <c r="J280" s="19"/>
      <c r="K280" s="19"/>
      <c r="L280" s="19"/>
      <c r="M280" s="19"/>
      <c r="N280" s="6"/>
      <c r="O280" s="6"/>
    </row>
    <row r="281" spans="1:15" ht="43.35" customHeight="1" x14ac:dyDescent="0.3">
      <c r="A281" s="23"/>
      <c r="B281" s="25"/>
      <c r="C281" s="19"/>
      <c r="D281" s="19"/>
      <c r="E281" s="19"/>
      <c r="F281" s="19"/>
      <c r="G281" s="19"/>
      <c r="H281" s="19"/>
      <c r="I281" s="19"/>
      <c r="J281" s="19"/>
      <c r="K281" s="19"/>
      <c r="L281" s="19"/>
      <c r="M281" s="19"/>
      <c r="N281" s="6"/>
      <c r="O281" s="6"/>
    </row>
    <row r="282" spans="1:15" ht="43.35" customHeight="1" x14ac:dyDescent="0.3">
      <c r="A282" s="23"/>
      <c r="B282" s="25"/>
      <c r="C282" s="19"/>
      <c r="D282" s="19"/>
      <c r="E282" s="19"/>
      <c r="F282" s="19"/>
      <c r="G282" s="19"/>
      <c r="H282" s="19"/>
      <c r="I282" s="19"/>
      <c r="J282" s="19"/>
      <c r="K282" s="19"/>
      <c r="L282" s="19"/>
      <c r="M282" s="19"/>
      <c r="N282" s="6"/>
      <c r="O282" s="6"/>
    </row>
    <row r="283" spans="1:15" ht="43.35" customHeight="1" x14ac:dyDescent="0.3">
      <c r="A283" s="23"/>
      <c r="B283" s="25"/>
      <c r="C283" s="19"/>
      <c r="D283" s="19"/>
      <c r="E283" s="19"/>
      <c r="F283" s="19"/>
      <c r="G283" s="19"/>
      <c r="H283" s="19"/>
      <c r="I283" s="19"/>
      <c r="J283" s="19"/>
      <c r="K283" s="19"/>
      <c r="L283" s="19"/>
      <c r="M283" s="19"/>
      <c r="N283" s="6"/>
      <c r="O283" s="6"/>
    </row>
    <row r="284" spans="1:15" ht="43.35" customHeight="1" x14ac:dyDescent="0.3">
      <c r="A284" s="23"/>
      <c r="B284" s="25"/>
      <c r="C284" s="19"/>
      <c r="D284" s="19"/>
      <c r="E284" s="19"/>
      <c r="F284" s="19"/>
      <c r="G284" s="19"/>
      <c r="H284" s="19"/>
      <c r="I284" s="19"/>
      <c r="J284" s="19"/>
      <c r="K284" s="19"/>
      <c r="L284" s="19"/>
      <c r="M284" s="19"/>
      <c r="N284" s="6"/>
      <c r="O284" s="6"/>
    </row>
    <row r="285" spans="1:15" ht="43.35" customHeight="1" x14ac:dyDescent="0.3">
      <c r="A285" s="23"/>
      <c r="B285" s="25"/>
      <c r="C285" s="19"/>
      <c r="D285" s="19"/>
      <c r="E285" s="19"/>
      <c r="F285" s="19"/>
      <c r="G285" s="19"/>
      <c r="H285" s="19"/>
      <c r="I285" s="19"/>
      <c r="J285" s="19"/>
      <c r="K285" s="19"/>
      <c r="L285" s="19"/>
      <c r="M285" s="19"/>
      <c r="N285" s="6"/>
      <c r="O285" s="6"/>
    </row>
    <row r="286" spans="1:15" ht="43.35" customHeight="1" x14ac:dyDescent="0.3">
      <c r="A286" s="23"/>
      <c r="B286" s="25"/>
      <c r="C286" s="19"/>
      <c r="D286" s="19"/>
      <c r="E286" s="19"/>
      <c r="F286" s="19"/>
      <c r="G286" s="19"/>
      <c r="H286" s="19"/>
      <c r="I286" s="19"/>
      <c r="J286" s="19"/>
      <c r="K286" s="19"/>
      <c r="L286" s="19"/>
      <c r="M286" s="19"/>
      <c r="N286" s="6"/>
      <c r="O286" s="6"/>
    </row>
    <row r="287" spans="1:15" ht="43.35" customHeight="1" x14ac:dyDescent="0.3">
      <c r="A287" s="23"/>
      <c r="B287" s="25"/>
      <c r="C287" s="19"/>
      <c r="D287" s="19"/>
      <c r="E287" s="19"/>
      <c r="F287" s="19"/>
      <c r="G287" s="19"/>
      <c r="H287" s="19"/>
      <c r="I287" s="19"/>
      <c r="J287" s="19"/>
      <c r="K287" s="19"/>
      <c r="L287" s="19"/>
      <c r="M287" s="19"/>
      <c r="N287" s="6"/>
      <c r="O287" s="6"/>
    </row>
    <row r="288" spans="1:15" ht="43.35" customHeight="1" x14ac:dyDescent="0.3">
      <c r="A288" s="23"/>
      <c r="B288" s="25"/>
      <c r="C288" s="19"/>
      <c r="D288" s="19"/>
      <c r="E288" s="19"/>
      <c r="F288" s="19"/>
      <c r="G288" s="19"/>
      <c r="H288" s="19"/>
      <c r="I288" s="19"/>
      <c r="J288" s="19"/>
      <c r="K288" s="19"/>
      <c r="L288" s="19"/>
      <c r="M288" s="19"/>
      <c r="N288" s="6"/>
      <c r="O288" s="6"/>
    </row>
    <row r="289" spans="1:15" ht="43.35" customHeight="1" x14ac:dyDescent="0.3">
      <c r="A289" s="23"/>
      <c r="B289" s="25"/>
      <c r="C289" s="19"/>
      <c r="D289" s="19"/>
      <c r="E289" s="19"/>
      <c r="F289" s="19"/>
      <c r="G289" s="19"/>
      <c r="H289" s="19"/>
      <c r="I289" s="19"/>
      <c r="J289" s="19"/>
      <c r="K289" s="19"/>
      <c r="L289" s="19"/>
      <c r="M289" s="19"/>
      <c r="N289" s="6"/>
      <c r="O289" s="6"/>
    </row>
    <row r="290" spans="1:15" ht="43.35" customHeight="1" x14ac:dyDescent="0.3">
      <c r="A290" s="23"/>
      <c r="B290" s="25"/>
      <c r="C290" s="19"/>
      <c r="D290" s="19"/>
      <c r="E290" s="19"/>
      <c r="F290" s="19"/>
      <c r="G290" s="19"/>
      <c r="H290" s="19"/>
      <c r="I290" s="19"/>
      <c r="J290" s="19"/>
      <c r="K290" s="19"/>
      <c r="L290" s="19"/>
      <c r="M290" s="19"/>
      <c r="N290" s="6"/>
      <c r="O290" s="6"/>
    </row>
    <row r="291" spans="1:15" ht="43.35" customHeight="1" x14ac:dyDescent="0.3">
      <c r="A291" s="23"/>
      <c r="B291" s="25"/>
      <c r="C291" s="19"/>
      <c r="D291" s="19"/>
      <c r="E291" s="19"/>
      <c r="F291" s="19"/>
      <c r="G291" s="19"/>
      <c r="H291" s="19"/>
      <c r="I291" s="19"/>
      <c r="J291" s="19"/>
      <c r="K291" s="19"/>
      <c r="L291" s="19"/>
      <c r="M291" s="19"/>
      <c r="N291" s="6"/>
      <c r="O291" s="6"/>
    </row>
    <row r="292" spans="1:15" ht="43.35" customHeight="1" x14ac:dyDescent="0.3">
      <c r="A292" s="23"/>
      <c r="B292" s="25"/>
      <c r="C292" s="19"/>
      <c r="D292" s="19"/>
      <c r="E292" s="19"/>
      <c r="F292" s="19"/>
      <c r="G292" s="19"/>
      <c r="H292" s="19"/>
      <c r="I292" s="19"/>
      <c r="J292" s="19"/>
      <c r="K292" s="19"/>
      <c r="L292" s="19"/>
      <c r="M292" s="19"/>
      <c r="N292" s="6"/>
      <c r="O292" s="6"/>
    </row>
    <row r="293" spans="1:15" ht="43.35" customHeight="1" x14ac:dyDescent="0.3">
      <c r="A293" s="23"/>
      <c r="B293" s="25"/>
      <c r="C293" s="19"/>
      <c r="D293" s="19"/>
      <c r="E293" s="19"/>
      <c r="F293" s="19"/>
      <c r="G293" s="19"/>
      <c r="H293" s="19"/>
      <c r="I293" s="19"/>
      <c r="J293" s="19"/>
      <c r="K293" s="19"/>
      <c r="L293" s="19"/>
      <c r="M293" s="19"/>
      <c r="N293" s="6"/>
      <c r="O293" s="6"/>
    </row>
    <row r="294" spans="1:15" ht="43.35" customHeight="1" x14ac:dyDescent="0.3">
      <c r="A294" s="23"/>
      <c r="B294" s="25"/>
      <c r="C294" s="19"/>
      <c r="D294" s="19"/>
      <c r="E294" s="19"/>
      <c r="F294" s="19"/>
      <c r="G294" s="19"/>
      <c r="H294" s="19"/>
      <c r="I294" s="19"/>
      <c r="J294" s="19"/>
      <c r="K294" s="19"/>
      <c r="L294" s="19"/>
      <c r="M294" s="19"/>
      <c r="N294" s="6"/>
      <c r="O294" s="6"/>
    </row>
    <row r="295" spans="1:15" ht="43.35" customHeight="1" x14ac:dyDescent="0.3">
      <c r="A295" s="23"/>
      <c r="B295" s="25"/>
      <c r="C295" s="19"/>
      <c r="D295" s="19"/>
      <c r="E295" s="19"/>
      <c r="F295" s="19"/>
      <c r="G295" s="19"/>
      <c r="H295" s="19"/>
      <c r="I295" s="19"/>
      <c r="J295" s="19"/>
      <c r="K295" s="19"/>
      <c r="L295" s="19"/>
      <c r="M295" s="19"/>
      <c r="N295" s="6"/>
      <c r="O295" s="6"/>
    </row>
    <row r="296" spans="1:15" ht="54.6" customHeight="1" x14ac:dyDescent="0.3">
      <c r="A296" s="23"/>
      <c r="B296" s="25"/>
      <c r="C296" s="19"/>
      <c r="D296" s="19"/>
      <c r="E296" s="19"/>
      <c r="F296" s="19"/>
      <c r="G296" s="19"/>
      <c r="H296" s="19"/>
      <c r="I296" s="19"/>
      <c r="J296" s="19"/>
      <c r="K296" s="19"/>
      <c r="L296" s="19"/>
      <c r="M296" s="19"/>
      <c r="N296" s="6"/>
      <c r="O296" s="6"/>
    </row>
    <row r="297" spans="1:15" ht="43.35" customHeight="1" x14ac:dyDescent="0.3">
      <c r="A297" s="23"/>
      <c r="B297" s="25"/>
      <c r="C297" s="19"/>
      <c r="D297" s="19"/>
      <c r="E297" s="19"/>
      <c r="F297" s="19"/>
      <c r="G297" s="19"/>
      <c r="H297" s="19"/>
      <c r="I297" s="19"/>
      <c r="J297" s="19"/>
      <c r="K297" s="19"/>
      <c r="L297" s="19"/>
      <c r="M297" s="19"/>
      <c r="N297" s="6"/>
      <c r="O297" s="6"/>
    </row>
    <row r="298" spans="1:15" ht="43.35" customHeight="1" x14ac:dyDescent="0.3">
      <c r="A298" s="23"/>
      <c r="B298" s="25"/>
      <c r="C298" s="19"/>
      <c r="D298" s="19"/>
      <c r="E298" s="19"/>
      <c r="F298" s="19"/>
      <c r="G298" s="19"/>
      <c r="H298" s="19"/>
      <c r="I298" s="19"/>
      <c r="J298" s="19"/>
      <c r="K298" s="19"/>
      <c r="L298" s="19"/>
      <c r="M298" s="19"/>
      <c r="N298" s="6"/>
      <c r="O298" s="6"/>
    </row>
    <row r="299" spans="1:15" ht="43.35" customHeight="1" x14ac:dyDescent="0.3">
      <c r="A299" s="23"/>
      <c r="B299" s="25"/>
      <c r="C299" s="19"/>
      <c r="D299" s="19"/>
      <c r="E299" s="19"/>
      <c r="F299" s="19"/>
      <c r="G299" s="19"/>
      <c r="H299" s="19"/>
      <c r="I299" s="19"/>
      <c r="J299" s="19"/>
      <c r="K299" s="19"/>
      <c r="L299" s="19"/>
      <c r="M299" s="19"/>
      <c r="N299" s="6"/>
      <c r="O299" s="6"/>
    </row>
    <row r="300" spans="1:15" ht="43.35" customHeight="1" x14ac:dyDescent="0.3">
      <c r="A300" s="23"/>
      <c r="B300" s="25"/>
      <c r="C300" s="19"/>
      <c r="D300" s="19"/>
      <c r="E300" s="19"/>
      <c r="F300" s="19"/>
      <c r="G300" s="19"/>
      <c r="H300" s="19"/>
      <c r="I300" s="19"/>
      <c r="J300" s="19"/>
      <c r="K300" s="19"/>
      <c r="L300" s="19"/>
      <c r="M300" s="19"/>
      <c r="N300" s="6"/>
      <c r="O300" s="6"/>
    </row>
    <row r="301" spans="1:15" ht="18.75" x14ac:dyDescent="0.3">
      <c r="A301" s="23"/>
      <c r="B301" s="25"/>
      <c r="C301" s="19"/>
      <c r="D301" s="19"/>
      <c r="E301" s="19"/>
      <c r="F301" s="19"/>
      <c r="G301" s="19"/>
      <c r="H301" s="19"/>
      <c r="I301" s="19"/>
      <c r="J301" s="19"/>
      <c r="K301" s="19"/>
      <c r="L301" s="19"/>
      <c r="M301" s="19"/>
      <c r="N301" s="6"/>
      <c r="O301" s="6"/>
    </row>
    <row r="302" spans="1:15" ht="18.75" x14ac:dyDescent="0.3">
      <c r="A302" s="23"/>
      <c r="B302" s="25"/>
      <c r="C302" s="19"/>
      <c r="D302" s="19"/>
      <c r="E302" s="19"/>
      <c r="F302" s="19"/>
      <c r="G302" s="19"/>
      <c r="H302" s="19"/>
      <c r="I302" s="19"/>
      <c r="J302" s="19"/>
      <c r="K302" s="19"/>
      <c r="L302" s="19"/>
      <c r="M302" s="19"/>
      <c r="N302" s="6"/>
      <c r="O302" s="6"/>
    </row>
    <row r="303" spans="1:15" ht="18.75" x14ac:dyDescent="0.3">
      <c r="A303" s="23"/>
      <c r="B303" s="25"/>
      <c r="C303" s="19"/>
      <c r="D303" s="19"/>
      <c r="E303" s="19"/>
      <c r="F303" s="19"/>
      <c r="G303" s="19"/>
      <c r="H303" s="19"/>
      <c r="I303" s="19"/>
      <c r="J303" s="19"/>
      <c r="K303" s="19"/>
      <c r="L303" s="19"/>
      <c r="M303" s="19"/>
      <c r="N303" s="6"/>
      <c r="O303" s="6"/>
    </row>
    <row r="304" spans="1:15" ht="18.75" x14ac:dyDescent="0.3">
      <c r="A304" s="23"/>
      <c r="B304" s="25"/>
      <c r="C304" s="19"/>
      <c r="D304" s="19"/>
      <c r="E304" s="19"/>
      <c r="F304" s="19"/>
      <c r="G304" s="19"/>
      <c r="H304" s="19"/>
      <c r="I304" s="19"/>
      <c r="J304" s="19"/>
      <c r="K304" s="19"/>
      <c r="L304" s="19"/>
      <c r="M304" s="19"/>
      <c r="N304" s="6"/>
      <c r="O304" s="6"/>
    </row>
    <row r="305" spans="1:15" ht="18.75" x14ac:dyDescent="0.3">
      <c r="A305" s="23"/>
      <c r="B305" s="25"/>
      <c r="C305" s="19"/>
      <c r="D305" s="19"/>
      <c r="E305" s="19"/>
      <c r="F305" s="19"/>
      <c r="G305" s="19"/>
      <c r="H305" s="19"/>
      <c r="I305" s="19"/>
      <c r="J305" s="19"/>
      <c r="K305" s="19"/>
      <c r="L305" s="19"/>
      <c r="M305" s="19"/>
      <c r="N305" s="6"/>
      <c r="O305" s="6"/>
    </row>
    <row r="306" spans="1:15" ht="18.75" x14ac:dyDescent="0.3">
      <c r="A306" s="23"/>
      <c r="B306" s="25"/>
      <c r="C306" s="19"/>
      <c r="D306" s="19"/>
      <c r="E306" s="19"/>
      <c r="F306" s="19"/>
      <c r="G306" s="19"/>
      <c r="H306" s="19"/>
      <c r="I306" s="19"/>
      <c r="J306" s="19"/>
      <c r="K306" s="19"/>
      <c r="L306" s="19"/>
      <c r="M306" s="19"/>
      <c r="N306" s="6"/>
      <c r="O306" s="6"/>
    </row>
    <row r="307" spans="1:15" ht="18.75" x14ac:dyDescent="0.3">
      <c r="A307" s="23"/>
      <c r="B307" s="25"/>
      <c r="C307" s="19"/>
      <c r="D307" s="19"/>
      <c r="E307" s="19"/>
      <c r="F307" s="19"/>
      <c r="G307" s="19"/>
      <c r="H307" s="19"/>
      <c r="I307" s="19"/>
      <c r="J307" s="19"/>
      <c r="K307" s="19"/>
      <c r="L307" s="19"/>
      <c r="M307" s="19"/>
      <c r="N307" s="6"/>
      <c r="O307" s="6"/>
    </row>
    <row r="308" spans="1:15" ht="18.75" x14ac:dyDescent="0.3">
      <c r="A308" s="23"/>
      <c r="B308" s="25"/>
      <c r="C308" s="19"/>
      <c r="D308" s="19"/>
      <c r="E308" s="19"/>
      <c r="F308" s="19"/>
      <c r="G308" s="19"/>
      <c r="H308" s="19"/>
      <c r="I308" s="19"/>
      <c r="J308" s="19"/>
      <c r="K308" s="19"/>
      <c r="L308" s="19"/>
      <c r="M308" s="19"/>
      <c r="N308" s="6"/>
      <c r="O308" s="6"/>
    </row>
    <row r="309" spans="1:15" ht="18.75" x14ac:dyDescent="0.3">
      <c r="A309" s="23"/>
      <c r="B309" s="25"/>
      <c r="C309" s="19"/>
      <c r="D309" s="19"/>
      <c r="E309" s="19"/>
      <c r="F309" s="19"/>
      <c r="G309" s="19"/>
      <c r="H309" s="19"/>
      <c r="I309" s="19"/>
      <c r="J309" s="19"/>
      <c r="K309" s="19"/>
      <c r="L309" s="19"/>
      <c r="M309" s="19"/>
      <c r="N309" s="6"/>
      <c r="O309" s="6"/>
    </row>
    <row r="310" spans="1:15" ht="18.75" x14ac:dyDescent="0.3">
      <c r="A310" s="23"/>
      <c r="B310" s="25"/>
      <c r="C310" s="19"/>
      <c r="D310" s="19"/>
      <c r="E310" s="19"/>
      <c r="F310" s="19"/>
      <c r="G310" s="19"/>
      <c r="H310" s="19"/>
      <c r="I310" s="19"/>
      <c r="J310" s="19"/>
      <c r="K310" s="19"/>
      <c r="L310" s="19"/>
      <c r="M310" s="19"/>
      <c r="N310" s="6"/>
      <c r="O310" s="6"/>
    </row>
    <row r="311" spans="1:15" ht="18.75" x14ac:dyDescent="0.3">
      <c r="A311" s="23"/>
      <c r="B311" s="25"/>
      <c r="C311" s="19"/>
      <c r="D311" s="19"/>
      <c r="E311" s="19"/>
      <c r="F311" s="19"/>
      <c r="G311" s="19"/>
      <c r="H311" s="19"/>
      <c r="I311" s="19"/>
      <c r="J311" s="19"/>
      <c r="K311" s="19"/>
      <c r="L311" s="19"/>
      <c r="M311" s="19"/>
      <c r="N311" s="6"/>
      <c r="O311" s="6"/>
    </row>
    <row r="312" spans="1:15" ht="18.75" x14ac:dyDescent="0.3">
      <c r="A312" s="23"/>
      <c r="B312" s="25"/>
      <c r="C312" s="19"/>
      <c r="D312" s="19"/>
      <c r="E312" s="19"/>
      <c r="F312" s="19"/>
      <c r="G312" s="19"/>
      <c r="H312" s="19"/>
      <c r="I312" s="19"/>
      <c r="J312" s="19"/>
      <c r="K312" s="19"/>
      <c r="L312" s="19"/>
      <c r="M312" s="19"/>
      <c r="N312" s="6"/>
      <c r="O312" s="6"/>
    </row>
    <row r="313" spans="1:15" ht="18.75" x14ac:dyDescent="0.3">
      <c r="A313" s="23"/>
      <c r="B313" s="25"/>
      <c r="C313" s="19"/>
      <c r="D313" s="19"/>
      <c r="E313" s="19"/>
      <c r="F313" s="19"/>
      <c r="G313" s="19"/>
      <c r="H313" s="19"/>
      <c r="I313" s="19"/>
      <c r="J313" s="19"/>
      <c r="K313" s="19"/>
      <c r="L313" s="19"/>
      <c r="M313" s="19"/>
      <c r="N313" s="6"/>
      <c r="O313" s="6"/>
    </row>
    <row r="314" spans="1:15" ht="18.75" x14ac:dyDescent="0.3">
      <c r="A314" s="23"/>
      <c r="B314" s="25"/>
      <c r="C314" s="19"/>
      <c r="D314" s="19"/>
      <c r="E314" s="19"/>
      <c r="F314" s="19"/>
      <c r="G314" s="19"/>
      <c r="H314" s="19"/>
      <c r="I314" s="19"/>
      <c r="J314" s="19"/>
      <c r="K314" s="19"/>
      <c r="L314" s="19"/>
      <c r="M314" s="19"/>
      <c r="N314" s="6"/>
      <c r="O314" s="6"/>
    </row>
    <row r="315" spans="1:15" ht="18.75" x14ac:dyDescent="0.3">
      <c r="A315" s="23"/>
      <c r="B315" s="25"/>
      <c r="C315" s="19"/>
      <c r="D315" s="19"/>
      <c r="E315" s="19"/>
      <c r="F315" s="19"/>
      <c r="G315" s="19"/>
      <c r="H315" s="19"/>
      <c r="I315" s="19"/>
      <c r="J315" s="19"/>
      <c r="K315" s="19"/>
      <c r="L315" s="19"/>
      <c r="M315" s="19"/>
      <c r="N315" s="6"/>
      <c r="O315" s="6"/>
    </row>
    <row r="316" spans="1:15" ht="18.75" x14ac:dyDescent="0.3">
      <c r="A316" s="23"/>
      <c r="B316" s="25"/>
      <c r="C316" s="19"/>
      <c r="D316" s="19"/>
      <c r="E316" s="19"/>
      <c r="F316" s="19"/>
      <c r="G316" s="19"/>
      <c r="H316" s="19"/>
      <c r="I316" s="19"/>
      <c r="J316" s="19"/>
      <c r="K316" s="19"/>
      <c r="L316" s="19"/>
      <c r="M316" s="19"/>
      <c r="N316" s="6"/>
      <c r="O316" s="6"/>
    </row>
  </sheetData>
  <sheetProtection formatCells="0" insertRows="0"/>
  <mergeCells count="21">
    <mergeCell ref="H15:I16"/>
    <mergeCell ref="H7:J9"/>
    <mergeCell ref="E15:F16"/>
    <mergeCell ref="G15:G16"/>
    <mergeCell ref="A1:J6"/>
    <mergeCell ref="A13:A14"/>
    <mergeCell ref="E13:F14"/>
    <mergeCell ref="G13:G14"/>
    <mergeCell ref="H13:I14"/>
    <mergeCell ref="G7:G9"/>
    <mergeCell ref="C7:D9"/>
    <mergeCell ref="E7:F9"/>
    <mergeCell ref="A7:A11"/>
    <mergeCell ref="B7:B11"/>
    <mergeCell ref="C10:D11"/>
    <mergeCell ref="E10:J11"/>
    <mergeCell ref="A15:A16"/>
    <mergeCell ref="B13:B14"/>
    <mergeCell ref="B15:B16"/>
    <mergeCell ref="C13:D14"/>
    <mergeCell ref="C15:D16"/>
  </mergeCells>
  <conditionalFormatting sqref="A1:A7 D1:E9 G1:N9 E10 K10:N11">
    <cfRule type="expression" dxfId="2868" priority="40">
      <formula>$C1="Option"</formula>
    </cfRule>
  </conditionalFormatting>
  <conditionalFormatting sqref="A12:A1001">
    <cfRule type="expression" dxfId="2867" priority="4">
      <formula>$C12="Option"</formula>
    </cfRule>
  </conditionalFormatting>
  <conditionalFormatting sqref="A27:A86">
    <cfRule type="expression" dxfId="2866" priority="32">
      <formula>$F27="Création"</formula>
    </cfRule>
    <cfRule type="expression" dxfId="2865" priority="31">
      <formula>$F27="Modification"</formula>
    </cfRule>
    <cfRule type="expression" dxfId="2864" priority="30">
      <formula>$F27="Fermeture"</formula>
    </cfRule>
  </conditionalFormatting>
  <conditionalFormatting sqref="A19:B26">
    <cfRule type="expression" dxfId="2863" priority="36">
      <formula>$F19="Création"</formula>
    </cfRule>
    <cfRule type="expression" dxfId="2862" priority="35">
      <formula>$F19="Modification"</formula>
    </cfRule>
    <cfRule type="expression" dxfId="2861" priority="34">
      <formula>$F19="Fermeture"</formula>
    </cfRule>
  </conditionalFormatting>
  <conditionalFormatting sqref="A89:B89">
    <cfRule type="expression" dxfId="2860" priority="5">
      <formula>$F89="Fermeture"</formula>
    </cfRule>
    <cfRule type="expression" dxfId="2859" priority="6">
      <formula>$F89="Modification"</formula>
    </cfRule>
    <cfRule type="expression" dxfId="2858" priority="7">
      <formula>$F89="Création"</formula>
    </cfRule>
  </conditionalFormatting>
  <conditionalFormatting sqref="A1:O7 C8:O9 C10 E10 K10:O11 A12:O12 A13:H13 J13:O16 A14:F14 A15:H15 A16:F16 A17:O18 C19:O26 B27:O36 C37:O37 B38:O60 C61:O61 B62:O86 A90:O98 K94:O101 A94:A105 B99:O101 A102:O999">
    <cfRule type="expression" dxfId="2857" priority="48">
      <formula>$F1="Modification"</formula>
    </cfRule>
    <cfRule type="expression" dxfId="2856" priority="49">
      <formula>$F1="Création"</formula>
    </cfRule>
  </conditionalFormatting>
  <conditionalFormatting sqref="A1:O7 C8:O9 K10:O11 A12:O12 J13:O16 A17:O18 C19:O26 B27:O36 C37:O37 B38:O60 C61:O61 B62:O86 E10 K94:O101 B99:O101 A102:O999 A13:H13 A15:H15 A14:F14 A16:F16 A94:A105 C10">
    <cfRule type="expression" dxfId="2855" priority="47">
      <formula>$F1="Fermeture"</formula>
    </cfRule>
  </conditionalFormatting>
  <conditionalFormatting sqref="A87:O88 A90:O98">
    <cfRule type="expression" dxfId="2854" priority="26">
      <formula>$F87="Fermeture"</formula>
    </cfRule>
  </conditionalFormatting>
  <conditionalFormatting sqref="A87:O88">
    <cfRule type="expression" dxfId="2853" priority="28">
      <formula>$F87="Création"</formula>
    </cfRule>
    <cfRule type="expression" dxfId="2852" priority="27">
      <formula>$F87="Modification"</formula>
    </cfRule>
  </conditionalFormatting>
  <conditionalFormatting sqref="B37">
    <cfRule type="expression" dxfId="2851" priority="1">
      <formula>$F37="Fermeture"</formula>
    </cfRule>
    <cfRule type="expression" dxfId="2850" priority="3">
      <formula>$F37="Création"</formula>
    </cfRule>
    <cfRule type="expression" dxfId="2849" priority="2">
      <formula>$F37="Modification"</formula>
    </cfRule>
  </conditionalFormatting>
  <conditionalFormatting sqref="B61">
    <cfRule type="expression" dxfId="2848" priority="19">
      <formula>$F61="Création"</formula>
    </cfRule>
    <cfRule type="expression" dxfId="2847" priority="18">
      <formula>$F61="Modification"</formula>
    </cfRule>
    <cfRule type="expression" dxfId="2846" priority="17">
      <formula>$F61="Fermeture"</formula>
    </cfRule>
  </conditionalFormatting>
  <conditionalFormatting sqref="C89:D89">
    <cfRule type="expression" dxfId="2845" priority="11">
      <formula>$F89="Création"</formula>
    </cfRule>
    <cfRule type="expression" dxfId="2844" priority="10">
      <formula>$F89="Modification"</formula>
    </cfRule>
    <cfRule type="expression" dxfId="2843" priority="9">
      <formula>$F89="Fermeture"</formula>
    </cfRule>
  </conditionalFormatting>
  <conditionalFormatting sqref="D12:E1001">
    <cfRule type="expression" dxfId="2842" priority="8">
      <formula>$C12="Option"</formula>
    </cfRule>
  </conditionalFormatting>
  <conditionalFormatting sqref="E89:O89">
    <cfRule type="expression" dxfId="2841" priority="16">
      <formula>$F89="Création"</formula>
    </cfRule>
    <cfRule type="expression" dxfId="2840" priority="15">
      <formula>$F89="Modification"</formula>
    </cfRule>
    <cfRule type="expression" dxfId="2839" priority="14">
      <formula>$F89="Fermeture"</formula>
    </cfRule>
  </conditionalFormatting>
  <conditionalFormatting sqref="G12:N1001">
    <cfRule type="expression" dxfId="2838" priority="12">
      <formula>$C12="Option"</formula>
    </cfRule>
  </conditionalFormatting>
  <conditionalFormatting sqref="N1:N86">
    <cfRule type="expression" dxfId="2837" priority="42">
      <formula>$M1="Porteuse"</formula>
    </cfRule>
  </conditionalFormatting>
  <conditionalFormatting sqref="N87:N999">
    <cfRule type="expression" dxfId="2836" priority="13">
      <formula>$M87="Porteuse"</formula>
    </cfRule>
  </conditionalFormatting>
  <dataValidations count="6">
    <dataValidation type="list" allowBlank="1" showInputMessage="1" showErrorMessage="1" sqref="F102:F300 F19:F97" xr:uid="{30697DA2-C6C6-4315-945B-9E629C0E14C5}">
      <formula1>List_Statut</formula1>
    </dataValidation>
    <dataValidation type="list" allowBlank="1" showInputMessage="1" showErrorMessage="1" sqref="C102:C300 C19:C97" xr:uid="{409539C7-ECB2-4ACC-860B-53A7F308A523}">
      <formula1>"UE, ECUE, BLOC, OPTION, Parcours Pédagogique"</formula1>
    </dataValidation>
    <dataValidation type="list" allowBlank="1" showInputMessage="1" showErrorMessage="1" sqref="H102:H300 H19:H97" xr:uid="{3D487B3F-3E2C-403B-A171-598173EC3CED}">
      <formula1>List_CNU</formula1>
    </dataValidation>
    <dataValidation type="list" allowBlank="1" showInputMessage="1" showErrorMessage="1" sqref="M19:M300" xr:uid="{86F1776A-58BE-4ACE-AE8F-4770A1F73705}">
      <formula1>List_Mutualisation</formula1>
    </dataValidation>
    <dataValidation type="list" allowBlank="1" showInputMessage="1" showErrorMessage="1" sqref="E102:E300 E19:E97" xr:uid="{CA8A7066-FD1E-40CF-9A84-600A1E66D253}">
      <formula1>List_Type</formula1>
    </dataValidation>
    <dataValidation type="list" allowBlank="1" showInputMessage="1" showErrorMessage="1" sqref="L19:L300" xr:uid="{3405323D-4DCE-4D1A-8DFD-1E1C0E67721B}">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dimension ref="A1:W300"/>
  <sheetViews>
    <sheetView topLeftCell="B1" zoomScale="90" zoomScaleNormal="90" workbookViewId="0">
      <pane ySplit="18" topLeftCell="A85" activePane="bottomLeft" state="frozen"/>
      <selection activeCell="D25" sqref="D25"/>
      <selection pane="bottomLeft" activeCell="F90" sqref="F90"/>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20" x14ac:dyDescent="0.25">
      <c r="A1" s="137"/>
      <c r="B1" s="137"/>
      <c r="C1" s="137"/>
      <c r="D1" s="137"/>
      <c r="E1" s="137"/>
      <c r="F1" s="137"/>
      <c r="G1" s="137"/>
      <c r="H1" s="137"/>
      <c r="I1" s="137"/>
      <c r="J1" s="32"/>
      <c r="T1" s="29"/>
    </row>
    <row r="2" spans="1:20" x14ac:dyDescent="0.25">
      <c r="A2" s="137"/>
      <c r="B2" s="137"/>
      <c r="C2" s="137"/>
      <c r="D2" s="137"/>
      <c r="E2" s="137"/>
      <c r="F2" s="137"/>
      <c r="G2" s="137"/>
      <c r="H2" s="137"/>
      <c r="I2" s="137"/>
      <c r="J2" s="32"/>
      <c r="T2" s="29"/>
    </row>
    <row r="3" spans="1:20" x14ac:dyDescent="0.25">
      <c r="A3" s="137"/>
      <c r="B3" s="137"/>
      <c r="C3" s="137"/>
      <c r="D3" s="137"/>
      <c r="E3" s="137"/>
      <c r="F3" s="137"/>
      <c r="G3" s="137"/>
      <c r="H3" s="137"/>
      <c r="I3" s="137"/>
      <c r="J3" s="32"/>
      <c r="T3" s="29"/>
    </row>
    <row r="4" spans="1:20" x14ac:dyDescent="0.25">
      <c r="A4" s="137"/>
      <c r="B4" s="137"/>
      <c r="C4" s="137"/>
      <c r="D4" s="137"/>
      <c r="E4" s="137"/>
      <c r="F4" s="137"/>
      <c r="G4" s="137"/>
      <c r="H4" s="137"/>
      <c r="I4" s="137"/>
      <c r="J4" s="32"/>
      <c r="T4" s="29"/>
    </row>
    <row r="5" spans="1:20" x14ac:dyDescent="0.25">
      <c r="A5" s="137"/>
      <c r="B5" s="137"/>
      <c r="C5" s="137"/>
      <c r="D5" s="137"/>
      <c r="E5" s="137"/>
      <c r="F5" s="137"/>
      <c r="G5" s="137"/>
      <c r="H5" s="137"/>
      <c r="I5" s="137"/>
      <c r="J5" s="32"/>
      <c r="T5" s="29"/>
    </row>
    <row r="6" spans="1:20" x14ac:dyDescent="0.25">
      <c r="A6" s="137"/>
      <c r="B6" s="137"/>
      <c r="C6" s="137"/>
      <c r="D6" s="137"/>
      <c r="E6" s="137"/>
      <c r="F6" s="137"/>
      <c r="G6" s="137"/>
      <c r="H6" s="137"/>
      <c r="I6" s="137"/>
      <c r="J6" s="32"/>
      <c r="T6" s="29"/>
    </row>
    <row r="7" spans="1:20" ht="14.45" customHeight="1" x14ac:dyDescent="0.25">
      <c r="A7" s="139" t="s">
        <v>289</v>
      </c>
      <c r="B7" s="136" t="str">
        <f>'Fiche Générale'!B3</f>
        <v>Portail_LLAC</v>
      </c>
      <c r="C7" s="161" t="s">
        <v>290</v>
      </c>
      <c r="D7" s="139"/>
      <c r="E7" s="159" t="str">
        <f>'Fiche Générale'!B4</f>
        <v>Langues Etrangères Appliquées</v>
      </c>
      <c r="F7" s="136"/>
      <c r="G7" s="139" t="s">
        <v>291</v>
      </c>
      <c r="H7" s="160">
        <f>'Fiche Générale'!B5</f>
        <v>0</v>
      </c>
      <c r="I7" s="160"/>
      <c r="J7" s="33"/>
      <c r="K7" s="18"/>
      <c r="T7" s="29"/>
    </row>
    <row r="8" spans="1:20" ht="14.45" customHeight="1" x14ac:dyDescent="0.25">
      <c r="A8" s="139"/>
      <c r="B8" s="136"/>
      <c r="C8" s="161"/>
      <c r="D8" s="139"/>
      <c r="E8" s="159"/>
      <c r="F8" s="136"/>
      <c r="G8" s="139"/>
      <c r="H8" s="160"/>
      <c r="I8" s="160"/>
      <c r="J8" s="33"/>
      <c r="K8" s="18"/>
      <c r="T8" s="29"/>
    </row>
    <row r="9" spans="1:20" ht="14.45" customHeight="1" x14ac:dyDescent="0.25">
      <c r="A9" s="139"/>
      <c r="B9" s="136"/>
      <c r="C9" s="161"/>
      <c r="D9" s="139"/>
      <c r="E9" s="159"/>
      <c r="F9" s="136"/>
      <c r="G9" s="139"/>
      <c r="H9" s="160"/>
      <c r="I9" s="160"/>
      <c r="J9" s="33"/>
      <c r="K9" s="18"/>
      <c r="T9" s="29"/>
    </row>
    <row r="10" spans="1:20" ht="14.45" customHeight="1" x14ac:dyDescent="0.25">
      <c r="A10" s="139"/>
      <c r="B10" s="136"/>
      <c r="C10" s="152" t="s">
        <v>180</v>
      </c>
      <c r="D10" s="152"/>
      <c r="E10" s="162" t="str">
        <f>'Fiche Générale'!B9</f>
        <v>LEA Anglais - Chinois</v>
      </c>
      <c r="F10" s="162"/>
      <c r="G10" s="162"/>
      <c r="H10" s="162"/>
      <c r="I10" s="162"/>
      <c r="J10" s="33"/>
      <c r="K10" s="18"/>
      <c r="T10" s="29"/>
    </row>
    <row r="11" spans="1:20" ht="14.45" customHeight="1" x14ac:dyDescent="0.25">
      <c r="A11" s="139"/>
      <c r="B11" s="136"/>
      <c r="C11" s="152"/>
      <c r="D11" s="152"/>
      <c r="E11" s="162"/>
      <c r="F11" s="162"/>
      <c r="G11" s="162"/>
      <c r="H11" s="162"/>
      <c r="I11" s="162"/>
      <c r="J11" s="33"/>
      <c r="K11" s="18"/>
      <c r="T11" s="29"/>
    </row>
    <row r="12" spans="1:20" x14ac:dyDescent="0.25">
      <c r="C12" s="13"/>
      <c r="I12" s="36"/>
      <c r="J12" s="36"/>
      <c r="M12" s="132" t="s">
        <v>292</v>
      </c>
      <c r="N12" s="133"/>
      <c r="O12" s="172"/>
      <c r="P12" s="132" t="s">
        <v>293</v>
      </c>
      <c r="Q12" s="133"/>
      <c r="R12" s="133"/>
      <c r="S12" s="172"/>
      <c r="T12" s="29"/>
    </row>
    <row r="13" spans="1:20" x14ac:dyDescent="0.25">
      <c r="A13" s="169" t="s">
        <v>181</v>
      </c>
      <c r="B13" s="98" t="str">
        <f>'S1 Maquette'!B13</f>
        <v>1ère année de Portail</v>
      </c>
      <c r="C13" s="100"/>
      <c r="D13" s="169" t="s">
        <v>294</v>
      </c>
      <c r="E13" s="163">
        <f>'S1 Maquette'!E13</f>
        <v>0</v>
      </c>
      <c r="F13" s="164"/>
      <c r="G13" s="165"/>
      <c r="I13" s="36"/>
      <c r="J13" s="36"/>
      <c r="M13" s="134"/>
      <c r="N13" s="135"/>
      <c r="O13" s="173"/>
      <c r="P13" s="134"/>
      <c r="Q13" s="135"/>
      <c r="R13" s="135"/>
      <c r="S13" s="173"/>
      <c r="T13" s="29"/>
    </row>
    <row r="14" spans="1:20" x14ac:dyDescent="0.25">
      <c r="A14" s="171"/>
      <c r="B14" s="101"/>
      <c r="C14" s="103"/>
      <c r="D14" s="171"/>
      <c r="E14" s="166"/>
      <c r="F14" s="167"/>
      <c r="G14" s="168"/>
      <c r="I14" s="36"/>
      <c r="J14" s="36"/>
      <c r="M14" s="169" t="s">
        <v>295</v>
      </c>
      <c r="N14" s="132" t="s">
        <v>296</v>
      </c>
      <c r="O14" s="172"/>
      <c r="P14" s="138"/>
      <c r="Q14" s="176"/>
      <c r="R14" s="176"/>
      <c r="S14" s="169"/>
      <c r="T14" s="29"/>
    </row>
    <row r="15" spans="1:20" x14ac:dyDescent="0.25">
      <c r="A15" s="169" t="s">
        <v>297</v>
      </c>
      <c r="B15" s="98" t="str">
        <f>'S1 Maquette'!B15</f>
        <v>Semestre 1</v>
      </c>
      <c r="C15" s="100"/>
      <c r="D15" s="169" t="s">
        <v>298</v>
      </c>
      <c r="E15" s="163">
        <f>'S1 Maquette'!E15:F16</f>
        <v>0</v>
      </c>
      <c r="F15" s="164"/>
      <c r="G15" s="165"/>
      <c r="I15" s="36"/>
      <c r="J15" s="36"/>
      <c r="M15" s="170"/>
      <c r="N15" s="179"/>
      <c r="O15" s="180"/>
      <c r="P15" s="174"/>
      <c r="Q15" s="177"/>
      <c r="R15" s="177"/>
      <c r="S15" s="170"/>
      <c r="T15" s="29"/>
    </row>
    <row r="16" spans="1:20" x14ac:dyDescent="0.25">
      <c r="A16" s="171"/>
      <c r="B16" s="101"/>
      <c r="C16" s="103"/>
      <c r="D16" s="171"/>
      <c r="E16" s="166"/>
      <c r="F16" s="167"/>
      <c r="G16" s="168"/>
      <c r="I16" s="36"/>
      <c r="J16" s="36"/>
      <c r="M16" s="170"/>
      <c r="N16" s="179"/>
      <c r="O16" s="180"/>
      <c r="P16" s="174"/>
      <c r="Q16" s="177"/>
      <c r="R16" s="177"/>
      <c r="S16" s="170"/>
      <c r="T16" s="29"/>
    </row>
    <row r="17" spans="1:23" x14ac:dyDescent="0.25">
      <c r="L17" s="14"/>
      <c r="M17" s="171"/>
      <c r="N17" s="134"/>
      <c r="O17" s="173"/>
      <c r="P17" s="175"/>
      <c r="Q17" s="178"/>
      <c r="R17" s="178"/>
      <c r="S17" s="171"/>
      <c r="T17" s="29"/>
    </row>
    <row r="18" spans="1:23" ht="59.45" customHeight="1" x14ac:dyDescent="0.25">
      <c r="A18" s="3" t="s">
        <v>299</v>
      </c>
      <c r="B18" s="35" t="s">
        <v>300</v>
      </c>
      <c r="C18" s="3" t="s">
        <v>5</v>
      </c>
      <c r="D18" s="3" t="s">
        <v>301</v>
      </c>
      <c r="E18" s="3" t="s">
        <v>302</v>
      </c>
      <c r="F18" s="3" t="s">
        <v>303</v>
      </c>
      <c r="G18" s="3" t="s">
        <v>304</v>
      </c>
      <c r="H18" s="3" t="s">
        <v>305</v>
      </c>
      <c r="I18" s="3" t="s">
        <v>306</v>
      </c>
      <c r="J18" s="3" t="s">
        <v>307</v>
      </c>
      <c r="K18" s="3" t="s">
        <v>308</v>
      </c>
      <c r="L18" s="3" t="s">
        <v>309</v>
      </c>
      <c r="M18" s="3" t="s">
        <v>310</v>
      </c>
      <c r="N18" s="3" t="s">
        <v>300</v>
      </c>
      <c r="O18" s="3" t="s">
        <v>311</v>
      </c>
      <c r="P18" s="3" t="s">
        <v>312</v>
      </c>
      <c r="Q18" s="3" t="s">
        <v>300</v>
      </c>
      <c r="R18" s="3" t="s">
        <v>311</v>
      </c>
      <c r="S18" s="4" t="s">
        <v>313</v>
      </c>
      <c r="T18" s="4" t="s">
        <v>314</v>
      </c>
      <c r="W18"/>
    </row>
    <row r="19" spans="1:23" ht="30.6" customHeight="1" x14ac:dyDescent="0.25">
      <c r="A19" s="8" t="str">
        <f>'S1 Maquette'!B19</f>
        <v xml:space="preserve">Compétences transversales S1 </v>
      </c>
      <c r="B19" s="39" t="str">
        <f>'S1 Maquette'!C19</f>
        <v>UE</v>
      </c>
      <c r="C19" s="57">
        <f>'S1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'S1 Maquette'!B20</f>
        <v>Compétences écrites 1</v>
      </c>
      <c r="B20" s="39" t="str">
        <f>'S1 Maquette'!C20</f>
        <v>ECUE</v>
      </c>
      <c r="C20" s="63">
        <f>'S1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'S1 Maquette'!B21</f>
        <v>Compétences informationnelles</v>
      </c>
      <c r="B21" s="39" t="str">
        <f>'S1 Maquette'!C21</f>
        <v>ECUE</v>
      </c>
      <c r="C21" s="63">
        <f>'S1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'S1 Maquette'!B22</f>
        <v>Langue Vivante-1</v>
      </c>
      <c r="B22" s="39" t="str">
        <f>'S1 Maquette'!C22</f>
        <v>ECUE</v>
      </c>
      <c r="C22" s="63">
        <f>'S1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'S1 Maquette'!B23</f>
        <v>Min 1 Max 1</v>
      </c>
      <c r="B23" s="39" t="str">
        <f>'S1 Maquette'!C23</f>
        <v>OPTION</v>
      </c>
      <c r="C23" s="63">
        <f>'S1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'S1 Maquette'!B24</f>
        <v>Anglais 1</v>
      </c>
      <c r="B24" s="39" t="str">
        <f>'S1 Maquette'!C24</f>
        <v>ECUE</v>
      </c>
      <c r="C24" s="63">
        <f>'S1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'S1 Maquette'!B25</f>
        <v>Espagnol</v>
      </c>
      <c r="B25" s="39" t="str">
        <f>'S1 Maquette'!C25</f>
        <v>ECUE</v>
      </c>
      <c r="C25" s="63"/>
      <c r="D25" s="62"/>
      <c r="E25" s="62"/>
      <c r="F25" s="62"/>
      <c r="G25" s="60"/>
      <c r="H25" s="60"/>
      <c r="I25" s="60"/>
      <c r="J25" s="60"/>
      <c r="K25" s="60"/>
      <c r="L25" s="60"/>
      <c r="M25" s="60"/>
      <c r="N25" s="60"/>
      <c r="O25" s="60"/>
      <c r="P25" s="60"/>
      <c r="Q25" s="60"/>
      <c r="R25" s="60"/>
      <c r="S25" s="60"/>
      <c r="T25" s="67"/>
      <c r="W25"/>
    </row>
    <row r="26" spans="1:23" ht="30.6" customHeight="1" x14ac:dyDescent="0.25">
      <c r="A26" s="8" t="str">
        <f>'S1 Maquette'!B26</f>
        <v>Italien</v>
      </c>
      <c r="B26" s="39" t="str">
        <f>'S1 Maquette'!C26</f>
        <v>ECUE</v>
      </c>
      <c r="C26" s="63">
        <f>'S1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42" t="str">
        <f>'S1 Maquette'!B27</f>
        <v>Langue A : Anglais Non Débutant 1</v>
      </c>
      <c r="B27" s="42" t="str">
        <f>'S1 Maquette'!C27</f>
        <v>UE</v>
      </c>
      <c r="C27" s="40">
        <f>'S1 Maquette'!F27</f>
        <v>0</v>
      </c>
      <c r="D27" s="19">
        <v>1</v>
      </c>
      <c r="E27" s="19" t="s">
        <v>315</v>
      </c>
      <c r="F27" s="19" t="s">
        <v>315</v>
      </c>
      <c r="G27" s="38" t="s">
        <v>315</v>
      </c>
      <c r="H27" s="38" t="s">
        <v>315</v>
      </c>
      <c r="I27" s="38" t="s">
        <v>315</v>
      </c>
      <c r="J27" s="38"/>
      <c r="K27" s="38" t="s">
        <v>8</v>
      </c>
      <c r="L27" s="38"/>
      <c r="M27" s="38">
        <v>5</v>
      </c>
      <c r="N27" s="38"/>
      <c r="O27" s="38"/>
      <c r="P27" s="38" t="s">
        <v>316</v>
      </c>
      <c r="Q27" s="38"/>
      <c r="R27" s="38"/>
      <c r="S27" s="19" t="s">
        <v>317</v>
      </c>
      <c r="T27" s="43"/>
      <c r="W27"/>
    </row>
    <row r="28" spans="1:23" ht="30.6" customHeight="1" x14ac:dyDescent="0.25">
      <c r="A28" s="42" t="str">
        <f>'S1 Maquette'!B28</f>
        <v>Culture 1 ANGLAIS</v>
      </c>
      <c r="B28" s="42" t="str">
        <f>'S1 Maquette'!C28</f>
        <v>ECUE</v>
      </c>
      <c r="C28" s="40">
        <f>'S1 Maquette'!F28</f>
        <v>0</v>
      </c>
      <c r="D28" s="19">
        <v>1</v>
      </c>
      <c r="E28" s="19" t="s">
        <v>315</v>
      </c>
      <c r="F28" s="19" t="s">
        <v>315</v>
      </c>
      <c r="G28" s="38" t="s">
        <v>315</v>
      </c>
      <c r="H28" s="38" t="s">
        <v>315</v>
      </c>
      <c r="I28" s="38" t="s">
        <v>315</v>
      </c>
      <c r="J28" s="38"/>
      <c r="K28" s="38" t="s">
        <v>8</v>
      </c>
      <c r="L28" s="38"/>
      <c r="M28" s="38">
        <v>2</v>
      </c>
      <c r="N28" s="38"/>
      <c r="O28" s="38"/>
      <c r="P28" s="38"/>
      <c r="Q28" s="38"/>
      <c r="R28" s="38"/>
      <c r="S28" s="38"/>
      <c r="T28" s="43"/>
      <c r="W28"/>
    </row>
    <row r="29" spans="1:23" ht="30.6" customHeight="1" x14ac:dyDescent="0.25">
      <c r="A29" s="42" t="str">
        <f>'S1 Maquette'!B29</f>
        <v>Grammaire et traduction 1 ANGLAIS</v>
      </c>
      <c r="B29" s="42" t="str">
        <f>'S1 Maquette'!C29</f>
        <v>ECUE</v>
      </c>
      <c r="C29" s="40">
        <f>'S1 Maquette'!F29</f>
        <v>0</v>
      </c>
      <c r="D29" s="19">
        <v>1</v>
      </c>
      <c r="E29" s="19" t="s">
        <v>315</v>
      </c>
      <c r="F29" s="19" t="s">
        <v>315</v>
      </c>
      <c r="G29" s="38" t="s">
        <v>315</v>
      </c>
      <c r="H29" s="38" t="s">
        <v>315</v>
      </c>
      <c r="I29" s="38" t="s">
        <v>315</v>
      </c>
      <c r="J29" s="38"/>
      <c r="K29" s="38" t="s">
        <v>8</v>
      </c>
      <c r="L29" s="38"/>
      <c r="M29" s="38">
        <v>2</v>
      </c>
      <c r="N29" s="38"/>
      <c r="O29" s="38"/>
      <c r="P29" s="38"/>
      <c r="Q29" s="38"/>
      <c r="R29" s="38"/>
      <c r="S29" s="38"/>
      <c r="T29" s="43"/>
      <c r="W29"/>
    </row>
    <row r="30" spans="1:23" ht="30.6" customHeight="1" x14ac:dyDescent="0.25">
      <c r="A30" s="42" t="str">
        <f>'S1 Maquette'!B30</f>
        <v>Expression écrite et orale 1 ANGLAIS</v>
      </c>
      <c r="B30" s="42" t="str">
        <f>'S1 Maquette'!C30</f>
        <v>ECUE</v>
      </c>
      <c r="C30" s="40">
        <f>'S1 Maquette'!F30</f>
        <v>0</v>
      </c>
      <c r="D30" s="19">
        <v>1</v>
      </c>
      <c r="E30" s="19" t="s">
        <v>315</v>
      </c>
      <c r="F30" s="19" t="s">
        <v>315</v>
      </c>
      <c r="G30" s="38" t="s">
        <v>315</v>
      </c>
      <c r="H30" s="38" t="s">
        <v>315</v>
      </c>
      <c r="I30" s="38" t="s">
        <v>315</v>
      </c>
      <c r="J30" s="38"/>
      <c r="K30" s="38" t="s">
        <v>8</v>
      </c>
      <c r="L30" s="38"/>
      <c r="M30" s="38">
        <v>1</v>
      </c>
      <c r="N30" s="38"/>
      <c r="O30" s="38"/>
      <c r="P30" s="38"/>
      <c r="Q30" s="38"/>
      <c r="R30" s="38"/>
      <c r="S30" s="38"/>
      <c r="T30" s="43"/>
      <c r="W30"/>
    </row>
    <row r="31" spans="1:23" ht="30.6" customHeight="1" x14ac:dyDescent="0.25">
      <c r="A31" s="42" t="str">
        <f>'S1 Maquette'!B31</f>
        <v>Langue B: Chinois Débutant 1</v>
      </c>
      <c r="B31" s="42" t="str">
        <f>'S1 Maquette'!C31</f>
        <v>UE</v>
      </c>
      <c r="C31" s="40">
        <f>'S1 Maquette'!F31</f>
        <v>0</v>
      </c>
      <c r="D31" s="19">
        <v>1</v>
      </c>
      <c r="E31" s="19" t="s">
        <v>315</v>
      </c>
      <c r="F31" s="19" t="s">
        <v>315</v>
      </c>
      <c r="G31" s="38" t="s">
        <v>315</v>
      </c>
      <c r="H31" s="38" t="s">
        <v>315</v>
      </c>
      <c r="I31" s="38" t="s">
        <v>315</v>
      </c>
      <c r="J31" s="38"/>
      <c r="K31" s="38" t="s">
        <v>8</v>
      </c>
      <c r="L31" s="38"/>
      <c r="M31" s="38">
        <v>6</v>
      </c>
      <c r="N31" s="38"/>
      <c r="O31" s="38"/>
      <c r="P31" s="38" t="s">
        <v>316</v>
      </c>
      <c r="Q31" s="38"/>
      <c r="R31" s="38"/>
      <c r="S31" s="19" t="s">
        <v>317</v>
      </c>
      <c r="T31" s="43"/>
      <c r="W31"/>
    </row>
    <row r="32" spans="1:23" ht="30.6" customHeight="1" x14ac:dyDescent="0.25">
      <c r="A32" s="42" t="str">
        <f>'S1 Maquette'!B32</f>
        <v>Grammaire 1 CHINOIS</v>
      </c>
      <c r="B32" s="42" t="str">
        <f>'S1 Maquette'!C32</f>
        <v>ECUE</v>
      </c>
      <c r="C32" s="40">
        <f>'S1 Maquette'!F32</f>
        <v>0</v>
      </c>
      <c r="D32" s="19">
        <v>1</v>
      </c>
      <c r="E32" s="19" t="s">
        <v>315</v>
      </c>
      <c r="F32" s="19" t="s">
        <v>315</v>
      </c>
      <c r="G32" s="38" t="s">
        <v>315</v>
      </c>
      <c r="H32" s="38" t="s">
        <v>315</v>
      </c>
      <c r="I32" s="38" t="s">
        <v>315</v>
      </c>
      <c r="J32" s="38"/>
      <c r="K32" s="38" t="s">
        <v>8</v>
      </c>
      <c r="L32" s="38"/>
      <c r="M32" s="38">
        <v>2</v>
      </c>
      <c r="N32" s="38"/>
      <c r="O32" s="38"/>
      <c r="P32" s="38"/>
      <c r="Q32" s="38"/>
      <c r="R32" s="38"/>
      <c r="S32" s="38"/>
      <c r="T32" s="43"/>
      <c r="W32"/>
    </row>
    <row r="33" spans="1:23" ht="30.6" customHeight="1" x14ac:dyDescent="0.25">
      <c r="A33" s="42" t="str">
        <f>'S1 Maquette'!B33</f>
        <v>Langue et culture de spécialité 1 CHINOIS</v>
      </c>
      <c r="B33" s="42" t="str">
        <f>'S1 Maquette'!C33</f>
        <v>ECUE</v>
      </c>
      <c r="C33" s="40">
        <f>'S1 Maquette'!F33</f>
        <v>0</v>
      </c>
      <c r="D33" s="19">
        <v>1</v>
      </c>
      <c r="E33" s="19" t="s">
        <v>315</v>
      </c>
      <c r="F33" s="19" t="s">
        <v>315</v>
      </c>
      <c r="G33" s="38" t="s">
        <v>315</v>
      </c>
      <c r="H33" s="38" t="s">
        <v>315</v>
      </c>
      <c r="I33" s="38" t="s">
        <v>315</v>
      </c>
      <c r="J33" s="38"/>
      <c r="K33" s="38" t="s">
        <v>8</v>
      </c>
      <c r="L33" s="38"/>
      <c r="M33" s="38">
        <v>2</v>
      </c>
      <c r="N33" s="38"/>
      <c r="O33" s="38"/>
      <c r="P33" s="38"/>
      <c r="Q33" s="38"/>
      <c r="R33" s="38"/>
      <c r="S33" s="38"/>
      <c r="T33" s="43"/>
      <c r="W33"/>
    </row>
    <row r="34" spans="1:23" ht="30.6" customHeight="1" x14ac:dyDescent="0.25">
      <c r="A34" s="42" t="str">
        <f>'S1 Maquette'!B34</f>
        <v>Système graphique et expression orale 1 CHINOIS</v>
      </c>
      <c r="B34" s="42" t="str">
        <f>'S1 Maquette'!C34</f>
        <v>ECUE</v>
      </c>
      <c r="C34" s="40">
        <f>'S1 Maquette'!F34</f>
        <v>0</v>
      </c>
      <c r="D34" s="19">
        <v>1</v>
      </c>
      <c r="E34" s="19" t="s">
        <v>315</v>
      </c>
      <c r="F34" s="19" t="s">
        <v>315</v>
      </c>
      <c r="G34" s="38" t="s">
        <v>315</v>
      </c>
      <c r="H34" s="38" t="s">
        <v>315</v>
      </c>
      <c r="I34" s="38" t="s">
        <v>315</v>
      </c>
      <c r="J34" s="38"/>
      <c r="K34" s="38" t="s">
        <v>8</v>
      </c>
      <c r="L34" s="38"/>
      <c r="M34" s="38">
        <v>2</v>
      </c>
      <c r="N34" s="38"/>
      <c r="O34" s="38"/>
      <c r="P34" s="38"/>
      <c r="Q34" s="38"/>
      <c r="R34" s="38"/>
      <c r="S34" s="38"/>
      <c r="T34" s="43"/>
      <c r="W34"/>
    </row>
    <row r="35" spans="1:23" ht="30.6" customHeight="1" x14ac:dyDescent="0.25">
      <c r="A35" s="42" t="str">
        <f>'S1 Maquette'!B35</f>
        <v>Matières d'application 1</v>
      </c>
      <c r="B35" s="42" t="str">
        <f>'S1 Maquette'!C35</f>
        <v>UE</v>
      </c>
      <c r="C35" s="40">
        <f>'S1 Maquette'!F35</f>
        <v>0</v>
      </c>
      <c r="D35" s="19">
        <v>1</v>
      </c>
      <c r="E35" s="19" t="s">
        <v>315</v>
      </c>
      <c r="F35" s="19" t="s">
        <v>315</v>
      </c>
      <c r="G35" s="38" t="s">
        <v>315</v>
      </c>
      <c r="H35" s="38" t="s">
        <v>315</v>
      </c>
      <c r="I35" s="38" t="s">
        <v>315</v>
      </c>
      <c r="J35" s="38"/>
      <c r="K35" s="38" t="s">
        <v>8</v>
      </c>
      <c r="L35" s="38"/>
      <c r="M35" s="38">
        <v>6</v>
      </c>
      <c r="N35" s="38"/>
      <c r="O35" s="38"/>
      <c r="P35" s="38" t="s">
        <v>316</v>
      </c>
      <c r="Q35" s="38"/>
      <c r="R35" s="38"/>
      <c r="S35" s="19" t="s">
        <v>317</v>
      </c>
      <c r="T35" s="43"/>
      <c r="W35"/>
    </row>
    <row r="36" spans="1:23" ht="30.6" customHeight="1" x14ac:dyDescent="0.25">
      <c r="A36" s="42" t="str">
        <f>'S1 Maquette'!B36</f>
        <v>Introduction à l’analyse économique &amp; histoire de la pensée économique/Introduction to economic analysis and history of economic thought 1</v>
      </c>
      <c r="B36" s="42" t="str">
        <f>'S1 Maquette'!C36</f>
        <v>ECUE</v>
      </c>
      <c r="C36" s="40">
        <f>'S1 Maquette'!F36</f>
        <v>0</v>
      </c>
      <c r="D36" s="19">
        <v>1</v>
      </c>
      <c r="E36" s="19" t="s">
        <v>315</v>
      </c>
      <c r="F36" s="19" t="s">
        <v>315</v>
      </c>
      <c r="G36" s="38" t="s">
        <v>315</v>
      </c>
      <c r="H36" s="38" t="s">
        <v>315</v>
      </c>
      <c r="I36" s="38" t="s">
        <v>315</v>
      </c>
      <c r="J36" s="38"/>
      <c r="K36" s="38" t="s">
        <v>8</v>
      </c>
      <c r="L36" s="38"/>
      <c r="M36" s="38">
        <v>2</v>
      </c>
      <c r="N36" s="38"/>
      <c r="O36" s="38"/>
      <c r="P36" s="38"/>
      <c r="Q36" s="38"/>
      <c r="R36" s="38"/>
      <c r="S36" s="38"/>
      <c r="T36" s="43"/>
      <c r="W36"/>
    </row>
    <row r="37" spans="1:23" ht="30.6" customHeight="1" x14ac:dyDescent="0.25">
      <c r="A37" s="42" t="str">
        <f>'S1 Maquette'!B37</f>
        <v>Introduction à l'économie du tourisme 1</v>
      </c>
      <c r="B37" s="42" t="str">
        <f>'S1 Maquette'!C37</f>
        <v>ECUE</v>
      </c>
      <c r="C37" s="40">
        <f>'S1 Maquette'!F37</f>
        <v>0</v>
      </c>
      <c r="D37" s="19">
        <v>1</v>
      </c>
      <c r="E37" s="19" t="s">
        <v>315</v>
      </c>
      <c r="F37" s="19" t="s">
        <v>315</v>
      </c>
      <c r="G37" s="38" t="s">
        <v>315</v>
      </c>
      <c r="H37" s="38" t="s">
        <v>315</v>
      </c>
      <c r="I37" s="38" t="s">
        <v>315</v>
      </c>
      <c r="J37" s="38"/>
      <c r="K37" s="38" t="s">
        <v>8</v>
      </c>
      <c r="L37" s="38"/>
      <c r="M37" s="38">
        <v>2</v>
      </c>
      <c r="N37" s="38"/>
      <c r="O37" s="38"/>
      <c r="P37" s="38"/>
      <c r="Q37" s="38"/>
      <c r="R37" s="38"/>
      <c r="S37" s="38"/>
      <c r="T37" s="43"/>
      <c r="W37"/>
    </row>
    <row r="38" spans="1:23" ht="30.6" customHeight="1" x14ac:dyDescent="0.25">
      <c r="A38" s="42" t="str">
        <f>'S1 Maquette'!B38</f>
        <v>Communication professionnelle 1</v>
      </c>
      <c r="B38" s="42" t="str">
        <f>'S1 Maquette'!C38</f>
        <v>ECUE</v>
      </c>
      <c r="C38" s="40">
        <f>'S1 Maquette'!F38</f>
        <v>0</v>
      </c>
      <c r="D38" s="19">
        <v>1</v>
      </c>
      <c r="E38" s="19" t="s">
        <v>315</v>
      </c>
      <c r="F38" s="19" t="s">
        <v>315</v>
      </c>
      <c r="G38" s="38" t="s">
        <v>315</v>
      </c>
      <c r="H38" s="38" t="s">
        <v>315</v>
      </c>
      <c r="I38" s="38" t="s">
        <v>315</v>
      </c>
      <c r="J38" s="38"/>
      <c r="K38" s="38" t="s">
        <v>8</v>
      </c>
      <c r="L38" s="38"/>
      <c r="M38" s="38">
        <v>2</v>
      </c>
      <c r="N38" s="38"/>
      <c r="O38" s="38"/>
      <c r="P38" s="38"/>
      <c r="Q38" s="38"/>
      <c r="R38" s="38"/>
      <c r="S38" s="38"/>
      <c r="T38" s="43"/>
      <c r="W38"/>
    </row>
    <row r="39" spans="1:23" ht="30.6" customHeight="1" x14ac:dyDescent="0.25">
      <c r="A39" s="42" t="str">
        <f>'S1 Maquette'!B39</f>
        <v>Découverte ou langue C</v>
      </c>
      <c r="B39" s="42" t="str">
        <f>'S1 Maquette'!C39</f>
        <v>UE</v>
      </c>
      <c r="C39" s="40">
        <f>'S1 Maquette'!F39</f>
        <v>0</v>
      </c>
      <c r="D39" s="19">
        <v>1</v>
      </c>
      <c r="E39" s="19" t="s">
        <v>315</v>
      </c>
      <c r="F39" s="19" t="s">
        <v>315</v>
      </c>
      <c r="G39" s="38" t="s">
        <v>315</v>
      </c>
      <c r="H39" s="38" t="s">
        <v>315</v>
      </c>
      <c r="I39" s="38" t="s">
        <v>315</v>
      </c>
      <c r="J39" s="38"/>
      <c r="K39" s="38" t="s">
        <v>8</v>
      </c>
      <c r="L39" s="38"/>
      <c r="M39" s="85"/>
      <c r="N39" s="85"/>
      <c r="O39" s="85"/>
      <c r="P39" s="85"/>
      <c r="Q39" s="85"/>
      <c r="R39" s="85"/>
      <c r="S39" s="85"/>
      <c r="T39" s="43" t="s">
        <v>319</v>
      </c>
      <c r="W39"/>
    </row>
    <row r="40" spans="1:23" ht="30.6" customHeight="1" x14ac:dyDescent="0.25">
      <c r="A40" s="42" t="str">
        <f>'S1 Maquette'!B40</f>
        <v>1 UE au choix</v>
      </c>
      <c r="B40" s="42" t="str">
        <f>'S1 Maquette'!C40</f>
        <v>OPTION</v>
      </c>
      <c r="C40" s="40">
        <f>'S1 Maquette'!F40</f>
        <v>0</v>
      </c>
      <c r="D40" s="19"/>
      <c r="E40" s="19"/>
      <c r="F40" s="19"/>
      <c r="G40" s="38"/>
      <c r="H40" s="38"/>
      <c r="I40" s="38"/>
      <c r="J40" s="38"/>
      <c r="K40" s="38"/>
      <c r="L40" s="38"/>
      <c r="M40" s="85"/>
      <c r="N40" s="85"/>
      <c r="O40" s="85"/>
      <c r="P40" s="85"/>
      <c r="Q40" s="85"/>
      <c r="R40" s="85"/>
      <c r="S40" s="85"/>
      <c r="T40" s="43"/>
      <c r="W40"/>
    </row>
    <row r="41" spans="1:23" ht="30.6" customHeight="1" x14ac:dyDescent="0.25">
      <c r="A41" s="42" t="str">
        <f>'S1 Maquette'!B41</f>
        <v>Découverte Allemand Non débutant 1</v>
      </c>
      <c r="B41" s="42" t="str">
        <f>'S1 Maquette'!C41</f>
        <v>UE</v>
      </c>
      <c r="C41" s="40">
        <f>'S1 Maquette'!F41</f>
        <v>0</v>
      </c>
      <c r="D41" s="19">
        <v>1</v>
      </c>
      <c r="E41" s="19" t="s">
        <v>315</v>
      </c>
      <c r="F41" s="19" t="s">
        <v>315</v>
      </c>
      <c r="G41" s="38" t="s">
        <v>315</v>
      </c>
      <c r="H41" s="38" t="s">
        <v>315</v>
      </c>
      <c r="I41" s="38" t="s">
        <v>315</v>
      </c>
      <c r="J41" s="38"/>
      <c r="K41" s="38" t="s">
        <v>8</v>
      </c>
      <c r="L41" s="38"/>
      <c r="M41" s="85">
        <v>3</v>
      </c>
      <c r="N41" s="85"/>
      <c r="O41" s="85"/>
      <c r="P41" s="85" t="s">
        <v>316</v>
      </c>
      <c r="Q41" s="85"/>
      <c r="R41" s="85"/>
      <c r="S41" s="86" t="s">
        <v>320</v>
      </c>
      <c r="T41" s="43"/>
      <c r="W41"/>
    </row>
    <row r="42" spans="1:23" ht="30.6" customHeight="1" x14ac:dyDescent="0.25">
      <c r="A42" s="42" t="str">
        <f>'S1 Maquette'!B42</f>
        <v>Travail autour d'une série 1 ALLEMAND</v>
      </c>
      <c r="B42" s="42" t="str">
        <f>'S1 Maquette'!C42</f>
        <v>ECUE</v>
      </c>
      <c r="C42" s="40">
        <f>'S1 Maquette'!F42</f>
        <v>0</v>
      </c>
      <c r="D42" s="19">
        <v>1</v>
      </c>
      <c r="E42" s="19" t="s">
        <v>315</v>
      </c>
      <c r="F42" s="19" t="s">
        <v>315</v>
      </c>
      <c r="G42" s="38" t="s">
        <v>315</v>
      </c>
      <c r="H42" s="38" t="s">
        <v>315</v>
      </c>
      <c r="I42" s="38" t="s">
        <v>315</v>
      </c>
      <c r="J42" s="38"/>
      <c r="K42" s="38" t="s">
        <v>8</v>
      </c>
      <c r="L42" s="38"/>
      <c r="M42" s="85">
        <v>3</v>
      </c>
      <c r="N42" s="85"/>
      <c r="O42" s="85"/>
      <c r="P42" s="85"/>
      <c r="Q42" s="85"/>
      <c r="R42" s="85"/>
      <c r="S42" s="86"/>
      <c r="T42" s="43"/>
      <c r="W42"/>
    </row>
    <row r="43" spans="1:23" ht="30.6" customHeight="1" x14ac:dyDescent="0.25">
      <c r="A43" s="42" t="str">
        <f>'S1 Maquette'!B43</f>
        <v>Découverte Arabe Débutant 1</v>
      </c>
      <c r="B43" s="42" t="str">
        <f>'S1 Maquette'!C43</f>
        <v>UE</v>
      </c>
      <c r="C43" s="40">
        <f>'S1 Maquette'!F43</f>
        <v>0</v>
      </c>
      <c r="D43" s="19">
        <v>1</v>
      </c>
      <c r="E43" s="19" t="s">
        <v>315</v>
      </c>
      <c r="F43" s="19" t="s">
        <v>315</v>
      </c>
      <c r="G43" s="38" t="s">
        <v>315</v>
      </c>
      <c r="H43" s="38" t="s">
        <v>315</v>
      </c>
      <c r="I43" s="38" t="s">
        <v>315</v>
      </c>
      <c r="J43" s="38"/>
      <c r="K43" s="38" t="s">
        <v>8</v>
      </c>
      <c r="L43" s="38"/>
      <c r="M43" s="85">
        <v>4</v>
      </c>
      <c r="N43" s="85"/>
      <c r="O43" s="85"/>
      <c r="P43" s="85" t="s">
        <v>316</v>
      </c>
      <c r="Q43" s="85"/>
      <c r="R43" s="85"/>
      <c r="S43" s="86" t="s">
        <v>321</v>
      </c>
      <c r="T43" s="43"/>
      <c r="W43"/>
    </row>
    <row r="44" spans="1:23" ht="30.6" customHeight="1" x14ac:dyDescent="0.25">
      <c r="A44" s="42" t="str">
        <f>'S1 Maquette'!B44</f>
        <v>Culture 1 ARABE</v>
      </c>
      <c r="B44" s="42" t="str">
        <f>'S1 Maquette'!C44</f>
        <v>ECUE</v>
      </c>
      <c r="C44" s="40">
        <f>'S1 Maquette'!F44</f>
        <v>0</v>
      </c>
      <c r="D44" s="19">
        <v>1</v>
      </c>
      <c r="E44" s="19" t="s">
        <v>315</v>
      </c>
      <c r="F44" s="19" t="s">
        <v>315</v>
      </c>
      <c r="G44" s="38" t="s">
        <v>315</v>
      </c>
      <c r="H44" s="38" t="s">
        <v>315</v>
      </c>
      <c r="I44" s="38" t="s">
        <v>315</v>
      </c>
      <c r="J44" s="38"/>
      <c r="K44" s="38" t="s">
        <v>8</v>
      </c>
      <c r="L44" s="38"/>
      <c r="M44" s="85">
        <v>2</v>
      </c>
      <c r="N44" s="85"/>
      <c r="O44" s="85"/>
      <c r="P44" s="85"/>
      <c r="Q44" s="85"/>
      <c r="R44" s="85"/>
      <c r="S44" s="86"/>
      <c r="T44" s="43"/>
      <c r="W44"/>
    </row>
    <row r="45" spans="1:23" ht="30.6" customHeight="1" x14ac:dyDescent="0.25">
      <c r="A45" s="42" t="str">
        <f>'S1 Maquette'!B45</f>
        <v>Langue 1 ARABE</v>
      </c>
      <c r="B45" s="42" t="str">
        <f>'S1 Maquette'!C45</f>
        <v>ECUE</v>
      </c>
      <c r="C45" s="40">
        <f>'S1 Maquette'!F45</f>
        <v>0</v>
      </c>
      <c r="D45" s="19">
        <v>1</v>
      </c>
      <c r="E45" s="19" t="s">
        <v>315</v>
      </c>
      <c r="F45" s="19" t="s">
        <v>315</v>
      </c>
      <c r="G45" s="38" t="s">
        <v>315</v>
      </c>
      <c r="H45" s="38" t="s">
        <v>315</v>
      </c>
      <c r="I45" s="38" t="s">
        <v>315</v>
      </c>
      <c r="J45" s="38"/>
      <c r="K45" s="38" t="s">
        <v>8</v>
      </c>
      <c r="L45" s="38"/>
      <c r="M45" s="85">
        <v>2</v>
      </c>
      <c r="N45" s="85"/>
      <c r="O45" s="85"/>
      <c r="P45" s="85"/>
      <c r="Q45" s="85"/>
      <c r="R45" s="85"/>
      <c r="S45" s="86"/>
      <c r="T45" s="43"/>
      <c r="W45"/>
    </row>
    <row r="46" spans="1:23" ht="30.6" customHeight="1" x14ac:dyDescent="0.25">
      <c r="A46" s="42" t="str">
        <f>'S1 Maquette'!B46</f>
        <v>Découverte Chinois Débutant 1</v>
      </c>
      <c r="B46" s="42" t="str">
        <f>'S1 Maquette'!C46</f>
        <v>UE</v>
      </c>
      <c r="C46" s="40">
        <f>'S1 Maquette'!F46</f>
        <v>0</v>
      </c>
      <c r="D46" s="19">
        <v>1</v>
      </c>
      <c r="E46" s="19" t="s">
        <v>315</v>
      </c>
      <c r="F46" s="19" t="s">
        <v>315</v>
      </c>
      <c r="G46" s="38" t="s">
        <v>315</v>
      </c>
      <c r="H46" s="38" t="s">
        <v>315</v>
      </c>
      <c r="I46" s="38" t="s">
        <v>315</v>
      </c>
      <c r="J46" s="38"/>
      <c r="K46" s="38" t="s">
        <v>8</v>
      </c>
      <c r="L46" s="38"/>
      <c r="M46" s="85">
        <v>4</v>
      </c>
      <c r="N46" s="85"/>
      <c r="O46" s="85"/>
      <c r="P46" s="85" t="s">
        <v>316</v>
      </c>
      <c r="Q46" s="85"/>
      <c r="R46" s="85"/>
      <c r="S46" s="86" t="s">
        <v>321</v>
      </c>
      <c r="T46" s="43"/>
      <c r="W46"/>
    </row>
    <row r="47" spans="1:23" ht="30.6" customHeight="1" x14ac:dyDescent="0.25">
      <c r="A47" s="42" t="str">
        <f>'S1 Maquette'!B47</f>
        <v>Culture 1 CHINOIS</v>
      </c>
      <c r="B47" s="42" t="str">
        <f>'S1 Maquette'!C47</f>
        <v>ECUE</v>
      </c>
      <c r="C47" s="40">
        <f>'S1 Maquette'!F47</f>
        <v>0</v>
      </c>
      <c r="D47" s="19">
        <v>1</v>
      </c>
      <c r="E47" s="19" t="s">
        <v>315</v>
      </c>
      <c r="F47" s="19" t="s">
        <v>315</v>
      </c>
      <c r="G47" s="38" t="s">
        <v>315</v>
      </c>
      <c r="H47" s="38" t="s">
        <v>315</v>
      </c>
      <c r="I47" s="38" t="s">
        <v>315</v>
      </c>
      <c r="J47" s="38"/>
      <c r="K47" s="38" t="s">
        <v>8</v>
      </c>
      <c r="L47" s="38"/>
      <c r="M47" s="85">
        <v>2</v>
      </c>
      <c r="N47" s="85"/>
      <c r="O47" s="85"/>
      <c r="P47" s="85"/>
      <c r="Q47" s="85"/>
      <c r="R47" s="85"/>
      <c r="S47" s="86"/>
      <c r="T47" s="43"/>
      <c r="W47"/>
    </row>
    <row r="48" spans="1:23" ht="30.6" customHeight="1" x14ac:dyDescent="0.25">
      <c r="A48" s="42" t="str">
        <f>'S1 Maquette'!B48</f>
        <v>Langue 1 CHINOIS</v>
      </c>
      <c r="B48" s="42" t="str">
        <f>'S1 Maquette'!C48</f>
        <v>ECUE</v>
      </c>
      <c r="C48" s="40">
        <f>'S1 Maquette'!F48</f>
        <v>0</v>
      </c>
      <c r="D48" s="19">
        <v>1</v>
      </c>
      <c r="E48" s="19" t="s">
        <v>315</v>
      </c>
      <c r="F48" s="19" t="s">
        <v>315</v>
      </c>
      <c r="G48" s="38" t="s">
        <v>315</v>
      </c>
      <c r="H48" s="38" t="s">
        <v>315</v>
      </c>
      <c r="I48" s="38" t="s">
        <v>315</v>
      </c>
      <c r="J48" s="38"/>
      <c r="K48" s="38" t="s">
        <v>8</v>
      </c>
      <c r="L48" s="38"/>
      <c r="M48" s="85">
        <v>2</v>
      </c>
      <c r="N48" s="85"/>
      <c r="O48" s="85"/>
      <c r="P48" s="85"/>
      <c r="Q48" s="85"/>
      <c r="R48" s="85"/>
      <c r="S48" s="86"/>
      <c r="T48" s="43"/>
      <c r="W48"/>
    </row>
    <row r="49" spans="1:23" ht="30.6" customHeight="1" x14ac:dyDescent="0.25">
      <c r="A49" s="42" t="str">
        <f>'S1 Maquette'!B49</f>
        <v>Découverte Espagnol Non débutant 1</v>
      </c>
      <c r="B49" s="42" t="str">
        <f>'S1 Maquette'!C49</f>
        <v>UE</v>
      </c>
      <c r="C49" s="40">
        <f>'S1 Maquette'!F49</f>
        <v>0</v>
      </c>
      <c r="D49" s="38">
        <v>1</v>
      </c>
      <c r="E49" s="38" t="s">
        <v>315</v>
      </c>
      <c r="F49" s="19" t="s">
        <v>315</v>
      </c>
      <c r="G49" s="38" t="s">
        <v>315</v>
      </c>
      <c r="H49" s="38" t="s">
        <v>315</v>
      </c>
      <c r="I49" s="38" t="s">
        <v>315</v>
      </c>
      <c r="J49" s="38"/>
      <c r="K49" s="38" t="s">
        <v>8</v>
      </c>
      <c r="L49" s="38"/>
      <c r="M49" s="85">
        <v>4</v>
      </c>
      <c r="N49" s="85"/>
      <c r="O49" s="85"/>
      <c r="P49" s="85" t="s">
        <v>316</v>
      </c>
      <c r="Q49" s="85"/>
      <c r="R49" s="85"/>
      <c r="S49" s="86" t="s">
        <v>321</v>
      </c>
      <c r="T49" s="43"/>
      <c r="W49"/>
    </row>
    <row r="50" spans="1:23" ht="30.6" customHeight="1" x14ac:dyDescent="0.25">
      <c r="A50" s="42" t="str">
        <f>'S1 Maquette'!B50</f>
        <v>Langue 1 ESPAGNOL</v>
      </c>
      <c r="B50" s="42" t="str">
        <f>'S1 Maquette'!C50</f>
        <v>ECUE</v>
      </c>
      <c r="C50" s="40">
        <f>'S1 Maquette'!F50</f>
        <v>0</v>
      </c>
      <c r="D50" s="38">
        <v>1</v>
      </c>
      <c r="E50" s="38" t="s">
        <v>315</v>
      </c>
      <c r="F50" s="19" t="s">
        <v>315</v>
      </c>
      <c r="G50" s="38" t="s">
        <v>315</v>
      </c>
      <c r="H50" s="38" t="s">
        <v>315</v>
      </c>
      <c r="I50" s="38" t="s">
        <v>315</v>
      </c>
      <c r="J50" s="38"/>
      <c r="K50" s="38" t="s">
        <v>8</v>
      </c>
      <c r="L50" s="38"/>
      <c r="M50" s="85">
        <v>2</v>
      </c>
      <c r="N50" s="85"/>
      <c r="O50" s="85"/>
      <c r="P50" s="85"/>
      <c r="Q50" s="85"/>
      <c r="R50" s="85"/>
      <c r="S50" s="86"/>
      <c r="T50" s="43"/>
      <c r="W50"/>
    </row>
    <row r="51" spans="1:23" ht="30.6" customHeight="1" x14ac:dyDescent="0.25">
      <c r="A51" s="42" t="str">
        <f>'S1 Maquette'!B51</f>
        <v>Communication écrite et orale 1 ESPAGNOL</v>
      </c>
      <c r="B51" s="42" t="str">
        <f>'S1 Maquette'!C51</f>
        <v>ECUE</v>
      </c>
      <c r="C51" s="40">
        <f>'S1 Maquette'!F51</f>
        <v>0</v>
      </c>
      <c r="D51" s="38">
        <v>1</v>
      </c>
      <c r="E51" s="38" t="s">
        <v>315</v>
      </c>
      <c r="F51" s="19" t="s">
        <v>315</v>
      </c>
      <c r="G51" s="38" t="s">
        <v>315</v>
      </c>
      <c r="H51" s="38" t="s">
        <v>315</v>
      </c>
      <c r="I51" s="38" t="s">
        <v>315</v>
      </c>
      <c r="J51" s="38"/>
      <c r="K51" s="38" t="s">
        <v>8</v>
      </c>
      <c r="L51" s="38"/>
      <c r="M51" s="85">
        <v>2</v>
      </c>
      <c r="N51" s="85"/>
      <c r="O51" s="85"/>
      <c r="P51" s="85"/>
      <c r="Q51" s="85"/>
      <c r="R51" s="85"/>
      <c r="S51" s="86"/>
      <c r="T51" s="43"/>
      <c r="W51"/>
    </row>
    <row r="52" spans="1:23" ht="30.6" customHeight="1" x14ac:dyDescent="0.25">
      <c r="A52" s="42" t="str">
        <f>'S1 Maquette'!B52</f>
        <v>Découverte Italien Non débutant 1</v>
      </c>
      <c r="B52" s="42" t="str">
        <f>'S1 Maquette'!C52</f>
        <v>UE</v>
      </c>
      <c r="C52" s="40">
        <f>'S1 Maquette'!F52</f>
        <v>0</v>
      </c>
      <c r="D52" s="38">
        <v>1</v>
      </c>
      <c r="E52" s="38" t="s">
        <v>315</v>
      </c>
      <c r="F52" s="19" t="s">
        <v>315</v>
      </c>
      <c r="G52" s="38" t="s">
        <v>315</v>
      </c>
      <c r="H52" s="38" t="s">
        <v>315</v>
      </c>
      <c r="I52" s="38" t="s">
        <v>315</v>
      </c>
      <c r="J52" s="38"/>
      <c r="K52" s="38" t="s">
        <v>8</v>
      </c>
      <c r="L52" s="38"/>
      <c r="M52" s="85">
        <v>4</v>
      </c>
      <c r="N52" s="85"/>
      <c r="O52" s="85"/>
      <c r="P52" s="85" t="s">
        <v>316</v>
      </c>
      <c r="Q52" s="85"/>
      <c r="R52" s="85"/>
      <c r="S52" s="86" t="s">
        <v>321</v>
      </c>
      <c r="T52" s="43"/>
      <c r="W52"/>
    </row>
    <row r="53" spans="1:23" ht="30.6" customHeight="1" x14ac:dyDescent="0.25">
      <c r="A53" s="42" t="str">
        <f>'S1 Maquette'!B53</f>
        <v>Culture et expression 1 ITALIEN</v>
      </c>
      <c r="B53" s="42" t="str">
        <f>'S1 Maquette'!C53</f>
        <v>ECUE</v>
      </c>
      <c r="C53" s="40">
        <f>'S1 Maquette'!F53</f>
        <v>0</v>
      </c>
      <c r="D53" s="38">
        <v>1</v>
      </c>
      <c r="E53" s="38" t="s">
        <v>315</v>
      </c>
      <c r="F53" s="19" t="s">
        <v>315</v>
      </c>
      <c r="G53" s="38" t="s">
        <v>315</v>
      </c>
      <c r="H53" s="38" t="s">
        <v>315</v>
      </c>
      <c r="I53" s="38" t="s">
        <v>315</v>
      </c>
      <c r="J53" s="38"/>
      <c r="K53" s="38" t="s">
        <v>8</v>
      </c>
      <c r="L53" s="38"/>
      <c r="M53" s="85">
        <v>2</v>
      </c>
      <c r="N53" s="85"/>
      <c r="O53" s="85"/>
      <c r="P53" s="85"/>
      <c r="Q53" s="85"/>
      <c r="R53" s="85"/>
      <c r="S53" s="86"/>
      <c r="T53" s="43"/>
      <c r="W53"/>
    </row>
    <row r="54" spans="1:23" ht="30.6" customHeight="1" x14ac:dyDescent="0.25">
      <c r="A54" s="42" t="str">
        <f>'S1 Maquette'!B54</f>
        <v>Langue 1 ITALIEN</v>
      </c>
      <c r="B54" s="42" t="str">
        <f>'S1 Maquette'!C54</f>
        <v>ECUE</v>
      </c>
      <c r="C54" s="40">
        <f>'S1 Maquette'!F54</f>
        <v>0</v>
      </c>
      <c r="D54" s="38">
        <v>1</v>
      </c>
      <c r="E54" s="38" t="s">
        <v>315</v>
      </c>
      <c r="F54" s="19" t="s">
        <v>315</v>
      </c>
      <c r="G54" s="38" t="s">
        <v>315</v>
      </c>
      <c r="H54" s="38" t="s">
        <v>315</v>
      </c>
      <c r="I54" s="38" t="s">
        <v>315</v>
      </c>
      <c r="J54" s="38"/>
      <c r="K54" s="38" t="s">
        <v>8</v>
      </c>
      <c r="L54" s="38"/>
      <c r="M54" s="85">
        <v>2</v>
      </c>
      <c r="N54" s="85"/>
      <c r="O54" s="85"/>
      <c r="P54" s="85"/>
      <c r="Q54" s="85"/>
      <c r="R54" s="85"/>
      <c r="S54" s="86"/>
      <c r="T54" s="43"/>
      <c r="W54"/>
    </row>
    <row r="55" spans="1:23" ht="30.6" customHeight="1" x14ac:dyDescent="0.25">
      <c r="A55" s="42" t="str">
        <f>'S1 Maquette'!B55</f>
        <v>Découverte Portugais Débutant 1</v>
      </c>
      <c r="B55" s="42" t="str">
        <f>'S1 Maquette'!C55</f>
        <v>UE</v>
      </c>
      <c r="C55" s="40">
        <f>'S1 Maquette'!F55</f>
        <v>0</v>
      </c>
      <c r="D55" s="38">
        <v>1</v>
      </c>
      <c r="E55" s="38" t="s">
        <v>315</v>
      </c>
      <c r="F55" s="19" t="s">
        <v>315</v>
      </c>
      <c r="G55" s="38" t="s">
        <v>315</v>
      </c>
      <c r="H55" s="38" t="s">
        <v>315</v>
      </c>
      <c r="I55" s="38" t="s">
        <v>315</v>
      </c>
      <c r="J55" s="38"/>
      <c r="K55" s="38" t="s">
        <v>8</v>
      </c>
      <c r="L55" s="38"/>
      <c r="M55" s="85">
        <v>3</v>
      </c>
      <c r="N55" s="85"/>
      <c r="O55" s="85"/>
      <c r="P55" s="85" t="s">
        <v>316</v>
      </c>
      <c r="Q55" s="85"/>
      <c r="R55" s="85"/>
      <c r="S55" s="86" t="s">
        <v>320</v>
      </c>
      <c r="T55" s="43"/>
      <c r="W55"/>
    </row>
    <row r="56" spans="1:23" ht="30.6" customHeight="1" x14ac:dyDescent="0.25">
      <c r="A56" s="42" t="str">
        <f>'S1 Maquette'!B56</f>
        <v>Culture 1 PORTUGAIS</v>
      </c>
      <c r="B56" s="42" t="str">
        <f>'S1 Maquette'!C56</f>
        <v>ECUE</v>
      </c>
      <c r="C56" s="40">
        <f>'S1 Maquette'!F56</f>
        <v>0</v>
      </c>
      <c r="D56" s="38">
        <v>1</v>
      </c>
      <c r="E56" s="38" t="s">
        <v>315</v>
      </c>
      <c r="F56" s="19" t="s">
        <v>315</v>
      </c>
      <c r="G56" s="38" t="s">
        <v>315</v>
      </c>
      <c r="H56" s="38" t="s">
        <v>315</v>
      </c>
      <c r="I56" s="38" t="s">
        <v>315</v>
      </c>
      <c r="J56" s="38"/>
      <c r="K56" s="38" t="s">
        <v>8</v>
      </c>
      <c r="L56" s="38"/>
      <c r="M56" s="85">
        <v>1</v>
      </c>
      <c r="N56" s="85"/>
      <c r="O56" s="85"/>
      <c r="P56" s="85"/>
      <c r="Q56" s="85"/>
      <c r="R56" s="85"/>
      <c r="S56" s="86"/>
      <c r="T56" s="43"/>
      <c r="W56"/>
    </row>
    <row r="57" spans="1:23" ht="30.6" customHeight="1" x14ac:dyDescent="0.25">
      <c r="A57" s="42" t="str">
        <f>'S1 Maquette'!B57</f>
        <v>Langue 1 PORTUGAIS</v>
      </c>
      <c r="B57" s="42" t="str">
        <f>'S1 Maquette'!C57</f>
        <v>ECUE</v>
      </c>
      <c r="C57" s="40">
        <f>'S1 Maquette'!F57</f>
        <v>0</v>
      </c>
      <c r="D57" s="38">
        <v>1</v>
      </c>
      <c r="E57" s="38" t="s">
        <v>315</v>
      </c>
      <c r="F57" s="19" t="s">
        <v>315</v>
      </c>
      <c r="G57" s="38" t="s">
        <v>315</v>
      </c>
      <c r="H57" s="38" t="s">
        <v>315</v>
      </c>
      <c r="I57" s="38" t="s">
        <v>315</v>
      </c>
      <c r="J57" s="38"/>
      <c r="K57" s="38" t="s">
        <v>8</v>
      </c>
      <c r="L57" s="38"/>
      <c r="M57" s="85">
        <v>2</v>
      </c>
      <c r="N57" s="85"/>
      <c r="O57" s="85"/>
      <c r="P57" s="85"/>
      <c r="Q57" s="85"/>
      <c r="R57" s="85"/>
      <c r="S57" s="86"/>
      <c r="T57" s="43"/>
      <c r="W57"/>
    </row>
    <row r="58" spans="1:23" ht="30.6" customHeight="1" x14ac:dyDescent="0.25">
      <c r="A58" s="42" t="str">
        <f>'S1 Maquette'!B58</f>
        <v>Découverte Russe Débutant 1</v>
      </c>
      <c r="B58" s="42" t="str">
        <f>'S1 Maquette'!C58</f>
        <v>UE</v>
      </c>
      <c r="C58" s="40">
        <f>'S1 Maquette'!F58</f>
        <v>0</v>
      </c>
      <c r="D58" s="38">
        <v>1</v>
      </c>
      <c r="E58" s="38" t="s">
        <v>315</v>
      </c>
      <c r="F58" s="19" t="s">
        <v>315</v>
      </c>
      <c r="G58" s="38" t="s">
        <v>315</v>
      </c>
      <c r="H58" s="38" t="s">
        <v>315</v>
      </c>
      <c r="I58" s="38" t="s">
        <v>315</v>
      </c>
      <c r="J58" s="38"/>
      <c r="K58" s="38" t="s">
        <v>8</v>
      </c>
      <c r="L58" s="38"/>
      <c r="M58" s="85">
        <v>3</v>
      </c>
      <c r="N58" s="85"/>
      <c r="O58" s="85"/>
      <c r="P58" s="85" t="s">
        <v>316</v>
      </c>
      <c r="Q58" s="85"/>
      <c r="R58" s="85"/>
      <c r="S58" s="86" t="s">
        <v>320</v>
      </c>
      <c r="T58" s="43"/>
      <c r="W58"/>
    </row>
    <row r="59" spans="1:23" ht="30.6" customHeight="1" x14ac:dyDescent="0.25">
      <c r="A59" s="42" t="str">
        <f>'S1 Maquette'!B59</f>
        <v>Langue et culture 1 RUSSE</v>
      </c>
      <c r="B59" s="42" t="str">
        <f>'S1 Maquette'!C59</f>
        <v>ECUE</v>
      </c>
      <c r="C59" s="40">
        <f>'S1 Maquette'!F59</f>
        <v>0</v>
      </c>
      <c r="D59" s="38">
        <v>1</v>
      </c>
      <c r="E59" s="38" t="s">
        <v>315</v>
      </c>
      <c r="F59" s="19" t="s">
        <v>315</v>
      </c>
      <c r="G59" s="38" t="s">
        <v>315</v>
      </c>
      <c r="H59" s="38" t="s">
        <v>315</v>
      </c>
      <c r="I59" s="38" t="s">
        <v>315</v>
      </c>
      <c r="J59" s="38"/>
      <c r="K59" s="38" t="s">
        <v>8</v>
      </c>
      <c r="L59" s="38"/>
      <c r="M59" s="85">
        <v>3</v>
      </c>
      <c r="N59" s="85"/>
      <c r="O59" s="85"/>
      <c r="P59" s="85"/>
      <c r="Q59" s="85"/>
      <c r="R59" s="85"/>
      <c r="S59" s="86"/>
      <c r="T59" s="43"/>
      <c r="W59"/>
    </row>
    <row r="60" spans="1:23" ht="30.6" customHeight="1" x14ac:dyDescent="0.25">
      <c r="A60" s="42" t="str">
        <f>'S1 Maquette'!B60</f>
        <v>Découverte Matières d'application 1</v>
      </c>
      <c r="B60" s="42" t="str">
        <f>'S1 Maquette'!C60</f>
        <v>UE</v>
      </c>
      <c r="C60" s="40">
        <f>'S1 Maquette'!F60</f>
        <v>0</v>
      </c>
      <c r="D60" s="38">
        <v>1</v>
      </c>
      <c r="E60" s="38" t="s">
        <v>315</v>
      </c>
      <c r="F60" s="19" t="s">
        <v>315</v>
      </c>
      <c r="G60" s="38" t="s">
        <v>315</v>
      </c>
      <c r="H60" s="38" t="s">
        <v>315</v>
      </c>
      <c r="I60" s="38" t="s">
        <v>315</v>
      </c>
      <c r="J60" s="38"/>
      <c r="K60" s="38" t="s">
        <v>8</v>
      </c>
      <c r="L60" s="38"/>
      <c r="M60" s="85">
        <v>3</v>
      </c>
      <c r="N60" s="85"/>
      <c r="O60" s="85"/>
      <c r="P60" s="85" t="s">
        <v>316</v>
      </c>
      <c r="Q60" s="85"/>
      <c r="R60" s="85"/>
      <c r="S60" s="86" t="s">
        <v>320</v>
      </c>
      <c r="T60" s="43"/>
      <c r="W60"/>
    </row>
    <row r="61" spans="1:23" ht="30.6" customHeight="1" x14ac:dyDescent="0.25">
      <c r="A61" s="42" t="str">
        <f>'S1 Maquette'!B61</f>
        <v>Introduction au droit et organisation juridictionnelle/Introduction to law and the judiciary system 1</v>
      </c>
      <c r="B61" s="42" t="str">
        <f>'S1 Maquette'!C61</f>
        <v>ECUE</v>
      </c>
      <c r="C61" s="40">
        <f>'S1 Maquette'!F61</f>
        <v>0</v>
      </c>
      <c r="D61" s="38">
        <v>1</v>
      </c>
      <c r="E61" s="38" t="s">
        <v>315</v>
      </c>
      <c r="F61" s="19" t="s">
        <v>315</v>
      </c>
      <c r="G61" s="38" t="s">
        <v>315</v>
      </c>
      <c r="H61" s="38" t="s">
        <v>315</v>
      </c>
      <c r="I61" s="38" t="s">
        <v>315</v>
      </c>
      <c r="J61" s="38"/>
      <c r="K61" s="38" t="s">
        <v>8</v>
      </c>
      <c r="L61" s="38"/>
      <c r="M61" s="85">
        <v>3</v>
      </c>
      <c r="N61" s="85"/>
      <c r="O61" s="85"/>
      <c r="P61" s="85"/>
      <c r="Q61" s="85"/>
      <c r="R61" s="85"/>
      <c r="S61" s="86"/>
      <c r="T61" s="43"/>
      <c r="W61"/>
    </row>
    <row r="62" spans="1:23" ht="30.6" customHeight="1" x14ac:dyDescent="0.25">
      <c r="A62" s="42">
        <f>'S1 Maquette'!B62</f>
        <v>0</v>
      </c>
      <c r="B62" s="42">
        <f>'S1 Maquette'!C62</f>
        <v>0</v>
      </c>
      <c r="C62" s="40">
        <f>'S1 Maquette'!F62</f>
        <v>0</v>
      </c>
      <c r="D62" s="38"/>
      <c r="E62" s="38"/>
      <c r="F62" s="38"/>
      <c r="G62" s="38"/>
      <c r="H62" s="38"/>
      <c r="I62" s="38"/>
      <c r="J62" s="38"/>
      <c r="K62" s="38"/>
      <c r="L62" s="38"/>
      <c r="M62" s="85"/>
      <c r="N62" s="85"/>
      <c r="O62" s="85"/>
      <c r="P62" s="85"/>
      <c r="Q62" s="85"/>
      <c r="R62" s="85"/>
      <c r="S62" s="86"/>
      <c r="T62" s="43"/>
      <c r="W62"/>
    </row>
    <row r="63" spans="1:23" ht="30.6" customHeight="1" x14ac:dyDescent="0.25">
      <c r="A63" s="42" t="str">
        <f>'S1 Maquette'!B63</f>
        <v>Langue B : Allemand Non Débutant 1</v>
      </c>
      <c r="B63" s="42" t="str">
        <f>'S1 Maquette'!C63</f>
        <v>UE</v>
      </c>
      <c r="C63" s="40">
        <f>'S1 Maquette'!F63</f>
        <v>0</v>
      </c>
      <c r="D63" s="38">
        <v>1</v>
      </c>
      <c r="E63" s="38" t="s">
        <v>315</v>
      </c>
      <c r="F63" s="38" t="s">
        <v>315</v>
      </c>
      <c r="G63" s="38" t="s">
        <v>315</v>
      </c>
      <c r="H63" s="38" t="s">
        <v>315</v>
      </c>
      <c r="I63" s="38" t="s">
        <v>315</v>
      </c>
      <c r="J63" s="38"/>
      <c r="K63" s="38" t="s">
        <v>8</v>
      </c>
      <c r="L63" s="38"/>
      <c r="M63" s="85">
        <v>5</v>
      </c>
      <c r="N63" s="85"/>
      <c r="O63" s="85"/>
      <c r="P63" s="85" t="s">
        <v>316</v>
      </c>
      <c r="Q63" s="85"/>
      <c r="R63" s="85"/>
      <c r="S63" s="86" t="s">
        <v>322</v>
      </c>
      <c r="T63" s="43"/>
      <c r="W63"/>
    </row>
    <row r="64" spans="1:23" ht="30.6" customHeight="1" x14ac:dyDescent="0.25">
      <c r="A64" s="42" t="str">
        <f>'S1 Maquette'!B64</f>
        <v>Culture 1 ALLEMAND</v>
      </c>
      <c r="B64" s="42" t="str">
        <f>'S1 Maquette'!C64</f>
        <v>ECUE</v>
      </c>
      <c r="C64" s="40">
        <f>'S1 Maquette'!F64</f>
        <v>0</v>
      </c>
      <c r="D64" s="38">
        <v>1</v>
      </c>
      <c r="E64" s="38" t="s">
        <v>315</v>
      </c>
      <c r="F64" s="38" t="s">
        <v>315</v>
      </c>
      <c r="G64" s="38" t="s">
        <v>315</v>
      </c>
      <c r="H64" s="38" t="s">
        <v>315</v>
      </c>
      <c r="I64" s="38" t="s">
        <v>315</v>
      </c>
      <c r="J64" s="38"/>
      <c r="K64" s="38" t="s">
        <v>8</v>
      </c>
      <c r="L64" s="38"/>
      <c r="M64" s="85">
        <v>1</v>
      </c>
      <c r="N64" s="85"/>
      <c r="O64" s="85"/>
      <c r="P64" s="85"/>
      <c r="Q64" s="85"/>
      <c r="R64" s="85"/>
      <c r="S64" s="86"/>
      <c r="T64" s="43"/>
      <c r="W64"/>
    </row>
    <row r="65" spans="1:23" ht="30.6" customHeight="1" x14ac:dyDescent="0.25">
      <c r="A65" s="42" t="str">
        <f>'S1 Maquette'!B65</f>
        <v>Grammaire et traduction 1 ALLEMAND</v>
      </c>
      <c r="B65" s="42" t="str">
        <f>'S1 Maquette'!C65</f>
        <v>ECUE</v>
      </c>
      <c r="C65" s="40">
        <f>'S1 Maquette'!F65</f>
        <v>0</v>
      </c>
      <c r="D65" s="38">
        <v>1</v>
      </c>
      <c r="E65" s="38" t="s">
        <v>315</v>
      </c>
      <c r="F65" s="38" t="s">
        <v>315</v>
      </c>
      <c r="G65" s="38" t="s">
        <v>315</v>
      </c>
      <c r="H65" s="38" t="s">
        <v>315</v>
      </c>
      <c r="I65" s="38" t="s">
        <v>315</v>
      </c>
      <c r="J65" s="38"/>
      <c r="K65" s="38" t="s">
        <v>8</v>
      </c>
      <c r="L65" s="38"/>
      <c r="M65" s="85">
        <v>2</v>
      </c>
      <c r="N65" s="85"/>
      <c r="O65" s="85"/>
      <c r="P65" s="85"/>
      <c r="Q65" s="85"/>
      <c r="R65" s="85"/>
      <c r="S65" s="86"/>
      <c r="T65" s="43"/>
      <c r="W65"/>
    </row>
    <row r="66" spans="1:23" ht="30.6" customHeight="1" x14ac:dyDescent="0.25">
      <c r="A66" s="42" t="str">
        <f>'S1 Maquette'!B66</f>
        <v>Expression écrite et orale 1 ALLEMAND</v>
      </c>
      <c r="B66" s="42" t="str">
        <f>'S1 Maquette'!C66</f>
        <v>ECUE</v>
      </c>
      <c r="C66" s="40">
        <f>'S1 Maquette'!F66</f>
        <v>0</v>
      </c>
      <c r="D66" s="38">
        <v>1</v>
      </c>
      <c r="E66" s="38" t="s">
        <v>315</v>
      </c>
      <c r="F66" s="38" t="s">
        <v>315</v>
      </c>
      <c r="G66" s="38" t="s">
        <v>315</v>
      </c>
      <c r="H66" s="38" t="s">
        <v>315</v>
      </c>
      <c r="I66" s="38" t="s">
        <v>315</v>
      </c>
      <c r="J66" s="38"/>
      <c r="K66" s="38" t="s">
        <v>8</v>
      </c>
      <c r="L66" s="38"/>
      <c r="M66" s="85">
        <v>2</v>
      </c>
      <c r="N66" s="85"/>
      <c r="O66" s="85"/>
      <c r="P66" s="85"/>
      <c r="Q66" s="85"/>
      <c r="R66" s="85"/>
      <c r="S66" s="86"/>
      <c r="T66" s="43"/>
      <c r="W66"/>
    </row>
    <row r="67" spans="1:23" ht="30.6" customHeight="1" x14ac:dyDescent="0.25">
      <c r="A67" s="42" t="str">
        <f>'S1 Maquette'!B67</f>
        <v>Langue B : Arabe Débutant 1</v>
      </c>
      <c r="B67" s="42" t="str">
        <f>'S1 Maquette'!C67</f>
        <v>UE</v>
      </c>
      <c r="C67" s="40">
        <f>'S1 Maquette'!F67</f>
        <v>0</v>
      </c>
      <c r="D67" s="38">
        <v>1</v>
      </c>
      <c r="E67" s="38" t="s">
        <v>315</v>
      </c>
      <c r="F67" s="38" t="s">
        <v>315</v>
      </c>
      <c r="G67" s="38" t="s">
        <v>315</v>
      </c>
      <c r="H67" s="38" t="s">
        <v>315</v>
      </c>
      <c r="I67" s="38" t="s">
        <v>315</v>
      </c>
      <c r="J67" s="38"/>
      <c r="K67" s="38" t="s">
        <v>8</v>
      </c>
      <c r="L67" s="38"/>
      <c r="M67" s="85">
        <v>6</v>
      </c>
      <c r="N67" s="85"/>
      <c r="O67" s="85"/>
      <c r="P67" s="85" t="s">
        <v>316</v>
      </c>
      <c r="Q67" s="85"/>
      <c r="R67" s="85"/>
      <c r="S67" s="86" t="s">
        <v>323</v>
      </c>
      <c r="T67" s="43"/>
      <c r="W67"/>
    </row>
    <row r="68" spans="1:23" ht="30.6" customHeight="1" x14ac:dyDescent="0.25">
      <c r="A68" s="42" t="str">
        <f>'S1 Maquette'!B68</f>
        <v>Grammaire 1 ARABE</v>
      </c>
      <c r="B68" s="42" t="str">
        <f>'S1 Maquette'!C68</f>
        <v>ECUE</v>
      </c>
      <c r="C68" s="40">
        <f>'S1 Maquette'!F68</f>
        <v>0</v>
      </c>
      <c r="D68" s="38">
        <v>1</v>
      </c>
      <c r="E68" s="38" t="s">
        <v>315</v>
      </c>
      <c r="F68" s="38" t="s">
        <v>315</v>
      </c>
      <c r="G68" s="38" t="s">
        <v>315</v>
      </c>
      <c r="H68" s="38" t="s">
        <v>315</v>
      </c>
      <c r="I68" s="38" t="s">
        <v>315</v>
      </c>
      <c r="J68" s="38"/>
      <c r="K68" s="38" t="s">
        <v>8</v>
      </c>
      <c r="L68" s="38"/>
      <c r="M68" s="85">
        <v>2</v>
      </c>
      <c r="N68" s="85"/>
      <c r="O68" s="85"/>
      <c r="P68" s="85"/>
      <c r="Q68" s="85"/>
      <c r="R68" s="85"/>
      <c r="S68" s="86"/>
      <c r="T68" s="43"/>
      <c r="W68"/>
    </row>
    <row r="69" spans="1:23" ht="30.6" customHeight="1" x14ac:dyDescent="0.25">
      <c r="A69" s="42" t="str">
        <f>'S1 Maquette'!B69</f>
        <v>Langue et culture de spécialité 1 ARABE</v>
      </c>
      <c r="B69" s="42" t="str">
        <f>'S1 Maquette'!C69</f>
        <v>ECUE</v>
      </c>
      <c r="C69" s="40">
        <f>'S1 Maquette'!F69</f>
        <v>0</v>
      </c>
      <c r="D69" s="38">
        <v>1</v>
      </c>
      <c r="E69" s="38" t="s">
        <v>315</v>
      </c>
      <c r="F69" s="38" t="s">
        <v>315</v>
      </c>
      <c r="G69" s="38" t="s">
        <v>315</v>
      </c>
      <c r="H69" s="38" t="s">
        <v>315</v>
      </c>
      <c r="I69" s="38" t="s">
        <v>315</v>
      </c>
      <c r="J69" s="38"/>
      <c r="K69" s="38" t="s">
        <v>8</v>
      </c>
      <c r="L69" s="38"/>
      <c r="M69" s="85">
        <v>2</v>
      </c>
      <c r="N69" s="85"/>
      <c r="O69" s="85"/>
      <c r="P69" s="85"/>
      <c r="Q69" s="85"/>
      <c r="R69" s="85"/>
      <c r="S69" s="86"/>
      <c r="T69" s="43"/>
      <c r="W69"/>
    </row>
    <row r="70" spans="1:23" ht="30.6" customHeight="1" x14ac:dyDescent="0.25">
      <c r="A70" s="42" t="str">
        <f>'S1 Maquette'!B70</f>
        <v>Système graphique et expression orale 1 ARABE</v>
      </c>
      <c r="B70" s="42" t="str">
        <f>'S1 Maquette'!C70</f>
        <v>ECUE</v>
      </c>
      <c r="C70" s="40">
        <f>'S1 Maquette'!F70</f>
        <v>0</v>
      </c>
      <c r="D70" s="38">
        <v>1</v>
      </c>
      <c r="E70" s="38" t="s">
        <v>315</v>
      </c>
      <c r="F70" s="38" t="s">
        <v>315</v>
      </c>
      <c r="G70" s="38" t="s">
        <v>315</v>
      </c>
      <c r="H70" s="38" t="s">
        <v>315</v>
      </c>
      <c r="I70" s="38" t="s">
        <v>315</v>
      </c>
      <c r="J70" s="38"/>
      <c r="K70" s="38" t="s">
        <v>8</v>
      </c>
      <c r="L70" s="38"/>
      <c r="M70" s="85">
        <v>2</v>
      </c>
      <c r="N70" s="85"/>
      <c r="O70" s="85"/>
      <c r="P70" s="85"/>
      <c r="Q70" s="85"/>
      <c r="R70" s="85"/>
      <c r="S70" s="86"/>
      <c r="T70" s="43"/>
      <c r="W70"/>
    </row>
    <row r="71" spans="1:23" ht="30.6" customHeight="1" x14ac:dyDescent="0.25">
      <c r="A71" s="42" t="str">
        <f>'S1 Maquette'!B71</f>
        <v>Langue B: Chinois Débutant 1</v>
      </c>
      <c r="B71" s="42" t="str">
        <f>'S1 Maquette'!C71</f>
        <v>UE</v>
      </c>
      <c r="C71" s="40">
        <f>'S1 Maquette'!F71</f>
        <v>0</v>
      </c>
      <c r="D71" s="38">
        <v>1</v>
      </c>
      <c r="E71" s="38" t="s">
        <v>315</v>
      </c>
      <c r="F71" s="38" t="s">
        <v>315</v>
      </c>
      <c r="G71" s="38" t="s">
        <v>315</v>
      </c>
      <c r="H71" s="38" t="s">
        <v>315</v>
      </c>
      <c r="I71" s="38" t="s">
        <v>315</v>
      </c>
      <c r="J71" s="38"/>
      <c r="K71" s="38" t="s">
        <v>8</v>
      </c>
      <c r="L71" s="38"/>
      <c r="M71" s="85">
        <v>6</v>
      </c>
      <c r="N71" s="85"/>
      <c r="O71" s="85"/>
      <c r="P71" s="85" t="s">
        <v>316</v>
      </c>
      <c r="Q71" s="85"/>
      <c r="R71" s="85"/>
      <c r="S71" s="86" t="s">
        <v>323</v>
      </c>
      <c r="T71" s="43"/>
      <c r="W71"/>
    </row>
    <row r="72" spans="1:23" ht="30.6" customHeight="1" x14ac:dyDescent="0.25">
      <c r="A72" s="42" t="str">
        <f>'S1 Maquette'!B72</f>
        <v>Grammaire 1 CHINOIS</v>
      </c>
      <c r="B72" s="42" t="str">
        <f>'S1 Maquette'!C72</f>
        <v>ECUE</v>
      </c>
      <c r="C72" s="40">
        <f>'S1 Maquette'!F72</f>
        <v>0</v>
      </c>
      <c r="D72" s="38">
        <v>1</v>
      </c>
      <c r="E72" s="38" t="s">
        <v>315</v>
      </c>
      <c r="F72" s="38" t="s">
        <v>315</v>
      </c>
      <c r="G72" s="38" t="s">
        <v>315</v>
      </c>
      <c r="H72" s="38" t="s">
        <v>315</v>
      </c>
      <c r="I72" s="38" t="s">
        <v>315</v>
      </c>
      <c r="J72" s="38"/>
      <c r="K72" s="38" t="s">
        <v>8</v>
      </c>
      <c r="L72" s="38"/>
      <c r="M72" s="85">
        <v>2</v>
      </c>
      <c r="N72" s="85"/>
      <c r="O72" s="85"/>
      <c r="P72" s="85"/>
      <c r="Q72" s="85"/>
      <c r="R72" s="85"/>
      <c r="S72" s="86"/>
      <c r="T72" s="43"/>
      <c r="W72"/>
    </row>
    <row r="73" spans="1:23" ht="30.6" customHeight="1" x14ac:dyDescent="0.25">
      <c r="A73" s="42" t="str">
        <f>'S1 Maquette'!B73</f>
        <v>Langue et culture de spécialité 1 CHINOIS</v>
      </c>
      <c r="B73" s="42" t="str">
        <f>'S1 Maquette'!C73</f>
        <v>ECUE</v>
      </c>
      <c r="C73" s="40">
        <f>'S1 Maquette'!F73</f>
        <v>0</v>
      </c>
      <c r="D73" s="38">
        <v>1</v>
      </c>
      <c r="E73" s="38" t="s">
        <v>315</v>
      </c>
      <c r="F73" s="38" t="s">
        <v>315</v>
      </c>
      <c r="G73" s="38" t="s">
        <v>315</v>
      </c>
      <c r="H73" s="38" t="s">
        <v>315</v>
      </c>
      <c r="I73" s="38" t="s">
        <v>315</v>
      </c>
      <c r="J73" s="38"/>
      <c r="K73" s="38" t="s">
        <v>8</v>
      </c>
      <c r="L73" s="38"/>
      <c r="M73" s="85">
        <v>2</v>
      </c>
      <c r="N73" s="85"/>
      <c r="O73" s="85"/>
      <c r="P73" s="85"/>
      <c r="Q73" s="85"/>
      <c r="R73" s="85"/>
      <c r="S73" s="86"/>
      <c r="T73" s="43"/>
      <c r="W73"/>
    </row>
    <row r="74" spans="1:23" ht="30.6" customHeight="1" x14ac:dyDescent="0.25">
      <c r="A74" s="42" t="str">
        <f>'S1 Maquette'!B74</f>
        <v>Système graphique et expression orale 1 CHINOIS</v>
      </c>
      <c r="B74" s="42" t="str">
        <f>'S1 Maquette'!C74</f>
        <v>ECUE</v>
      </c>
      <c r="C74" s="40">
        <f>'S1 Maquette'!F74</f>
        <v>0</v>
      </c>
      <c r="D74" s="38">
        <v>1</v>
      </c>
      <c r="E74" s="38" t="s">
        <v>315</v>
      </c>
      <c r="F74" s="38" t="s">
        <v>315</v>
      </c>
      <c r="G74" s="38" t="s">
        <v>315</v>
      </c>
      <c r="H74" s="38" t="s">
        <v>315</v>
      </c>
      <c r="I74" s="38" t="s">
        <v>315</v>
      </c>
      <c r="J74" s="38"/>
      <c r="K74" s="38" t="s">
        <v>8</v>
      </c>
      <c r="L74" s="38"/>
      <c r="M74" s="85">
        <v>2</v>
      </c>
      <c r="N74" s="85"/>
      <c r="O74" s="85"/>
      <c r="P74" s="85"/>
      <c r="Q74" s="85"/>
      <c r="R74" s="85"/>
      <c r="S74" s="86"/>
      <c r="T74" s="43"/>
      <c r="W74"/>
    </row>
    <row r="75" spans="1:23" ht="30.6" customHeight="1" x14ac:dyDescent="0.25">
      <c r="A75" s="42" t="str">
        <f>'S1 Maquette'!B75</f>
        <v>Langue B : Portugais Débutant 1</v>
      </c>
      <c r="B75" s="42" t="str">
        <f>'S1 Maquette'!C75</f>
        <v>UE</v>
      </c>
      <c r="C75" s="40">
        <f>'S1 Maquette'!F75</f>
        <v>0</v>
      </c>
      <c r="D75" s="38">
        <v>1</v>
      </c>
      <c r="E75" s="38" t="s">
        <v>315</v>
      </c>
      <c r="F75" s="38" t="s">
        <v>315</v>
      </c>
      <c r="G75" s="38" t="s">
        <v>315</v>
      </c>
      <c r="H75" s="38" t="s">
        <v>315</v>
      </c>
      <c r="I75" s="38" t="s">
        <v>315</v>
      </c>
      <c r="J75" s="38"/>
      <c r="K75" s="38" t="s">
        <v>8</v>
      </c>
      <c r="L75" s="38"/>
      <c r="M75" s="85">
        <v>5</v>
      </c>
      <c r="N75" s="85"/>
      <c r="O75" s="85"/>
      <c r="P75" s="85" t="s">
        <v>316</v>
      </c>
      <c r="Q75" s="85"/>
      <c r="R75" s="85"/>
      <c r="S75" s="86" t="s">
        <v>322</v>
      </c>
      <c r="T75" s="43"/>
      <c r="W75"/>
    </row>
    <row r="76" spans="1:23" ht="30.6" customHeight="1" x14ac:dyDescent="0.25">
      <c r="A76" s="42" t="str">
        <f>'S1 Maquette'!B76</f>
        <v>Grammaire 1 PORTUGAIS</v>
      </c>
      <c r="B76" s="42" t="str">
        <f>'S1 Maquette'!C76</f>
        <v>ECUE</v>
      </c>
      <c r="C76" s="40">
        <f>'S1 Maquette'!F76</f>
        <v>0</v>
      </c>
      <c r="D76" s="38">
        <v>1</v>
      </c>
      <c r="E76" s="38" t="s">
        <v>315</v>
      </c>
      <c r="F76" s="38" t="s">
        <v>315</v>
      </c>
      <c r="G76" s="38" t="s">
        <v>315</v>
      </c>
      <c r="H76" s="38" t="s">
        <v>315</v>
      </c>
      <c r="I76" s="38" t="s">
        <v>315</v>
      </c>
      <c r="J76" s="38"/>
      <c r="K76" s="38" t="s">
        <v>8</v>
      </c>
      <c r="L76" s="38"/>
      <c r="M76" s="85">
        <v>1</v>
      </c>
      <c r="N76" s="85"/>
      <c r="O76" s="85"/>
      <c r="P76" s="85"/>
      <c r="Q76" s="85"/>
      <c r="R76" s="85"/>
      <c r="S76" s="86"/>
      <c r="T76" s="43"/>
      <c r="W76"/>
    </row>
    <row r="77" spans="1:23" ht="30.6" customHeight="1" x14ac:dyDescent="0.25">
      <c r="A77" s="42" t="str">
        <f>'S1 Maquette'!B77</f>
        <v>Langue et culture de spécialité 1 PORTUGAIS</v>
      </c>
      <c r="B77" s="42" t="str">
        <f>'S1 Maquette'!C77</f>
        <v>ECUE</v>
      </c>
      <c r="C77" s="40">
        <f>'S1 Maquette'!F77</f>
        <v>0</v>
      </c>
      <c r="D77" s="38">
        <v>1</v>
      </c>
      <c r="E77" s="38" t="s">
        <v>315</v>
      </c>
      <c r="F77" s="38" t="s">
        <v>315</v>
      </c>
      <c r="G77" s="38" t="s">
        <v>315</v>
      </c>
      <c r="H77" s="38" t="s">
        <v>315</v>
      </c>
      <c r="I77" s="38" t="s">
        <v>315</v>
      </c>
      <c r="J77" s="38"/>
      <c r="K77" s="38" t="s">
        <v>8</v>
      </c>
      <c r="L77" s="38"/>
      <c r="M77" s="85">
        <v>1</v>
      </c>
      <c r="N77" s="85"/>
      <c r="O77" s="85"/>
      <c r="P77" s="85"/>
      <c r="Q77" s="85"/>
      <c r="R77" s="85"/>
      <c r="S77" s="86"/>
      <c r="T77" s="43"/>
      <c r="W77"/>
    </row>
    <row r="78" spans="1:23" ht="30.6" customHeight="1" x14ac:dyDescent="0.25">
      <c r="A78" s="42" t="str">
        <f>'S1 Maquette'!B78</f>
        <v>Expression écrite et orale 1 PORTUGAIS</v>
      </c>
      <c r="B78" s="42" t="str">
        <f>'S1 Maquette'!C78</f>
        <v>ECUE</v>
      </c>
      <c r="C78" s="40">
        <f>'S1 Maquette'!F78</f>
        <v>0</v>
      </c>
      <c r="D78" s="38">
        <v>1</v>
      </c>
      <c r="E78" s="38" t="s">
        <v>315</v>
      </c>
      <c r="F78" s="38" t="s">
        <v>315</v>
      </c>
      <c r="G78" s="38" t="s">
        <v>315</v>
      </c>
      <c r="H78" s="38" t="s">
        <v>315</v>
      </c>
      <c r="I78" s="38" t="s">
        <v>315</v>
      </c>
      <c r="J78" s="38"/>
      <c r="K78" s="38" t="s">
        <v>8</v>
      </c>
      <c r="L78" s="38"/>
      <c r="M78" s="85">
        <v>3</v>
      </c>
      <c r="N78" s="85"/>
      <c r="O78" s="85"/>
      <c r="P78" s="85"/>
      <c r="Q78" s="85"/>
      <c r="R78" s="85"/>
      <c r="S78" s="86"/>
      <c r="T78" s="43"/>
      <c r="W78"/>
    </row>
    <row r="79" spans="1:23" ht="30.6" customHeight="1" x14ac:dyDescent="0.25">
      <c r="A79" s="42" t="str">
        <f>'S1 Maquette'!B79</f>
        <v>Langue B : Russe avancé 1</v>
      </c>
      <c r="B79" s="42" t="str">
        <f>'S1 Maquette'!C79</f>
        <v>UE</v>
      </c>
      <c r="C79" s="40">
        <f>'S1 Maquette'!F79</f>
        <v>0</v>
      </c>
      <c r="D79" s="38">
        <v>1</v>
      </c>
      <c r="E79" s="38" t="s">
        <v>315</v>
      </c>
      <c r="F79" s="38" t="s">
        <v>315</v>
      </c>
      <c r="G79" s="38" t="s">
        <v>315</v>
      </c>
      <c r="H79" s="38" t="s">
        <v>315</v>
      </c>
      <c r="I79" s="38" t="s">
        <v>315</v>
      </c>
      <c r="J79" s="38"/>
      <c r="K79" s="38" t="s">
        <v>8</v>
      </c>
      <c r="L79" s="38"/>
      <c r="M79" s="85">
        <v>5</v>
      </c>
      <c r="N79" s="85"/>
      <c r="O79" s="85"/>
      <c r="P79" s="85" t="s">
        <v>316</v>
      </c>
      <c r="Q79" s="85"/>
      <c r="R79" s="85"/>
      <c r="S79" s="86" t="s">
        <v>324</v>
      </c>
      <c r="T79" s="43"/>
      <c r="W79"/>
    </row>
    <row r="80" spans="1:23" ht="30.6" customHeight="1" x14ac:dyDescent="0.25">
      <c r="A80" s="42" t="str">
        <f>'S1 Maquette'!B80</f>
        <v>Culture Russe avancé 1</v>
      </c>
      <c r="B80" s="42" t="str">
        <f>'S1 Maquette'!C80</f>
        <v>ECUE</v>
      </c>
      <c r="C80" s="40">
        <f>'S1 Maquette'!F80</f>
        <v>0</v>
      </c>
      <c r="D80" s="38">
        <v>1</v>
      </c>
      <c r="E80" s="38" t="s">
        <v>315</v>
      </c>
      <c r="F80" s="38" t="s">
        <v>315</v>
      </c>
      <c r="G80" s="38" t="s">
        <v>315</v>
      </c>
      <c r="H80" s="38" t="s">
        <v>315</v>
      </c>
      <c r="I80" s="38" t="s">
        <v>315</v>
      </c>
      <c r="J80" s="38"/>
      <c r="K80" s="38" t="s">
        <v>8</v>
      </c>
      <c r="L80" s="38"/>
      <c r="M80" s="85">
        <v>1</v>
      </c>
      <c r="N80" s="85"/>
      <c r="O80" s="85"/>
      <c r="P80" s="85"/>
      <c r="Q80" s="85"/>
      <c r="R80" s="85"/>
      <c r="S80" s="86"/>
      <c r="T80" s="43"/>
      <c r="W80"/>
    </row>
    <row r="81" spans="1:23" ht="30.6" customHeight="1" x14ac:dyDescent="0.25">
      <c r="A81" s="42" t="str">
        <f>'S1 Maquette'!B81</f>
        <v>Expression Russe avancé 1</v>
      </c>
      <c r="B81" s="42" t="str">
        <f>'S1 Maquette'!C81</f>
        <v>ECUE</v>
      </c>
      <c r="C81" s="40">
        <f>'S1 Maquette'!F81</f>
        <v>0</v>
      </c>
      <c r="D81" s="38">
        <v>1</v>
      </c>
      <c r="E81" s="38" t="s">
        <v>315</v>
      </c>
      <c r="F81" s="38" t="s">
        <v>315</v>
      </c>
      <c r="G81" s="38" t="s">
        <v>315</v>
      </c>
      <c r="H81" s="38" t="s">
        <v>315</v>
      </c>
      <c r="I81" s="38" t="s">
        <v>315</v>
      </c>
      <c r="J81" s="38"/>
      <c r="K81" s="38" t="s">
        <v>8</v>
      </c>
      <c r="L81" s="38"/>
      <c r="M81" s="85">
        <v>2</v>
      </c>
      <c r="N81" s="85"/>
      <c r="O81" s="85"/>
      <c r="P81" s="85"/>
      <c r="Q81" s="85"/>
      <c r="R81" s="85"/>
      <c r="S81" s="86"/>
      <c r="T81" s="43"/>
      <c r="W81"/>
    </row>
    <row r="82" spans="1:23" ht="30.6" customHeight="1" x14ac:dyDescent="0.25">
      <c r="A82" s="42" t="str">
        <f>'S1 Maquette'!B82</f>
        <v>Traduction Russe avancé 1</v>
      </c>
      <c r="B82" s="42" t="str">
        <f>'S1 Maquette'!C82</f>
        <v>ECUE</v>
      </c>
      <c r="C82" s="40">
        <f>'S1 Maquette'!F82</f>
        <v>0</v>
      </c>
      <c r="D82" s="38">
        <v>1</v>
      </c>
      <c r="E82" s="38" t="s">
        <v>315</v>
      </c>
      <c r="F82" s="38" t="s">
        <v>315</v>
      </c>
      <c r="G82" s="38" t="s">
        <v>315</v>
      </c>
      <c r="H82" s="38" t="s">
        <v>315</v>
      </c>
      <c r="I82" s="38" t="s">
        <v>315</v>
      </c>
      <c r="J82" s="38"/>
      <c r="K82" s="38" t="s">
        <v>8</v>
      </c>
      <c r="L82" s="38"/>
      <c r="M82" s="85">
        <v>2</v>
      </c>
      <c r="N82" s="85"/>
      <c r="O82" s="85"/>
      <c r="P82" s="85"/>
      <c r="Q82" s="85"/>
      <c r="R82" s="85"/>
      <c r="S82" s="86"/>
      <c r="T82" s="43"/>
      <c r="W82"/>
    </row>
    <row r="83" spans="1:23" ht="30.6" customHeight="1" x14ac:dyDescent="0.25">
      <c r="A83" s="42" t="str">
        <f>'S1 Maquette'!B83</f>
        <v>Langue B : Russe débutant 1</v>
      </c>
      <c r="B83" s="42" t="str">
        <f>'S1 Maquette'!C83</f>
        <v>UE</v>
      </c>
      <c r="C83" s="40">
        <f>'S1 Maquette'!F83</f>
        <v>0</v>
      </c>
      <c r="D83" s="38">
        <v>1</v>
      </c>
      <c r="E83" s="38" t="s">
        <v>315</v>
      </c>
      <c r="F83" s="38" t="s">
        <v>315</v>
      </c>
      <c r="G83" s="38" t="s">
        <v>315</v>
      </c>
      <c r="H83" s="38" t="s">
        <v>315</v>
      </c>
      <c r="I83" s="38" t="s">
        <v>315</v>
      </c>
      <c r="J83" s="38"/>
      <c r="K83" s="38" t="s">
        <v>8</v>
      </c>
      <c r="L83" s="38"/>
      <c r="M83" s="85">
        <v>5</v>
      </c>
      <c r="N83" s="85"/>
      <c r="O83" s="85"/>
      <c r="P83" s="85" t="s">
        <v>316</v>
      </c>
      <c r="Q83" s="85"/>
      <c r="R83" s="85"/>
      <c r="S83" s="86" t="s">
        <v>324</v>
      </c>
      <c r="T83" s="43"/>
      <c r="W83"/>
    </row>
    <row r="84" spans="1:23" ht="30.6" customHeight="1" x14ac:dyDescent="0.25">
      <c r="A84" s="42" t="str">
        <f>'S1 Maquette'!B84</f>
        <v>Langue et grammaire Russe débutant 1</v>
      </c>
      <c r="B84" s="42" t="str">
        <f>'S1 Maquette'!C84</f>
        <v>ECUE</v>
      </c>
      <c r="C84" s="40">
        <f>'S1 Maquette'!F84</f>
        <v>0</v>
      </c>
      <c r="D84" s="38">
        <v>1</v>
      </c>
      <c r="E84" s="38" t="s">
        <v>315</v>
      </c>
      <c r="F84" s="38" t="s">
        <v>315</v>
      </c>
      <c r="G84" s="38" t="s">
        <v>315</v>
      </c>
      <c r="H84" s="38" t="s">
        <v>315</v>
      </c>
      <c r="I84" s="38" t="s">
        <v>315</v>
      </c>
      <c r="J84" s="38"/>
      <c r="K84" s="38" t="s">
        <v>8</v>
      </c>
      <c r="L84" s="38"/>
      <c r="M84" s="85">
        <v>2</v>
      </c>
      <c r="N84" s="85"/>
      <c r="O84" s="85"/>
      <c r="P84" s="85"/>
      <c r="Q84" s="85"/>
      <c r="R84" s="85"/>
      <c r="S84" s="86"/>
      <c r="T84" s="43"/>
      <c r="W84"/>
    </row>
    <row r="85" spans="1:23" ht="30.6" customHeight="1" x14ac:dyDescent="0.25">
      <c r="A85" s="42" t="str">
        <f>'S1 Maquette'!B85</f>
        <v>Culture Russe débutant 1</v>
      </c>
      <c r="B85" s="42" t="str">
        <f>'S1 Maquette'!C85</f>
        <v>ECUE</v>
      </c>
      <c r="C85" s="40">
        <f>'S1 Maquette'!F85</f>
        <v>0</v>
      </c>
      <c r="D85" s="38">
        <v>1</v>
      </c>
      <c r="E85" s="38" t="s">
        <v>315</v>
      </c>
      <c r="F85" s="38" t="s">
        <v>315</v>
      </c>
      <c r="G85" s="38" t="s">
        <v>315</v>
      </c>
      <c r="H85" s="38" t="s">
        <v>315</v>
      </c>
      <c r="I85" s="38" t="s">
        <v>315</v>
      </c>
      <c r="J85" s="38"/>
      <c r="K85" s="38" t="s">
        <v>8</v>
      </c>
      <c r="L85" s="38"/>
      <c r="M85" s="85">
        <v>1</v>
      </c>
      <c r="N85" s="85"/>
      <c r="O85" s="85"/>
      <c r="P85" s="85"/>
      <c r="Q85" s="85"/>
      <c r="R85" s="85"/>
      <c r="S85" s="86"/>
      <c r="T85" s="43"/>
      <c r="W85"/>
    </row>
    <row r="86" spans="1:23" ht="30.6" customHeight="1" x14ac:dyDescent="0.25">
      <c r="A86" s="42" t="str">
        <f>'S1 Maquette'!B86</f>
        <v>Expression Russe débutant 1</v>
      </c>
      <c r="B86" s="42" t="str">
        <f>'S1 Maquette'!C86</f>
        <v>ECUE</v>
      </c>
      <c r="C86" s="40">
        <f>'S1 Maquette'!F86</f>
        <v>0</v>
      </c>
      <c r="D86" s="38">
        <v>1</v>
      </c>
      <c r="E86" s="38" t="s">
        <v>315</v>
      </c>
      <c r="F86" s="38" t="s">
        <v>315</v>
      </c>
      <c r="G86" s="38" t="s">
        <v>315</v>
      </c>
      <c r="H86" s="38" t="s">
        <v>315</v>
      </c>
      <c r="I86" s="38" t="s">
        <v>315</v>
      </c>
      <c r="J86" s="38"/>
      <c r="K86" s="38" t="s">
        <v>8</v>
      </c>
      <c r="L86" s="38"/>
      <c r="M86" s="85">
        <v>2</v>
      </c>
      <c r="N86" s="85"/>
      <c r="O86" s="85"/>
      <c r="P86" s="85"/>
      <c r="Q86" s="85"/>
      <c r="R86" s="85"/>
      <c r="S86" s="86"/>
      <c r="T86" s="43"/>
      <c r="W86"/>
    </row>
    <row r="87" spans="1:23" ht="30.6" customHeight="1" x14ac:dyDescent="0.25">
      <c r="A87" s="42" t="str">
        <f>'S1 Maquette'!B87</f>
        <v>Découverte de la langue et de l'histoire niçoises</v>
      </c>
      <c r="B87" s="42" t="str">
        <f>'S1 Maquette'!C87</f>
        <v>UE</v>
      </c>
      <c r="C87" s="40">
        <f>'S1 Maquette'!F87</f>
        <v>0</v>
      </c>
      <c r="D87" s="38">
        <v>1</v>
      </c>
      <c r="E87" s="38" t="s">
        <v>315</v>
      </c>
      <c r="F87" s="38" t="s">
        <v>315</v>
      </c>
      <c r="G87" s="38" t="s">
        <v>315</v>
      </c>
      <c r="H87" s="38" t="s">
        <v>315</v>
      </c>
      <c r="I87" s="38" t="s">
        <v>315</v>
      </c>
      <c r="J87" s="38"/>
      <c r="K87" s="38" t="s">
        <v>8</v>
      </c>
      <c r="L87" s="38"/>
      <c r="M87" s="85">
        <v>3</v>
      </c>
      <c r="N87" s="85"/>
      <c r="O87" s="85"/>
      <c r="P87" s="85" t="s">
        <v>316</v>
      </c>
      <c r="Q87" s="85"/>
      <c r="R87" s="85"/>
      <c r="S87" s="86" t="s">
        <v>320</v>
      </c>
      <c r="T87" s="43"/>
      <c r="W87"/>
    </row>
    <row r="88" spans="1:23" ht="30.6" customHeight="1" x14ac:dyDescent="0.25">
      <c r="A88" s="42" t="str">
        <f>'S1 Maquette'!B88</f>
        <v>Découverte de la langue et de l'histoire niçoises</v>
      </c>
      <c r="B88" s="42" t="str">
        <f>'S1 Maquette'!C88</f>
        <v>ECUE</v>
      </c>
      <c r="C88" s="40">
        <f>'S1 Maquette'!F88</f>
        <v>0</v>
      </c>
      <c r="D88" s="38">
        <v>1</v>
      </c>
      <c r="E88" s="38" t="s">
        <v>315</v>
      </c>
      <c r="F88" s="38" t="s">
        <v>315</v>
      </c>
      <c r="G88" s="38" t="s">
        <v>315</v>
      </c>
      <c r="H88" s="38" t="s">
        <v>315</v>
      </c>
      <c r="I88" s="38" t="s">
        <v>315</v>
      </c>
      <c r="J88" s="38"/>
      <c r="K88" s="38" t="s">
        <v>8</v>
      </c>
      <c r="L88" s="38"/>
      <c r="M88" s="85">
        <v>3</v>
      </c>
      <c r="N88" s="85"/>
      <c r="O88" s="85"/>
      <c r="P88" s="85"/>
      <c r="Q88" s="85"/>
      <c r="R88" s="85"/>
      <c r="S88" s="85"/>
      <c r="T88" s="43"/>
      <c r="W88"/>
    </row>
    <row r="89" spans="1:23" ht="30.6" customHeight="1" x14ac:dyDescent="0.25">
      <c r="A89" s="42" t="str">
        <f>'S1 Maquette'!B89</f>
        <v>Au choix parmi UE 4 du portail LLAC</v>
      </c>
      <c r="B89" s="42" t="str">
        <f>'S1 Maquette'!C89</f>
        <v>UE</v>
      </c>
      <c r="C89" s="40">
        <f>'S1 Maquette'!F89</f>
        <v>0</v>
      </c>
      <c r="D89" s="87">
        <v>1</v>
      </c>
      <c r="E89" s="87" t="s">
        <v>315</v>
      </c>
      <c r="F89" s="19" t="s">
        <v>315</v>
      </c>
      <c r="G89" s="87" t="s">
        <v>315</v>
      </c>
      <c r="H89" s="38" t="s">
        <v>315</v>
      </c>
      <c r="I89" s="87" t="s">
        <v>315</v>
      </c>
      <c r="J89" s="87"/>
      <c r="K89" s="88"/>
      <c r="L89" s="88"/>
      <c r="M89" s="89"/>
      <c r="N89" s="89"/>
      <c r="O89" s="89"/>
      <c r="P89" s="89"/>
      <c r="Q89" s="89"/>
      <c r="R89" s="89"/>
      <c r="S89" s="89"/>
      <c r="T89" s="90"/>
      <c r="W89"/>
    </row>
    <row r="90" spans="1:23" ht="30.6" customHeight="1" x14ac:dyDescent="0.25">
      <c r="A90" s="42">
        <f>'S1 Maquette'!B90</f>
        <v>0</v>
      </c>
      <c r="B90" s="42">
        <f>'S1 Maquette'!C90</f>
        <v>0</v>
      </c>
      <c r="C90" s="40">
        <f>'S1 Maquette'!F90</f>
        <v>0</v>
      </c>
      <c r="D90" s="38"/>
      <c r="E90" s="38"/>
      <c r="F90" s="38"/>
      <c r="G90" s="38"/>
      <c r="H90" s="38"/>
      <c r="I90" s="38"/>
      <c r="J90" s="38"/>
      <c r="K90" s="38"/>
      <c r="L90" s="38"/>
      <c r="M90" s="38"/>
      <c r="N90" s="38"/>
      <c r="O90" s="38"/>
      <c r="P90" s="38"/>
      <c r="Q90" s="38"/>
      <c r="R90" s="38"/>
      <c r="S90" s="38"/>
      <c r="T90" s="43"/>
      <c r="W90"/>
    </row>
    <row r="91" spans="1:23" ht="30.6" customHeight="1" x14ac:dyDescent="0.25">
      <c r="A91" s="42">
        <f>'S1 Maquette'!B91</f>
        <v>0</v>
      </c>
      <c r="B91" s="42">
        <f>'S1 Maquette'!C91</f>
        <v>0</v>
      </c>
      <c r="C91" s="40">
        <f>'S1 Maquette'!F91</f>
        <v>0</v>
      </c>
      <c r="D91" s="38"/>
      <c r="E91" s="38"/>
      <c r="F91" s="38"/>
      <c r="G91" s="38"/>
      <c r="H91" s="38"/>
      <c r="I91" s="38"/>
      <c r="J91" s="38"/>
      <c r="K91" s="38"/>
      <c r="L91" s="38"/>
      <c r="M91" s="38"/>
      <c r="N91" s="38"/>
      <c r="O91" s="38"/>
      <c r="P91" s="38"/>
      <c r="Q91" s="38"/>
      <c r="R91" s="38"/>
      <c r="S91" s="38"/>
      <c r="T91" s="43"/>
      <c r="W91"/>
    </row>
    <row r="92" spans="1:23" ht="30.6" customHeight="1" x14ac:dyDescent="0.25">
      <c r="A92" s="42">
        <f>'S1 Maquette'!B92</f>
        <v>0</v>
      </c>
      <c r="B92" s="42">
        <f>'S1 Maquette'!C92</f>
        <v>0</v>
      </c>
      <c r="C92" s="40">
        <f>'S1 Maquette'!F92</f>
        <v>0</v>
      </c>
      <c r="D92" s="38"/>
      <c r="E92" s="38"/>
      <c r="F92" s="38"/>
      <c r="G92" s="38"/>
      <c r="H92" s="38"/>
      <c r="I92" s="38"/>
      <c r="J92" s="38"/>
      <c r="K92" s="38"/>
      <c r="L92" s="38"/>
      <c r="M92" s="38"/>
      <c r="N92" s="38"/>
      <c r="O92" s="38"/>
      <c r="P92" s="38"/>
      <c r="Q92" s="38"/>
      <c r="R92" s="38"/>
      <c r="S92" s="38"/>
      <c r="T92" s="43"/>
      <c r="W92"/>
    </row>
    <row r="93" spans="1:23" ht="30.6" customHeight="1" x14ac:dyDescent="0.25">
      <c r="A93" s="42">
        <f>'S1 Maquette'!B93</f>
        <v>0</v>
      </c>
      <c r="B93" s="42">
        <f>'S1 Maquette'!C93</f>
        <v>0</v>
      </c>
      <c r="C93" s="40">
        <f>'S1 Maquette'!F93</f>
        <v>0</v>
      </c>
      <c r="D93" s="38"/>
      <c r="E93" s="38"/>
      <c r="F93" s="38"/>
      <c r="G93" s="38"/>
      <c r="H93" s="38"/>
      <c r="I93" s="38"/>
      <c r="J93" s="38"/>
      <c r="K93" s="38"/>
      <c r="L93" s="38"/>
      <c r="M93" s="38"/>
      <c r="N93" s="38"/>
      <c r="O93" s="38"/>
      <c r="P93" s="38"/>
      <c r="Q93" s="38"/>
      <c r="R93" s="38"/>
      <c r="S93" s="38"/>
      <c r="T93" s="43"/>
      <c r="W93"/>
    </row>
    <row r="94" spans="1:23" ht="30.6" customHeight="1" x14ac:dyDescent="0.25">
      <c r="A94" s="42">
        <f>'S1 Maquette'!B94</f>
        <v>0</v>
      </c>
      <c r="B94" s="42">
        <f>'S1 Maquette'!C94</f>
        <v>0</v>
      </c>
      <c r="C94" s="40">
        <f>'S1 Maquette'!F94</f>
        <v>0</v>
      </c>
      <c r="D94" s="38"/>
      <c r="E94" s="38"/>
      <c r="F94" s="38"/>
      <c r="G94" s="38"/>
      <c r="H94" s="38"/>
      <c r="I94" s="38"/>
      <c r="J94" s="38"/>
      <c r="K94" s="38"/>
      <c r="L94" s="38"/>
      <c r="M94" s="38"/>
      <c r="N94" s="38"/>
      <c r="O94" s="38"/>
      <c r="P94" s="38"/>
      <c r="Q94" s="38"/>
      <c r="R94" s="38"/>
      <c r="S94" s="38"/>
      <c r="T94" s="43"/>
      <c r="W94"/>
    </row>
    <row r="95" spans="1:23" ht="30.6" customHeight="1" x14ac:dyDescent="0.25">
      <c r="A95" s="42">
        <f>'S1 Maquette'!B95</f>
        <v>0</v>
      </c>
      <c r="B95" s="42">
        <f>'S1 Maquette'!C95</f>
        <v>0</v>
      </c>
      <c r="C95" s="40">
        <f>'S1 Maquette'!F95</f>
        <v>0</v>
      </c>
      <c r="D95" s="38"/>
      <c r="E95" s="38"/>
      <c r="F95" s="38"/>
      <c r="G95" s="38"/>
      <c r="H95" s="38"/>
      <c r="I95" s="38"/>
      <c r="J95" s="38"/>
      <c r="K95" s="38"/>
      <c r="L95" s="38"/>
      <c r="M95" s="38"/>
      <c r="N95" s="38"/>
      <c r="O95" s="38"/>
      <c r="P95" s="38"/>
      <c r="Q95" s="38"/>
      <c r="R95" s="38"/>
      <c r="S95" s="38"/>
      <c r="T95" s="43"/>
      <c r="W95"/>
    </row>
    <row r="96" spans="1:23" ht="30.6" customHeight="1" x14ac:dyDescent="0.25">
      <c r="A96" s="42">
        <f>'S1 Maquette'!B96</f>
        <v>0</v>
      </c>
      <c r="B96" s="42">
        <f>'S1 Maquette'!C96</f>
        <v>0</v>
      </c>
      <c r="C96" s="40">
        <f>'S1 Maquette'!F96</f>
        <v>0</v>
      </c>
      <c r="D96" s="38"/>
      <c r="E96" s="38"/>
      <c r="F96" s="38"/>
      <c r="G96" s="38"/>
      <c r="H96" s="38"/>
      <c r="I96" s="38"/>
      <c r="J96" s="38"/>
      <c r="K96" s="38"/>
      <c r="L96" s="38"/>
      <c r="M96" s="38"/>
      <c r="N96" s="38"/>
      <c r="O96" s="38"/>
      <c r="P96" s="38"/>
      <c r="Q96" s="38"/>
      <c r="R96" s="38"/>
      <c r="S96" s="38"/>
      <c r="T96" s="43"/>
      <c r="W96"/>
    </row>
    <row r="97" spans="1:23" ht="30.6" customHeight="1" x14ac:dyDescent="0.25">
      <c r="A97" s="42">
        <f>'S1 Maquette'!B97</f>
        <v>0</v>
      </c>
      <c r="B97" s="42">
        <f>'S1 Maquette'!C97</f>
        <v>0</v>
      </c>
      <c r="C97" s="40">
        <f>'S1 Maquette'!F97</f>
        <v>0</v>
      </c>
      <c r="D97" s="38"/>
      <c r="E97" s="38"/>
      <c r="F97" s="38"/>
      <c r="G97" s="38"/>
      <c r="H97" s="38"/>
      <c r="I97" s="38"/>
      <c r="J97" s="38"/>
      <c r="K97" s="38"/>
      <c r="L97" s="38"/>
      <c r="M97" s="38"/>
      <c r="N97" s="38"/>
      <c r="O97" s="38"/>
      <c r="P97" s="38"/>
      <c r="Q97" s="38"/>
      <c r="R97" s="38"/>
      <c r="S97" s="38"/>
      <c r="T97" s="43"/>
      <c r="W97"/>
    </row>
    <row r="98" spans="1:23" ht="30.6" customHeight="1" x14ac:dyDescent="0.25">
      <c r="A98" s="42">
        <f>'S1 Maquette'!B98</f>
        <v>0</v>
      </c>
      <c r="B98" s="42">
        <f>'S1 Maquette'!C98</f>
        <v>0</v>
      </c>
      <c r="C98" s="40">
        <f>'S1 Maquette'!F98</f>
        <v>0</v>
      </c>
      <c r="D98" s="38"/>
      <c r="E98" s="38"/>
      <c r="F98" s="38"/>
      <c r="G98" s="38"/>
      <c r="H98" s="38"/>
      <c r="I98" s="38"/>
      <c r="J98" s="38"/>
      <c r="K98" s="38"/>
      <c r="L98" s="38"/>
      <c r="M98" s="38"/>
      <c r="N98" s="38"/>
      <c r="O98" s="38"/>
      <c r="P98" s="38"/>
      <c r="Q98" s="38"/>
      <c r="R98" s="38"/>
      <c r="S98" s="38"/>
      <c r="T98" s="43"/>
      <c r="W98"/>
    </row>
    <row r="99" spans="1:23" ht="30.6" customHeight="1" x14ac:dyDescent="0.25">
      <c r="A99" s="42">
        <f>'S1 Maquette'!B99</f>
        <v>0</v>
      </c>
      <c r="B99" s="42">
        <f>'S1 Maquette'!C99</f>
        <v>0</v>
      </c>
      <c r="C99" s="40">
        <f>'S1 Maquette'!F99</f>
        <v>0</v>
      </c>
      <c r="D99" s="38"/>
      <c r="E99" s="38"/>
      <c r="F99" s="38"/>
      <c r="G99" s="38"/>
      <c r="H99" s="38"/>
      <c r="I99" s="38"/>
      <c r="J99" s="38"/>
      <c r="K99" s="38"/>
      <c r="L99" s="38"/>
      <c r="M99" s="38"/>
      <c r="N99" s="38"/>
      <c r="O99" s="38"/>
      <c r="P99" s="38"/>
      <c r="Q99" s="38"/>
      <c r="R99" s="38"/>
      <c r="S99" s="38"/>
      <c r="T99" s="43"/>
      <c r="W99"/>
    </row>
    <row r="100" spans="1:23" ht="30.6" customHeight="1" x14ac:dyDescent="0.25">
      <c r="A100" s="42">
        <f>'S1 Maquette'!B100</f>
        <v>0</v>
      </c>
      <c r="B100" s="42">
        <f>'S1 Maquette'!C100</f>
        <v>0</v>
      </c>
      <c r="C100" s="40">
        <f>'S1 Maquette'!F100</f>
        <v>0</v>
      </c>
      <c r="D100" s="38"/>
      <c r="E100" s="38"/>
      <c r="F100" s="38"/>
      <c r="G100" s="38"/>
      <c r="H100" s="38"/>
      <c r="I100" s="38"/>
      <c r="J100" s="38"/>
      <c r="K100" s="38"/>
      <c r="L100" s="38"/>
      <c r="M100" s="38"/>
      <c r="N100" s="38"/>
      <c r="O100" s="38"/>
      <c r="P100" s="38"/>
      <c r="Q100" s="38"/>
      <c r="R100" s="38"/>
      <c r="S100" s="38"/>
      <c r="T100" s="43"/>
      <c r="W100"/>
    </row>
    <row r="101" spans="1:23" ht="30.6" customHeight="1" x14ac:dyDescent="0.25">
      <c r="A101" s="42">
        <f>'S1 Maquette'!B101</f>
        <v>0</v>
      </c>
      <c r="B101" s="42">
        <f>'S1 Maquette'!C101</f>
        <v>0</v>
      </c>
      <c r="C101" s="40">
        <f>'S1 Maquette'!F101</f>
        <v>0</v>
      </c>
      <c r="D101" s="38"/>
      <c r="E101" s="38"/>
      <c r="F101" s="38"/>
      <c r="G101" s="38"/>
      <c r="H101" s="38"/>
      <c r="I101" s="38"/>
      <c r="J101" s="38"/>
      <c r="K101" s="38"/>
      <c r="L101" s="38"/>
      <c r="M101" s="38"/>
      <c r="N101" s="38"/>
      <c r="O101" s="38"/>
      <c r="P101" s="38"/>
      <c r="Q101" s="38"/>
      <c r="R101" s="38"/>
      <c r="S101" s="38"/>
      <c r="T101" s="43"/>
      <c r="W101"/>
    </row>
    <row r="102" spans="1:23" ht="30.6" customHeight="1" x14ac:dyDescent="0.25">
      <c r="A102" s="42">
        <f>'S1 Maquette'!B102</f>
        <v>0</v>
      </c>
      <c r="B102" s="42">
        <f>'S1 Maquette'!C102</f>
        <v>0</v>
      </c>
      <c r="C102" s="40">
        <f>'S1 Maquette'!F102</f>
        <v>0</v>
      </c>
      <c r="D102" s="38"/>
      <c r="E102" s="38"/>
      <c r="F102" s="38"/>
      <c r="G102" s="38"/>
      <c r="H102" s="38"/>
      <c r="I102" s="38"/>
      <c r="J102" s="38"/>
      <c r="K102" s="38"/>
      <c r="L102" s="38"/>
      <c r="M102" s="38"/>
      <c r="N102" s="38"/>
      <c r="O102" s="38"/>
      <c r="P102" s="38"/>
      <c r="Q102" s="38"/>
      <c r="R102" s="38"/>
      <c r="S102" s="38"/>
      <c r="T102" s="43"/>
      <c r="W102"/>
    </row>
    <row r="103" spans="1:23" ht="30.6" customHeight="1" x14ac:dyDescent="0.25">
      <c r="A103" s="42">
        <f>'S1 Maquette'!B103</f>
        <v>0</v>
      </c>
      <c r="B103" s="42">
        <f>'S1 Maquette'!C103</f>
        <v>0</v>
      </c>
      <c r="C103" s="40">
        <f>'S1 Maquette'!F103</f>
        <v>0</v>
      </c>
      <c r="D103" s="38"/>
      <c r="E103" s="38"/>
      <c r="F103" s="38"/>
      <c r="G103" s="38"/>
      <c r="H103" s="38"/>
      <c r="I103" s="38"/>
      <c r="J103" s="38"/>
      <c r="K103" s="38"/>
      <c r="L103" s="38"/>
      <c r="M103" s="38"/>
      <c r="N103" s="38"/>
      <c r="O103" s="38"/>
      <c r="P103" s="38"/>
      <c r="Q103" s="38"/>
      <c r="R103" s="38"/>
      <c r="S103" s="38"/>
      <c r="T103" s="43"/>
      <c r="W103"/>
    </row>
    <row r="104" spans="1:23" ht="30.6" customHeight="1" x14ac:dyDescent="0.25">
      <c r="A104" s="42">
        <f>'S1 Maquette'!B104</f>
        <v>0</v>
      </c>
      <c r="B104" s="42">
        <f>'S1 Maquette'!C104</f>
        <v>0</v>
      </c>
      <c r="C104" s="40">
        <f>'S1 Maquette'!F104</f>
        <v>0</v>
      </c>
      <c r="D104" s="38"/>
      <c r="E104" s="38"/>
      <c r="F104" s="38"/>
      <c r="G104" s="38"/>
      <c r="H104" s="38"/>
      <c r="I104" s="38"/>
      <c r="J104" s="38"/>
      <c r="K104" s="38"/>
      <c r="L104" s="38"/>
      <c r="M104" s="38"/>
      <c r="N104" s="38"/>
      <c r="O104" s="38"/>
      <c r="P104" s="38"/>
      <c r="Q104" s="38"/>
      <c r="R104" s="38"/>
      <c r="S104" s="38"/>
      <c r="T104" s="43"/>
      <c r="W104"/>
    </row>
    <row r="105" spans="1:23" ht="30.6" customHeight="1" x14ac:dyDescent="0.25">
      <c r="A105" s="42">
        <f>'S1 Maquette'!B105</f>
        <v>0</v>
      </c>
      <c r="B105" s="42">
        <f>'S1 Maquette'!C105</f>
        <v>0</v>
      </c>
      <c r="C105" s="40">
        <f>'S1 Maquette'!F105</f>
        <v>0</v>
      </c>
      <c r="D105" s="38"/>
      <c r="E105" s="38"/>
      <c r="F105" s="38"/>
      <c r="G105" s="38"/>
      <c r="H105" s="38"/>
      <c r="I105" s="38"/>
      <c r="J105" s="38"/>
      <c r="K105" s="38"/>
      <c r="L105" s="38"/>
      <c r="M105" s="38"/>
      <c r="N105" s="38"/>
      <c r="O105" s="38"/>
      <c r="P105" s="38"/>
      <c r="Q105" s="38"/>
      <c r="R105" s="38"/>
      <c r="S105" s="38"/>
      <c r="T105" s="43"/>
      <c r="W105"/>
    </row>
    <row r="106" spans="1:23" ht="30.6" customHeight="1" x14ac:dyDescent="0.25">
      <c r="A106" s="42">
        <f>'S1 Maquette'!B106</f>
        <v>0</v>
      </c>
      <c r="B106" s="42">
        <f>'S1 Maquette'!C106</f>
        <v>0</v>
      </c>
      <c r="C106" s="40">
        <f>'S1 Maquette'!F106</f>
        <v>0</v>
      </c>
      <c r="D106" s="38"/>
      <c r="E106" s="38"/>
      <c r="F106" s="38"/>
      <c r="G106" s="38"/>
      <c r="H106" s="38"/>
      <c r="I106" s="38"/>
      <c r="J106" s="38"/>
      <c r="K106" s="38"/>
      <c r="L106" s="38"/>
      <c r="M106" s="38"/>
      <c r="N106" s="38"/>
      <c r="O106" s="38"/>
      <c r="P106" s="38"/>
      <c r="Q106" s="38"/>
      <c r="R106" s="38"/>
      <c r="S106" s="38"/>
      <c r="T106" s="43"/>
      <c r="W106"/>
    </row>
    <row r="107" spans="1:23" ht="30.6" customHeight="1" x14ac:dyDescent="0.25">
      <c r="A107" s="42">
        <f>'S1 Maquette'!B107</f>
        <v>0</v>
      </c>
      <c r="B107" s="42">
        <f>'S1 Maquette'!C107</f>
        <v>0</v>
      </c>
      <c r="C107" s="40">
        <f>'S1 Maquette'!F107</f>
        <v>0</v>
      </c>
      <c r="D107" s="38"/>
      <c r="E107" s="38"/>
      <c r="F107" s="38"/>
      <c r="G107" s="38"/>
      <c r="H107" s="38"/>
      <c r="I107" s="38"/>
      <c r="J107" s="38"/>
      <c r="K107" s="38"/>
      <c r="L107" s="38"/>
      <c r="M107" s="38"/>
      <c r="N107" s="38"/>
      <c r="O107" s="38"/>
      <c r="P107" s="38"/>
      <c r="Q107" s="38"/>
      <c r="R107" s="38"/>
      <c r="S107" s="38"/>
      <c r="T107" s="43"/>
      <c r="W107"/>
    </row>
    <row r="108" spans="1:23" ht="30.6" customHeight="1" x14ac:dyDescent="0.25">
      <c r="A108" s="42">
        <f>'S1 Maquette'!B108</f>
        <v>0</v>
      </c>
      <c r="B108" s="42">
        <f>'S1 Maquette'!C108</f>
        <v>0</v>
      </c>
      <c r="C108" s="40">
        <f>'S1 Maquette'!F108</f>
        <v>0</v>
      </c>
      <c r="D108" s="38"/>
      <c r="E108" s="38"/>
      <c r="F108" s="38"/>
      <c r="G108" s="38"/>
      <c r="H108" s="38"/>
      <c r="I108" s="38"/>
      <c r="J108" s="38"/>
      <c r="K108" s="38"/>
      <c r="L108" s="38"/>
      <c r="M108" s="38"/>
      <c r="N108" s="38"/>
      <c r="O108" s="38"/>
      <c r="P108" s="38"/>
      <c r="Q108" s="38"/>
      <c r="R108" s="38"/>
      <c r="S108" s="38"/>
      <c r="T108" s="43"/>
      <c r="W108"/>
    </row>
    <row r="109" spans="1:23" ht="30.6" customHeight="1" x14ac:dyDescent="0.25">
      <c r="A109" s="42">
        <f>'S1 Maquette'!B109</f>
        <v>0</v>
      </c>
      <c r="B109" s="42">
        <f>'S1 Maquette'!C109</f>
        <v>0</v>
      </c>
      <c r="C109" s="40">
        <f>'S1 Maquette'!F109</f>
        <v>0</v>
      </c>
      <c r="D109" s="38"/>
      <c r="E109" s="38"/>
      <c r="F109" s="38"/>
      <c r="G109" s="38"/>
      <c r="H109" s="38"/>
      <c r="I109" s="38"/>
      <c r="J109" s="38"/>
      <c r="K109" s="38"/>
      <c r="L109" s="38"/>
      <c r="M109" s="38"/>
      <c r="N109" s="38"/>
      <c r="O109" s="38"/>
      <c r="P109" s="38"/>
      <c r="Q109" s="38"/>
      <c r="R109" s="38"/>
      <c r="S109" s="38"/>
      <c r="T109" s="43"/>
      <c r="W109"/>
    </row>
    <row r="110" spans="1:23" ht="30.6" customHeight="1" x14ac:dyDescent="0.25">
      <c r="A110" s="42">
        <f>'S1 Maquette'!B110</f>
        <v>0</v>
      </c>
      <c r="B110" s="42">
        <f>'S1 Maquette'!C110</f>
        <v>0</v>
      </c>
      <c r="C110" s="40">
        <f>'S1 Maquette'!F110</f>
        <v>0</v>
      </c>
      <c r="D110" s="38"/>
      <c r="E110" s="38"/>
      <c r="F110" s="38"/>
      <c r="G110" s="38"/>
      <c r="H110" s="38"/>
      <c r="I110" s="38"/>
      <c r="J110" s="38"/>
      <c r="K110" s="38"/>
      <c r="L110" s="38"/>
      <c r="M110" s="38"/>
      <c r="N110" s="38"/>
      <c r="O110" s="38"/>
      <c r="P110" s="38"/>
      <c r="Q110" s="38"/>
      <c r="R110" s="38"/>
      <c r="S110" s="38"/>
      <c r="T110" s="43"/>
      <c r="W110"/>
    </row>
    <row r="111" spans="1:23" ht="30.6" customHeight="1" x14ac:dyDescent="0.25">
      <c r="A111" s="42">
        <f>'S1 Maquette'!B111</f>
        <v>0</v>
      </c>
      <c r="B111" s="42">
        <f>'S1 Maquette'!C111</f>
        <v>0</v>
      </c>
      <c r="C111" s="40">
        <f>'S1 Maquette'!F111</f>
        <v>0</v>
      </c>
      <c r="D111" s="38"/>
      <c r="E111" s="38"/>
      <c r="F111" s="38"/>
      <c r="G111" s="38"/>
      <c r="H111" s="38"/>
      <c r="I111" s="38"/>
      <c r="J111" s="38"/>
      <c r="K111" s="38"/>
      <c r="L111" s="38"/>
      <c r="M111" s="38"/>
      <c r="N111" s="38"/>
      <c r="O111" s="38"/>
      <c r="P111" s="38"/>
      <c r="Q111" s="38"/>
      <c r="R111" s="38"/>
      <c r="S111" s="38"/>
      <c r="T111" s="43"/>
      <c r="W111"/>
    </row>
    <row r="112" spans="1:23" ht="30.6" customHeight="1" x14ac:dyDescent="0.25">
      <c r="A112" s="42">
        <f>'S1 Maquette'!B112</f>
        <v>0</v>
      </c>
      <c r="B112" s="42">
        <f>'S1 Maquette'!C112</f>
        <v>0</v>
      </c>
      <c r="C112" s="40">
        <f>'S1 Maquette'!F112</f>
        <v>0</v>
      </c>
      <c r="D112" s="38"/>
      <c r="E112" s="38"/>
      <c r="F112" s="38"/>
      <c r="G112" s="38"/>
      <c r="H112" s="38"/>
      <c r="I112" s="38"/>
      <c r="J112" s="38"/>
      <c r="K112" s="38"/>
      <c r="L112" s="38"/>
      <c r="M112" s="38"/>
      <c r="N112" s="38"/>
      <c r="O112" s="38"/>
      <c r="P112" s="38"/>
      <c r="Q112" s="38"/>
      <c r="R112" s="38"/>
      <c r="S112" s="38"/>
      <c r="T112" s="43"/>
      <c r="W112"/>
    </row>
    <row r="113" spans="1:23" ht="30.6" customHeight="1" x14ac:dyDescent="0.25">
      <c r="A113" s="42">
        <f>'S1 Maquette'!B113</f>
        <v>0</v>
      </c>
      <c r="B113" s="42">
        <f>'S1 Maquette'!C113</f>
        <v>0</v>
      </c>
      <c r="C113" s="40">
        <f>'S1 Maquette'!F113</f>
        <v>0</v>
      </c>
      <c r="D113" s="38"/>
      <c r="E113" s="38"/>
      <c r="F113" s="38"/>
      <c r="G113" s="38"/>
      <c r="H113" s="38"/>
      <c r="I113" s="38"/>
      <c r="J113" s="38"/>
      <c r="K113" s="38"/>
      <c r="L113" s="38"/>
      <c r="M113" s="38"/>
      <c r="N113" s="38"/>
      <c r="O113" s="38"/>
      <c r="P113" s="38"/>
      <c r="Q113" s="38"/>
      <c r="R113" s="38"/>
      <c r="S113" s="38"/>
      <c r="T113" s="43"/>
      <c r="W113"/>
    </row>
    <row r="114" spans="1:23" ht="30.6" customHeight="1" x14ac:dyDescent="0.25">
      <c r="A114" s="42">
        <f>'S1 Maquette'!B114</f>
        <v>0</v>
      </c>
      <c r="B114" s="42">
        <f>'S1 Maquette'!C114</f>
        <v>0</v>
      </c>
      <c r="C114" s="40">
        <f>'S1 Maquette'!F114</f>
        <v>0</v>
      </c>
      <c r="D114" s="38"/>
      <c r="E114" s="38"/>
      <c r="F114" s="38"/>
      <c r="G114" s="38"/>
      <c r="H114" s="38"/>
      <c r="I114" s="38"/>
      <c r="J114" s="38"/>
      <c r="K114" s="38"/>
      <c r="L114" s="38"/>
      <c r="M114" s="38"/>
      <c r="N114" s="38"/>
      <c r="O114" s="38"/>
      <c r="P114" s="38"/>
      <c r="Q114" s="38"/>
      <c r="R114" s="38"/>
      <c r="S114" s="38"/>
      <c r="T114" s="43"/>
      <c r="W114"/>
    </row>
    <row r="115" spans="1:23" ht="30.6" customHeight="1" x14ac:dyDescent="0.25">
      <c r="A115" s="42">
        <f>'S1 Maquette'!B115</f>
        <v>0</v>
      </c>
      <c r="B115" s="42">
        <f>'S1 Maquette'!C115</f>
        <v>0</v>
      </c>
      <c r="C115" s="40">
        <f>'S1 Maquette'!F115</f>
        <v>0</v>
      </c>
      <c r="D115" s="38"/>
      <c r="E115" s="38"/>
      <c r="F115" s="38"/>
      <c r="G115" s="38"/>
      <c r="H115" s="38"/>
      <c r="I115" s="38"/>
      <c r="J115" s="38"/>
      <c r="K115" s="38"/>
      <c r="L115" s="38"/>
      <c r="M115" s="38"/>
      <c r="N115" s="38"/>
      <c r="O115" s="38"/>
      <c r="P115" s="38"/>
      <c r="Q115" s="38"/>
      <c r="R115" s="38"/>
      <c r="S115" s="38"/>
      <c r="T115" s="43"/>
      <c r="W115"/>
    </row>
    <row r="116" spans="1:23" ht="30.6" customHeight="1" x14ac:dyDescent="0.25">
      <c r="A116" s="42">
        <f>'S1 Maquette'!B116</f>
        <v>0</v>
      </c>
      <c r="B116" s="42">
        <f>'S1 Maquette'!C116</f>
        <v>0</v>
      </c>
      <c r="C116" s="40">
        <f>'S1 Maquette'!F116</f>
        <v>0</v>
      </c>
      <c r="D116" s="38"/>
      <c r="E116" s="38"/>
      <c r="F116" s="38"/>
      <c r="G116" s="38"/>
      <c r="H116" s="38"/>
      <c r="I116" s="38"/>
      <c r="J116" s="38"/>
      <c r="K116" s="38"/>
      <c r="L116" s="38"/>
      <c r="M116" s="38"/>
      <c r="N116" s="38"/>
      <c r="O116" s="38"/>
      <c r="P116" s="38"/>
      <c r="Q116" s="38"/>
      <c r="R116" s="38"/>
      <c r="S116" s="38"/>
      <c r="T116" s="43"/>
      <c r="W116"/>
    </row>
    <row r="117" spans="1:23" ht="30.6" customHeight="1" x14ac:dyDescent="0.25">
      <c r="A117" s="42">
        <f>'S1 Maquette'!B117</f>
        <v>0</v>
      </c>
      <c r="B117" s="42">
        <f>'S1 Maquette'!C117</f>
        <v>0</v>
      </c>
      <c r="C117" s="40">
        <f>'S1 Maquette'!F117</f>
        <v>0</v>
      </c>
      <c r="D117" s="38"/>
      <c r="E117" s="38"/>
      <c r="F117" s="38"/>
      <c r="G117" s="38"/>
      <c r="H117" s="38"/>
      <c r="I117" s="38"/>
      <c r="J117" s="38"/>
      <c r="K117" s="38"/>
      <c r="L117" s="38"/>
      <c r="M117" s="38"/>
      <c r="N117" s="38"/>
      <c r="O117" s="38"/>
      <c r="P117" s="38"/>
      <c r="Q117" s="38"/>
      <c r="R117" s="38"/>
      <c r="S117" s="38"/>
      <c r="T117" s="43"/>
      <c r="W117"/>
    </row>
    <row r="118" spans="1:23" ht="30.6" customHeight="1" x14ac:dyDescent="0.25">
      <c r="A118" s="42">
        <f>'S1 Maquette'!B118</f>
        <v>0</v>
      </c>
      <c r="B118" s="42">
        <f>'S1 Maquette'!C118</f>
        <v>0</v>
      </c>
      <c r="C118" s="40">
        <f>'S1 Maquette'!F118</f>
        <v>0</v>
      </c>
      <c r="D118" s="38"/>
      <c r="E118" s="38"/>
      <c r="F118" s="38"/>
      <c r="G118" s="38"/>
      <c r="H118" s="38"/>
      <c r="I118" s="38"/>
      <c r="J118" s="38"/>
      <c r="K118" s="38"/>
      <c r="L118" s="38"/>
      <c r="M118" s="38"/>
      <c r="N118" s="38"/>
      <c r="O118" s="38"/>
      <c r="P118" s="38"/>
      <c r="Q118" s="38"/>
      <c r="R118" s="38"/>
      <c r="S118" s="38"/>
      <c r="T118" s="43"/>
      <c r="W118"/>
    </row>
    <row r="119" spans="1:23" ht="30.6" customHeight="1" x14ac:dyDescent="0.25">
      <c r="A119" s="42">
        <f>'S1 Maquette'!B119</f>
        <v>0</v>
      </c>
      <c r="B119" s="42">
        <f>'S1 Maquette'!C119</f>
        <v>0</v>
      </c>
      <c r="C119" s="40">
        <f>'S1 Maquette'!F119</f>
        <v>0</v>
      </c>
      <c r="D119" s="38"/>
      <c r="E119" s="38"/>
      <c r="F119" s="38"/>
      <c r="G119" s="38"/>
      <c r="H119" s="38"/>
      <c r="I119" s="38"/>
      <c r="J119" s="38"/>
      <c r="K119" s="38"/>
      <c r="L119" s="38"/>
      <c r="M119" s="38"/>
      <c r="N119" s="38"/>
      <c r="O119" s="38"/>
      <c r="P119" s="38"/>
      <c r="Q119" s="38"/>
      <c r="R119" s="38"/>
      <c r="S119" s="38"/>
      <c r="T119" s="43"/>
      <c r="W119"/>
    </row>
    <row r="120" spans="1:23" ht="30.6" customHeight="1" x14ac:dyDescent="0.25">
      <c r="A120" s="42">
        <f>'S1 Maquette'!B120</f>
        <v>0</v>
      </c>
      <c r="B120" s="42">
        <f>'S1 Maquette'!C120</f>
        <v>0</v>
      </c>
      <c r="C120" s="40">
        <f>'S1 Maquette'!F120</f>
        <v>0</v>
      </c>
      <c r="D120" s="38"/>
      <c r="E120" s="38"/>
      <c r="F120" s="38"/>
      <c r="G120" s="38"/>
      <c r="H120" s="38"/>
      <c r="I120" s="38"/>
      <c r="J120" s="38"/>
      <c r="K120" s="38"/>
      <c r="L120" s="38"/>
      <c r="M120" s="38"/>
      <c r="N120" s="38"/>
      <c r="O120" s="38"/>
      <c r="P120" s="38"/>
      <c r="Q120" s="38"/>
      <c r="R120" s="38"/>
      <c r="S120" s="38"/>
      <c r="T120" s="43"/>
      <c r="W120"/>
    </row>
    <row r="121" spans="1:23" ht="30.6" customHeight="1" x14ac:dyDescent="0.25">
      <c r="A121" s="42">
        <f>'S1 Maquette'!B121</f>
        <v>0</v>
      </c>
      <c r="B121" s="42">
        <f>'S1 Maquette'!C121</f>
        <v>0</v>
      </c>
      <c r="C121" s="40">
        <f>'S1 Maquette'!F121</f>
        <v>0</v>
      </c>
      <c r="D121" s="38"/>
      <c r="E121" s="38"/>
      <c r="F121" s="38"/>
      <c r="G121" s="38"/>
      <c r="H121" s="38"/>
      <c r="I121" s="38"/>
      <c r="J121" s="38"/>
      <c r="K121" s="38"/>
      <c r="L121" s="38"/>
      <c r="M121" s="38"/>
      <c r="N121" s="38"/>
      <c r="O121" s="38"/>
      <c r="P121" s="38"/>
      <c r="Q121" s="38"/>
      <c r="R121" s="38"/>
      <c r="S121" s="38"/>
      <c r="T121" s="43"/>
      <c r="W121"/>
    </row>
    <row r="122" spans="1:23" ht="30.6" customHeight="1" x14ac:dyDescent="0.25">
      <c r="A122" s="42">
        <f>'S1 Maquette'!B122</f>
        <v>0</v>
      </c>
      <c r="B122" s="42">
        <f>'S1 Maquette'!C122</f>
        <v>0</v>
      </c>
      <c r="C122" s="40">
        <f>'S1 Maquette'!F122</f>
        <v>0</v>
      </c>
      <c r="D122" s="38"/>
      <c r="E122" s="38"/>
      <c r="F122" s="38"/>
      <c r="G122" s="38"/>
      <c r="H122" s="38"/>
      <c r="I122" s="38"/>
      <c r="J122" s="38"/>
      <c r="K122" s="38"/>
      <c r="L122" s="38"/>
      <c r="M122" s="38"/>
      <c r="N122" s="38"/>
      <c r="O122" s="38"/>
      <c r="P122" s="38"/>
      <c r="Q122" s="38"/>
      <c r="R122" s="38"/>
      <c r="S122" s="38"/>
      <c r="T122" s="43"/>
      <c r="W122"/>
    </row>
    <row r="123" spans="1:23" ht="30.6" customHeight="1" x14ac:dyDescent="0.25">
      <c r="A123" s="42">
        <f>'S1 Maquette'!B123</f>
        <v>0</v>
      </c>
      <c r="B123" s="42">
        <f>'S1 Maquette'!C123</f>
        <v>0</v>
      </c>
      <c r="C123" s="40">
        <f>'S1 Maquette'!F123</f>
        <v>0</v>
      </c>
      <c r="D123" s="38"/>
      <c r="E123" s="38"/>
      <c r="F123" s="38"/>
      <c r="G123" s="38"/>
      <c r="H123" s="38"/>
      <c r="I123" s="38"/>
      <c r="J123" s="38"/>
      <c r="K123" s="38"/>
      <c r="L123" s="38"/>
      <c r="M123" s="38"/>
      <c r="N123" s="38"/>
      <c r="O123" s="38"/>
      <c r="P123" s="38"/>
      <c r="Q123" s="38"/>
      <c r="R123" s="38"/>
      <c r="S123" s="38"/>
      <c r="T123" s="43"/>
      <c r="W123"/>
    </row>
    <row r="124" spans="1:23" ht="30.6" customHeight="1" x14ac:dyDescent="0.25">
      <c r="A124" s="42">
        <f>'S1 Maquette'!B124</f>
        <v>0</v>
      </c>
      <c r="B124" s="42">
        <f>'S1 Maquette'!C124</f>
        <v>0</v>
      </c>
      <c r="C124" s="40">
        <f>'S1 Maquette'!F124</f>
        <v>0</v>
      </c>
      <c r="D124" s="38"/>
      <c r="E124" s="38"/>
      <c r="F124" s="38"/>
      <c r="G124" s="38"/>
      <c r="H124" s="38"/>
      <c r="I124" s="38"/>
      <c r="J124" s="38"/>
      <c r="K124" s="38"/>
      <c r="L124" s="38"/>
      <c r="M124" s="38"/>
      <c r="N124" s="38"/>
      <c r="O124" s="38"/>
      <c r="P124" s="38"/>
      <c r="Q124" s="38"/>
      <c r="R124" s="38"/>
      <c r="S124" s="38"/>
      <c r="T124" s="43"/>
      <c r="W124"/>
    </row>
    <row r="125" spans="1:23" ht="30.6" customHeight="1" x14ac:dyDescent="0.25">
      <c r="A125" s="42">
        <f>'S1 Maquette'!B125</f>
        <v>0</v>
      </c>
      <c r="B125" s="42">
        <f>'S1 Maquette'!C125</f>
        <v>0</v>
      </c>
      <c r="C125" s="40">
        <f>'S1 Maquette'!F125</f>
        <v>0</v>
      </c>
      <c r="D125" s="38"/>
      <c r="E125" s="38"/>
      <c r="F125" s="38"/>
      <c r="G125" s="38"/>
      <c r="H125" s="38"/>
      <c r="I125" s="38"/>
      <c r="J125" s="38"/>
      <c r="K125" s="38"/>
      <c r="L125" s="38"/>
      <c r="M125" s="38"/>
      <c r="N125" s="38"/>
      <c r="O125" s="38"/>
      <c r="P125" s="38"/>
      <c r="Q125" s="38"/>
      <c r="R125" s="38"/>
      <c r="S125" s="38"/>
      <c r="T125" s="43"/>
      <c r="W125"/>
    </row>
    <row r="126" spans="1:23" ht="30.6" customHeight="1" x14ac:dyDescent="0.25">
      <c r="A126" s="42">
        <f>'S1 Maquette'!B126</f>
        <v>0</v>
      </c>
      <c r="B126" s="42">
        <f>'S1 Maquette'!C126</f>
        <v>0</v>
      </c>
      <c r="C126" s="40">
        <f>'S1 Maquette'!F126</f>
        <v>0</v>
      </c>
      <c r="D126" s="38"/>
      <c r="E126" s="38"/>
      <c r="F126" s="38"/>
      <c r="G126" s="38"/>
      <c r="H126" s="38"/>
      <c r="I126" s="38"/>
      <c r="J126" s="38"/>
      <c r="K126" s="38"/>
      <c r="L126" s="38"/>
      <c r="M126" s="38"/>
      <c r="N126" s="38"/>
      <c r="O126" s="38"/>
      <c r="P126" s="38"/>
      <c r="Q126" s="38"/>
      <c r="R126" s="38"/>
      <c r="S126" s="38"/>
      <c r="T126" s="43"/>
      <c r="W126"/>
    </row>
    <row r="127" spans="1:23" ht="30.6" customHeight="1" x14ac:dyDescent="0.25">
      <c r="A127" s="42">
        <f>'S1 Maquette'!B127</f>
        <v>0</v>
      </c>
      <c r="B127" s="42">
        <f>'S1 Maquette'!C127</f>
        <v>0</v>
      </c>
      <c r="C127" s="40">
        <f>'S1 Maquette'!F127</f>
        <v>0</v>
      </c>
      <c r="D127" s="38"/>
      <c r="E127" s="38"/>
      <c r="F127" s="38"/>
      <c r="G127" s="38"/>
      <c r="H127" s="38"/>
      <c r="I127" s="38"/>
      <c r="J127" s="38"/>
      <c r="K127" s="38"/>
      <c r="L127" s="38"/>
      <c r="M127" s="38"/>
      <c r="N127" s="38"/>
      <c r="O127" s="38"/>
      <c r="P127" s="38"/>
      <c r="Q127" s="38"/>
      <c r="R127" s="38"/>
      <c r="S127" s="38"/>
      <c r="T127" s="43"/>
      <c r="W127"/>
    </row>
    <row r="128" spans="1:23" ht="30.6" customHeight="1" x14ac:dyDescent="0.25">
      <c r="A128" s="42">
        <f>'S1 Maquette'!B128</f>
        <v>0</v>
      </c>
      <c r="B128" s="42">
        <f>'S1 Maquette'!C128</f>
        <v>0</v>
      </c>
      <c r="C128" s="40">
        <f>'S1 Maquette'!F128</f>
        <v>0</v>
      </c>
      <c r="D128" s="38"/>
      <c r="E128" s="38"/>
      <c r="F128" s="38"/>
      <c r="G128" s="38"/>
      <c r="H128" s="38"/>
      <c r="I128" s="38"/>
      <c r="J128" s="38"/>
      <c r="K128" s="38"/>
      <c r="L128" s="38"/>
      <c r="M128" s="38"/>
      <c r="N128" s="38"/>
      <c r="O128" s="38"/>
      <c r="P128" s="38"/>
      <c r="Q128" s="38"/>
      <c r="R128" s="38"/>
      <c r="S128" s="38"/>
      <c r="T128" s="43"/>
      <c r="W128"/>
    </row>
    <row r="129" spans="1:23" ht="30.6" customHeight="1" x14ac:dyDescent="0.25">
      <c r="A129" s="42">
        <f>'S1 Maquette'!B129</f>
        <v>0</v>
      </c>
      <c r="B129" s="42">
        <f>'S1 Maquette'!C129</f>
        <v>0</v>
      </c>
      <c r="C129" s="40">
        <f>'S1 Maquette'!F129</f>
        <v>0</v>
      </c>
      <c r="D129" s="38"/>
      <c r="E129" s="38"/>
      <c r="F129" s="38"/>
      <c r="G129" s="38"/>
      <c r="H129" s="38"/>
      <c r="I129" s="38"/>
      <c r="J129" s="38"/>
      <c r="K129" s="38"/>
      <c r="L129" s="38"/>
      <c r="M129" s="38"/>
      <c r="N129" s="38"/>
      <c r="O129" s="38"/>
      <c r="P129" s="38"/>
      <c r="Q129" s="38"/>
      <c r="R129" s="38"/>
      <c r="S129" s="38"/>
      <c r="T129" s="43"/>
      <c r="W129"/>
    </row>
    <row r="130" spans="1:23" ht="30.6" customHeight="1" x14ac:dyDescent="0.25">
      <c r="A130" s="42">
        <f>'S1 Maquette'!B130</f>
        <v>0</v>
      </c>
      <c r="B130" s="42">
        <f>'S1 Maquette'!C130</f>
        <v>0</v>
      </c>
      <c r="C130" s="40">
        <f>'S1 Maquette'!F130</f>
        <v>0</v>
      </c>
      <c r="D130" s="38"/>
      <c r="E130" s="38"/>
      <c r="F130" s="38"/>
      <c r="G130" s="38"/>
      <c r="H130" s="38"/>
      <c r="I130" s="38"/>
      <c r="J130" s="38"/>
      <c r="K130" s="38"/>
      <c r="L130" s="38"/>
      <c r="M130" s="38"/>
      <c r="N130" s="38"/>
      <c r="O130" s="38"/>
      <c r="P130" s="38"/>
      <c r="Q130" s="38"/>
      <c r="R130" s="38"/>
      <c r="S130" s="38"/>
      <c r="T130" s="43"/>
      <c r="W130"/>
    </row>
    <row r="131" spans="1:23" ht="30.6" customHeight="1" x14ac:dyDescent="0.25">
      <c r="A131" s="42">
        <f>'S1 Maquette'!B131</f>
        <v>0</v>
      </c>
      <c r="B131" s="42">
        <f>'S1 Maquette'!C131</f>
        <v>0</v>
      </c>
      <c r="C131" s="40">
        <f>'S1 Maquette'!F131</f>
        <v>0</v>
      </c>
      <c r="D131" s="38"/>
      <c r="E131" s="38"/>
      <c r="F131" s="38"/>
      <c r="G131" s="38"/>
      <c r="H131" s="38"/>
      <c r="I131" s="38"/>
      <c r="J131" s="38"/>
      <c r="K131" s="38"/>
      <c r="L131" s="38"/>
      <c r="M131" s="38"/>
      <c r="N131" s="38"/>
      <c r="O131" s="38"/>
      <c r="P131" s="38"/>
      <c r="Q131" s="38"/>
      <c r="R131" s="38"/>
      <c r="S131" s="38"/>
      <c r="T131" s="43"/>
      <c r="W131"/>
    </row>
    <row r="132" spans="1:23" ht="30.6" customHeight="1" x14ac:dyDescent="0.25">
      <c r="A132" s="42">
        <f>'S1 Maquette'!B132</f>
        <v>0</v>
      </c>
      <c r="B132" s="42">
        <f>'S1 Maquette'!C132</f>
        <v>0</v>
      </c>
      <c r="C132" s="40">
        <f>'S1 Maquette'!F132</f>
        <v>0</v>
      </c>
      <c r="D132" s="38"/>
      <c r="E132" s="38"/>
      <c r="F132" s="38"/>
      <c r="G132" s="38"/>
      <c r="H132" s="38"/>
      <c r="I132" s="38"/>
      <c r="J132" s="38"/>
      <c r="K132" s="38"/>
      <c r="L132" s="38"/>
      <c r="M132" s="38"/>
      <c r="N132" s="38"/>
      <c r="O132" s="38"/>
      <c r="P132" s="38"/>
      <c r="Q132" s="38"/>
      <c r="R132" s="38"/>
      <c r="S132" s="38"/>
      <c r="T132" s="43"/>
      <c r="W132"/>
    </row>
    <row r="133" spans="1:23" ht="30.6" customHeight="1" x14ac:dyDescent="0.25">
      <c r="A133" s="42">
        <f>'S1 Maquette'!B133</f>
        <v>0</v>
      </c>
      <c r="B133" s="42">
        <f>'S1 Maquette'!C133</f>
        <v>0</v>
      </c>
      <c r="C133" s="40">
        <f>'S1 Maquette'!F133</f>
        <v>0</v>
      </c>
      <c r="D133" s="38"/>
      <c r="E133" s="38"/>
      <c r="F133" s="38"/>
      <c r="G133" s="38"/>
      <c r="H133" s="38"/>
      <c r="I133" s="38"/>
      <c r="J133" s="38"/>
      <c r="K133" s="38"/>
      <c r="L133" s="38"/>
      <c r="M133" s="38"/>
      <c r="N133" s="38"/>
      <c r="O133" s="38"/>
      <c r="P133" s="38"/>
      <c r="Q133" s="38"/>
      <c r="R133" s="38"/>
      <c r="S133" s="38"/>
      <c r="T133" s="43"/>
      <c r="W133"/>
    </row>
    <row r="134" spans="1:23" ht="30.6" customHeight="1" x14ac:dyDescent="0.25">
      <c r="A134" s="42">
        <f>'S1 Maquette'!B134</f>
        <v>0</v>
      </c>
      <c r="B134" s="42">
        <f>'S1 Maquette'!C134</f>
        <v>0</v>
      </c>
      <c r="C134" s="40">
        <f>'S1 Maquette'!F134</f>
        <v>0</v>
      </c>
      <c r="D134" s="38"/>
      <c r="E134" s="38"/>
      <c r="F134" s="38"/>
      <c r="G134" s="38"/>
      <c r="H134" s="38"/>
      <c r="I134" s="38"/>
      <c r="J134" s="38"/>
      <c r="K134" s="38"/>
      <c r="L134" s="38"/>
      <c r="M134" s="38"/>
      <c r="N134" s="38"/>
      <c r="O134" s="38"/>
      <c r="P134" s="38"/>
      <c r="Q134" s="38"/>
      <c r="R134" s="38"/>
      <c r="S134" s="38"/>
      <c r="T134" s="43"/>
      <c r="W134"/>
    </row>
    <row r="135" spans="1:23" ht="30.6" customHeight="1" x14ac:dyDescent="0.25">
      <c r="A135" s="42">
        <f>'S1 Maquette'!B135</f>
        <v>0</v>
      </c>
      <c r="B135" s="42">
        <f>'S1 Maquette'!C135</f>
        <v>0</v>
      </c>
      <c r="C135" s="40">
        <f>'S1 Maquette'!F135</f>
        <v>0</v>
      </c>
      <c r="D135" s="38"/>
      <c r="E135" s="38"/>
      <c r="F135" s="38"/>
      <c r="G135" s="38"/>
      <c r="H135" s="38"/>
      <c r="I135" s="38"/>
      <c r="J135" s="38"/>
      <c r="K135" s="38"/>
      <c r="L135" s="38"/>
      <c r="M135" s="38"/>
      <c r="N135" s="38"/>
      <c r="O135" s="38"/>
      <c r="P135" s="38"/>
      <c r="Q135" s="38"/>
      <c r="R135" s="38"/>
      <c r="S135" s="38"/>
      <c r="T135" s="43"/>
      <c r="W135"/>
    </row>
    <row r="136" spans="1:23" ht="30.6" customHeight="1" x14ac:dyDescent="0.25">
      <c r="A136" s="42">
        <f>'S1 Maquette'!B136</f>
        <v>0</v>
      </c>
      <c r="B136" s="42">
        <f>'S1 Maquette'!C136</f>
        <v>0</v>
      </c>
      <c r="C136" s="40">
        <f>'S1 Maquette'!F136</f>
        <v>0</v>
      </c>
      <c r="D136" s="38"/>
      <c r="E136" s="38"/>
      <c r="F136" s="38"/>
      <c r="G136" s="38"/>
      <c r="H136" s="38"/>
      <c r="I136" s="38"/>
      <c r="J136" s="38"/>
      <c r="K136" s="38"/>
      <c r="L136" s="38"/>
      <c r="M136" s="38"/>
      <c r="N136" s="38"/>
      <c r="O136" s="38"/>
      <c r="P136" s="38"/>
      <c r="Q136" s="38"/>
      <c r="R136" s="38"/>
      <c r="S136" s="38"/>
      <c r="T136" s="43"/>
      <c r="W136"/>
    </row>
    <row r="137" spans="1:23" ht="30.6" customHeight="1" x14ac:dyDescent="0.25">
      <c r="A137" s="42">
        <f>'S1 Maquette'!B137</f>
        <v>0</v>
      </c>
      <c r="B137" s="42">
        <f>'S1 Maquette'!C137</f>
        <v>0</v>
      </c>
      <c r="C137" s="40">
        <f>'S1 Maquette'!F137</f>
        <v>0</v>
      </c>
      <c r="D137" s="38"/>
      <c r="E137" s="38"/>
      <c r="F137" s="38"/>
      <c r="G137" s="38"/>
      <c r="H137" s="38"/>
      <c r="I137" s="38"/>
      <c r="J137" s="38"/>
      <c r="K137" s="38"/>
      <c r="L137" s="38"/>
      <c r="M137" s="38"/>
      <c r="N137" s="38"/>
      <c r="O137" s="38"/>
      <c r="P137" s="38"/>
      <c r="Q137" s="38"/>
      <c r="R137" s="38"/>
      <c r="S137" s="38"/>
      <c r="T137" s="43"/>
      <c r="W137"/>
    </row>
    <row r="138" spans="1:23" ht="30.6" customHeight="1" x14ac:dyDescent="0.25">
      <c r="A138" s="42">
        <f>'S1 Maquette'!B138</f>
        <v>0</v>
      </c>
      <c r="B138" s="42">
        <f>'S1 Maquette'!C138</f>
        <v>0</v>
      </c>
      <c r="C138" s="40">
        <f>'S1 Maquette'!F138</f>
        <v>0</v>
      </c>
      <c r="D138" s="38"/>
      <c r="E138" s="38"/>
      <c r="F138" s="38"/>
      <c r="G138" s="38"/>
      <c r="H138" s="38"/>
      <c r="I138" s="38"/>
      <c r="J138" s="38"/>
      <c r="K138" s="38"/>
      <c r="L138" s="38"/>
      <c r="M138" s="38"/>
      <c r="N138" s="38"/>
      <c r="O138" s="38"/>
      <c r="P138" s="38"/>
      <c r="Q138" s="38"/>
      <c r="R138" s="38"/>
      <c r="S138" s="38"/>
      <c r="T138" s="43"/>
      <c r="W138"/>
    </row>
    <row r="139" spans="1:23" ht="30.6" customHeight="1" x14ac:dyDescent="0.25">
      <c r="A139" s="42">
        <f>'S1 Maquette'!B139</f>
        <v>0</v>
      </c>
      <c r="B139" s="42">
        <f>'S1 Maquette'!C139</f>
        <v>0</v>
      </c>
      <c r="C139" s="40">
        <f>'S1 Maquette'!F139</f>
        <v>0</v>
      </c>
      <c r="D139" s="38"/>
      <c r="E139" s="38"/>
      <c r="F139" s="38"/>
      <c r="G139" s="38"/>
      <c r="H139" s="38"/>
      <c r="I139" s="38"/>
      <c r="J139" s="38"/>
      <c r="K139" s="38"/>
      <c r="L139" s="38"/>
      <c r="M139" s="38"/>
      <c r="N139" s="38"/>
      <c r="O139" s="38"/>
      <c r="P139" s="38"/>
      <c r="Q139" s="38"/>
      <c r="R139" s="38"/>
      <c r="S139" s="38"/>
      <c r="T139" s="43"/>
      <c r="W139"/>
    </row>
    <row r="140" spans="1:23" ht="30.6" customHeight="1" x14ac:dyDescent="0.25">
      <c r="A140" s="42">
        <f>'S1 Maquette'!B140</f>
        <v>0</v>
      </c>
      <c r="B140" s="42">
        <f>'S1 Maquette'!C140</f>
        <v>0</v>
      </c>
      <c r="C140" s="40">
        <f>'S1 Maquette'!F140</f>
        <v>0</v>
      </c>
      <c r="D140" s="38"/>
      <c r="E140" s="38"/>
      <c r="F140" s="38"/>
      <c r="G140" s="38"/>
      <c r="H140" s="38"/>
      <c r="I140" s="38"/>
      <c r="J140" s="38"/>
      <c r="K140" s="38"/>
      <c r="L140" s="38"/>
      <c r="M140" s="38"/>
      <c r="N140" s="38"/>
      <c r="O140" s="38"/>
      <c r="P140" s="38"/>
      <c r="Q140" s="38"/>
      <c r="R140" s="38"/>
      <c r="S140" s="38"/>
      <c r="T140" s="43"/>
      <c r="W140"/>
    </row>
    <row r="141" spans="1:23" ht="30.6" customHeight="1" x14ac:dyDescent="0.25">
      <c r="A141" s="42">
        <f>'S1 Maquette'!B141</f>
        <v>0</v>
      </c>
      <c r="B141" s="42">
        <f>'S1 Maquette'!C141</f>
        <v>0</v>
      </c>
      <c r="C141" s="40">
        <f>'S1 Maquette'!F141</f>
        <v>0</v>
      </c>
      <c r="D141" s="38"/>
      <c r="E141" s="38"/>
      <c r="F141" s="38"/>
      <c r="G141" s="38"/>
      <c r="H141" s="38"/>
      <c r="I141" s="38"/>
      <c r="J141" s="38"/>
      <c r="K141" s="38"/>
      <c r="L141" s="38"/>
      <c r="M141" s="38"/>
      <c r="N141" s="38"/>
      <c r="O141" s="38"/>
      <c r="P141" s="38"/>
      <c r="Q141" s="38"/>
      <c r="R141" s="38"/>
      <c r="S141" s="38"/>
      <c r="T141" s="43"/>
      <c r="W141"/>
    </row>
    <row r="142" spans="1:23" ht="30.6" customHeight="1" x14ac:dyDescent="0.25">
      <c r="A142" s="42">
        <f>'S1 Maquette'!B142</f>
        <v>0</v>
      </c>
      <c r="B142" s="42">
        <f>'S1 Maquette'!C142</f>
        <v>0</v>
      </c>
      <c r="C142" s="40">
        <f>'S1 Maquette'!F142</f>
        <v>0</v>
      </c>
      <c r="D142" s="38"/>
      <c r="E142" s="38"/>
      <c r="F142" s="38"/>
      <c r="G142" s="38"/>
      <c r="H142" s="38"/>
      <c r="I142" s="38"/>
      <c r="J142" s="38"/>
      <c r="K142" s="38"/>
      <c r="L142" s="38"/>
      <c r="M142" s="38"/>
      <c r="N142" s="38"/>
      <c r="O142" s="38"/>
      <c r="P142" s="38"/>
      <c r="Q142" s="38"/>
      <c r="R142" s="38"/>
      <c r="S142" s="38"/>
      <c r="T142" s="43"/>
      <c r="W142"/>
    </row>
    <row r="143" spans="1:23" ht="30.6" customHeight="1" x14ac:dyDescent="0.25">
      <c r="A143" s="42">
        <f>'S1 Maquette'!B143</f>
        <v>0</v>
      </c>
      <c r="B143" s="42">
        <f>'S1 Maquette'!C143</f>
        <v>0</v>
      </c>
      <c r="C143" s="40">
        <f>'S1 Maquette'!F143</f>
        <v>0</v>
      </c>
      <c r="D143" s="38"/>
      <c r="E143" s="38"/>
      <c r="F143" s="38"/>
      <c r="G143" s="38"/>
      <c r="H143" s="38"/>
      <c r="I143" s="38"/>
      <c r="J143" s="38"/>
      <c r="K143" s="38"/>
      <c r="L143" s="38"/>
      <c r="M143" s="38"/>
      <c r="N143" s="38"/>
      <c r="O143" s="38"/>
      <c r="P143" s="38"/>
      <c r="Q143" s="38"/>
      <c r="R143" s="38"/>
      <c r="S143" s="38"/>
      <c r="T143" s="43"/>
      <c r="W143"/>
    </row>
    <row r="144" spans="1:23" ht="30.6" customHeight="1" x14ac:dyDescent="0.25">
      <c r="A144" s="42">
        <f>'S1 Maquette'!B144</f>
        <v>0</v>
      </c>
      <c r="B144" s="42">
        <f>'S1 Maquette'!C144</f>
        <v>0</v>
      </c>
      <c r="C144" s="40">
        <f>'S1 Maquette'!F144</f>
        <v>0</v>
      </c>
      <c r="D144" s="38"/>
      <c r="E144" s="38"/>
      <c r="F144" s="38"/>
      <c r="G144" s="38"/>
      <c r="H144" s="38"/>
      <c r="I144" s="38"/>
      <c r="J144" s="38"/>
      <c r="K144" s="38"/>
      <c r="L144" s="38"/>
      <c r="M144" s="38"/>
      <c r="N144" s="38"/>
      <c r="O144" s="38"/>
      <c r="P144" s="38"/>
      <c r="Q144" s="38"/>
      <c r="R144" s="38"/>
      <c r="S144" s="38"/>
      <c r="T144" s="43"/>
      <c r="W144"/>
    </row>
    <row r="145" spans="1:23" ht="30.6" customHeight="1" x14ac:dyDescent="0.25">
      <c r="A145" s="42">
        <f>'S1 Maquette'!B145</f>
        <v>0</v>
      </c>
      <c r="B145" s="42">
        <f>'S1 Maquette'!C145</f>
        <v>0</v>
      </c>
      <c r="C145" s="40">
        <f>'S1 Maquette'!F145</f>
        <v>0</v>
      </c>
      <c r="D145" s="38"/>
      <c r="E145" s="38"/>
      <c r="F145" s="38"/>
      <c r="G145" s="38"/>
      <c r="H145" s="38"/>
      <c r="I145" s="38"/>
      <c r="J145" s="38"/>
      <c r="K145" s="38"/>
      <c r="L145" s="38"/>
      <c r="M145" s="38"/>
      <c r="N145" s="38"/>
      <c r="O145" s="38"/>
      <c r="P145" s="38"/>
      <c r="Q145" s="38"/>
      <c r="R145" s="38"/>
      <c r="S145" s="38"/>
      <c r="T145" s="43"/>
      <c r="W145"/>
    </row>
    <row r="146" spans="1:23" ht="30.6" customHeight="1" x14ac:dyDescent="0.25">
      <c r="A146" s="42">
        <f>'S1 Maquette'!B146</f>
        <v>0</v>
      </c>
      <c r="B146" s="42">
        <f>'S1 Maquette'!C146</f>
        <v>0</v>
      </c>
      <c r="C146" s="40">
        <f>'S1 Maquette'!F146</f>
        <v>0</v>
      </c>
      <c r="D146" s="38"/>
      <c r="E146" s="38"/>
      <c r="F146" s="38"/>
      <c r="G146" s="38"/>
      <c r="H146" s="38"/>
      <c r="I146" s="38"/>
      <c r="J146" s="38"/>
      <c r="K146" s="38"/>
      <c r="L146" s="38"/>
      <c r="M146" s="38"/>
      <c r="N146" s="38"/>
      <c r="O146" s="38"/>
      <c r="P146" s="38"/>
      <c r="Q146" s="38"/>
      <c r="R146" s="38"/>
      <c r="S146" s="38"/>
      <c r="T146" s="43"/>
      <c r="W146"/>
    </row>
    <row r="147" spans="1:23" ht="30.6" customHeight="1" x14ac:dyDescent="0.25">
      <c r="A147" s="42">
        <f>'S1 Maquette'!B147</f>
        <v>0</v>
      </c>
      <c r="B147" s="42">
        <f>'S1 Maquette'!C147</f>
        <v>0</v>
      </c>
      <c r="C147" s="40">
        <f>'S1 Maquette'!F147</f>
        <v>0</v>
      </c>
      <c r="D147" s="38"/>
      <c r="E147" s="38"/>
      <c r="F147" s="38"/>
      <c r="G147" s="38"/>
      <c r="H147" s="38"/>
      <c r="I147" s="38"/>
      <c r="J147" s="38"/>
      <c r="K147" s="38"/>
      <c r="L147" s="38"/>
      <c r="M147" s="38"/>
      <c r="N147" s="38"/>
      <c r="O147" s="38"/>
      <c r="P147" s="38"/>
      <c r="Q147" s="38"/>
      <c r="R147" s="38"/>
      <c r="S147" s="38"/>
      <c r="T147" s="43"/>
      <c r="W147"/>
    </row>
    <row r="148" spans="1:23" ht="30.6" customHeight="1" x14ac:dyDescent="0.25">
      <c r="A148" s="42">
        <f>'S1 Maquette'!B148</f>
        <v>0</v>
      </c>
      <c r="B148" s="42">
        <f>'S1 Maquette'!C148</f>
        <v>0</v>
      </c>
      <c r="C148" s="40">
        <f>'S1 Maquette'!F148</f>
        <v>0</v>
      </c>
      <c r="D148" s="38"/>
      <c r="E148" s="38"/>
      <c r="F148" s="38"/>
      <c r="G148" s="38"/>
      <c r="H148" s="38"/>
      <c r="I148" s="38"/>
      <c r="J148" s="38"/>
      <c r="K148" s="38"/>
      <c r="L148" s="38"/>
      <c r="M148" s="38"/>
      <c r="N148" s="38"/>
      <c r="O148" s="38"/>
      <c r="P148" s="38"/>
      <c r="Q148" s="38"/>
      <c r="R148" s="38"/>
      <c r="S148" s="38"/>
      <c r="T148" s="43"/>
      <c r="W148"/>
    </row>
    <row r="149" spans="1:23" ht="30.6" customHeight="1" x14ac:dyDescent="0.25">
      <c r="A149" s="42">
        <f>'S1 Maquette'!B149</f>
        <v>0</v>
      </c>
      <c r="B149" s="42">
        <f>'S1 Maquette'!C149</f>
        <v>0</v>
      </c>
      <c r="C149" s="40">
        <f>'S1 Maquette'!F149</f>
        <v>0</v>
      </c>
      <c r="D149" s="38"/>
      <c r="E149" s="38"/>
      <c r="F149" s="38"/>
      <c r="G149" s="38"/>
      <c r="H149" s="38"/>
      <c r="I149" s="38"/>
      <c r="J149" s="38"/>
      <c r="K149" s="38"/>
      <c r="L149" s="38"/>
      <c r="M149" s="38"/>
      <c r="N149" s="38"/>
      <c r="O149" s="38"/>
      <c r="P149" s="38"/>
      <c r="Q149" s="38"/>
      <c r="R149" s="38"/>
      <c r="S149" s="38"/>
      <c r="T149" s="43"/>
      <c r="W149"/>
    </row>
    <row r="150" spans="1:23" ht="30.6" customHeight="1" x14ac:dyDescent="0.25">
      <c r="A150" s="42">
        <f>'S1 Maquette'!B150</f>
        <v>0</v>
      </c>
      <c r="B150" s="42">
        <f>'S1 Maquette'!C150</f>
        <v>0</v>
      </c>
      <c r="C150" s="40">
        <f>'S1 Maquette'!F150</f>
        <v>0</v>
      </c>
      <c r="D150" s="38"/>
      <c r="E150" s="38"/>
      <c r="F150" s="38"/>
      <c r="G150" s="38"/>
      <c r="H150" s="38"/>
      <c r="I150" s="38"/>
      <c r="J150" s="38"/>
      <c r="K150" s="38"/>
      <c r="L150" s="38"/>
      <c r="M150" s="38"/>
      <c r="N150" s="38"/>
      <c r="O150" s="38"/>
      <c r="P150" s="38"/>
      <c r="Q150" s="38"/>
      <c r="R150" s="38"/>
      <c r="S150" s="38"/>
      <c r="T150" s="43"/>
      <c r="W150"/>
    </row>
    <row r="151" spans="1:23" ht="30.6" customHeight="1" x14ac:dyDescent="0.25">
      <c r="A151" s="42">
        <f>'S1 Maquette'!B151</f>
        <v>0</v>
      </c>
      <c r="B151" s="42">
        <f>'S1 Maquette'!C151</f>
        <v>0</v>
      </c>
      <c r="C151" s="40">
        <f>'S1 Maquette'!F151</f>
        <v>0</v>
      </c>
      <c r="D151" s="38"/>
      <c r="E151" s="38"/>
      <c r="F151" s="38"/>
      <c r="G151" s="38"/>
      <c r="H151" s="38"/>
      <c r="I151" s="38"/>
      <c r="J151" s="38"/>
      <c r="K151" s="38"/>
      <c r="L151" s="38"/>
      <c r="M151" s="38"/>
      <c r="N151" s="38"/>
      <c r="O151" s="38"/>
      <c r="P151" s="38"/>
      <c r="Q151" s="38"/>
      <c r="R151" s="38"/>
      <c r="S151" s="38"/>
      <c r="T151" s="43"/>
      <c r="W151"/>
    </row>
    <row r="152" spans="1:23" ht="30.6" customHeight="1" x14ac:dyDescent="0.25">
      <c r="A152" s="42">
        <f>'S1 Maquette'!B152</f>
        <v>0</v>
      </c>
      <c r="B152" s="42">
        <f>'S1 Maquette'!C152</f>
        <v>0</v>
      </c>
      <c r="C152" s="40">
        <f>'S1 Maquette'!F152</f>
        <v>0</v>
      </c>
      <c r="D152" s="38"/>
      <c r="E152" s="38"/>
      <c r="F152" s="38"/>
      <c r="G152" s="38"/>
      <c r="H152" s="38"/>
      <c r="I152" s="38"/>
      <c r="J152" s="38"/>
      <c r="K152" s="38"/>
      <c r="L152" s="38"/>
      <c r="M152" s="38"/>
      <c r="N152" s="38"/>
      <c r="O152" s="38"/>
      <c r="P152" s="38"/>
      <c r="Q152" s="38"/>
      <c r="R152" s="38"/>
      <c r="S152" s="38"/>
      <c r="T152" s="43"/>
      <c r="W152"/>
    </row>
    <row r="153" spans="1:23" ht="30.6" customHeight="1" x14ac:dyDescent="0.25">
      <c r="A153" s="42">
        <f>'S1 Maquette'!B153</f>
        <v>0</v>
      </c>
      <c r="B153" s="42">
        <f>'S1 Maquette'!C153</f>
        <v>0</v>
      </c>
      <c r="C153" s="40">
        <f>'S1 Maquette'!F153</f>
        <v>0</v>
      </c>
      <c r="D153" s="38"/>
      <c r="E153" s="38"/>
      <c r="F153" s="38"/>
      <c r="G153" s="38"/>
      <c r="H153" s="38"/>
      <c r="I153" s="38"/>
      <c r="J153" s="38"/>
      <c r="K153" s="38"/>
      <c r="L153" s="38"/>
      <c r="M153" s="38"/>
      <c r="N153" s="38"/>
      <c r="O153" s="38"/>
      <c r="P153" s="38"/>
      <c r="Q153" s="38"/>
      <c r="R153" s="38"/>
      <c r="S153" s="38"/>
      <c r="T153" s="43"/>
      <c r="W153"/>
    </row>
    <row r="154" spans="1:23" ht="30.6" customHeight="1" x14ac:dyDescent="0.25">
      <c r="A154" s="42">
        <f>'S1 Maquette'!B154</f>
        <v>0</v>
      </c>
      <c r="B154" s="42">
        <f>'S1 Maquette'!C154</f>
        <v>0</v>
      </c>
      <c r="C154" s="40">
        <f>'S1 Maquette'!F154</f>
        <v>0</v>
      </c>
      <c r="D154" s="38"/>
      <c r="E154" s="38"/>
      <c r="F154" s="38"/>
      <c r="G154" s="38"/>
      <c r="H154" s="38"/>
      <c r="I154" s="38"/>
      <c r="J154" s="38"/>
      <c r="K154" s="38"/>
      <c r="L154" s="38"/>
      <c r="M154" s="38"/>
      <c r="N154" s="38"/>
      <c r="O154" s="38"/>
      <c r="P154" s="38"/>
      <c r="Q154" s="38"/>
      <c r="R154" s="38"/>
      <c r="S154" s="38"/>
      <c r="T154" s="43"/>
      <c r="W154"/>
    </row>
    <row r="155" spans="1:23" ht="30.6" customHeight="1" x14ac:dyDescent="0.25">
      <c r="A155" s="42">
        <f>'S1 Maquette'!B155</f>
        <v>0</v>
      </c>
      <c r="B155" s="42">
        <f>'S1 Maquette'!C155</f>
        <v>0</v>
      </c>
      <c r="C155" s="40">
        <f>'S1 Maquette'!F155</f>
        <v>0</v>
      </c>
      <c r="D155" s="38"/>
      <c r="E155" s="38"/>
      <c r="F155" s="38"/>
      <c r="G155" s="38"/>
      <c r="H155" s="38"/>
      <c r="I155" s="38"/>
      <c r="J155" s="38"/>
      <c r="K155" s="38"/>
      <c r="L155" s="38"/>
      <c r="M155" s="38"/>
      <c r="N155" s="38"/>
      <c r="O155" s="38"/>
      <c r="P155" s="38"/>
      <c r="Q155" s="38"/>
      <c r="R155" s="38"/>
      <c r="S155" s="38"/>
      <c r="T155" s="43"/>
      <c r="W155"/>
    </row>
    <row r="156" spans="1:23" ht="30.6" customHeight="1" x14ac:dyDescent="0.25">
      <c r="A156" s="42">
        <f>'S1 Maquette'!B156</f>
        <v>0</v>
      </c>
      <c r="B156" s="42">
        <f>'S1 Maquette'!C156</f>
        <v>0</v>
      </c>
      <c r="C156" s="40">
        <f>'S1 Maquette'!F156</f>
        <v>0</v>
      </c>
      <c r="D156" s="38"/>
      <c r="E156" s="38"/>
      <c r="F156" s="38"/>
      <c r="G156" s="38"/>
      <c r="H156" s="38"/>
      <c r="I156" s="38"/>
      <c r="J156" s="38"/>
      <c r="K156" s="38"/>
      <c r="L156" s="38"/>
      <c r="M156" s="38"/>
      <c r="N156" s="38"/>
      <c r="O156" s="38"/>
      <c r="P156" s="38"/>
      <c r="Q156" s="38"/>
      <c r="R156" s="38"/>
      <c r="S156" s="38"/>
      <c r="T156" s="43"/>
      <c r="W156"/>
    </row>
    <row r="157" spans="1:23" ht="30.6" customHeight="1" x14ac:dyDescent="0.25">
      <c r="A157" s="42">
        <f>'S1 Maquette'!B157</f>
        <v>0</v>
      </c>
      <c r="B157" s="42">
        <f>'S1 Maquette'!C157</f>
        <v>0</v>
      </c>
      <c r="C157" s="40">
        <f>'S1 Maquette'!F157</f>
        <v>0</v>
      </c>
      <c r="D157" s="38"/>
      <c r="E157" s="38"/>
      <c r="F157" s="38"/>
      <c r="G157" s="38"/>
      <c r="H157" s="38"/>
      <c r="I157" s="38"/>
      <c r="J157" s="38"/>
      <c r="K157" s="38"/>
      <c r="L157" s="38"/>
      <c r="M157" s="38"/>
      <c r="N157" s="38"/>
      <c r="O157" s="38"/>
      <c r="P157" s="38"/>
      <c r="Q157" s="38"/>
      <c r="R157" s="38"/>
      <c r="S157" s="38"/>
      <c r="T157" s="43"/>
      <c r="W157"/>
    </row>
    <row r="158" spans="1:23" ht="30.6" customHeight="1" x14ac:dyDescent="0.25">
      <c r="A158" s="42">
        <f>'S1 Maquette'!B158</f>
        <v>0</v>
      </c>
      <c r="B158" s="42">
        <f>'S1 Maquette'!C158</f>
        <v>0</v>
      </c>
      <c r="C158" s="40">
        <f>'S1 Maquette'!F158</f>
        <v>0</v>
      </c>
      <c r="D158" s="38"/>
      <c r="E158" s="38"/>
      <c r="F158" s="38"/>
      <c r="G158" s="38"/>
      <c r="H158" s="38"/>
      <c r="I158" s="38"/>
      <c r="J158" s="38"/>
      <c r="K158" s="38"/>
      <c r="L158" s="38"/>
      <c r="M158" s="38"/>
      <c r="N158" s="38"/>
      <c r="O158" s="38"/>
      <c r="P158" s="38"/>
      <c r="Q158" s="38"/>
      <c r="R158" s="38"/>
      <c r="S158" s="38"/>
      <c r="T158" s="43"/>
      <c r="W158"/>
    </row>
    <row r="159" spans="1:23" ht="30.6" customHeight="1" x14ac:dyDescent="0.25">
      <c r="A159" s="42">
        <f>'S1 Maquette'!B159</f>
        <v>0</v>
      </c>
      <c r="B159" s="42">
        <f>'S1 Maquette'!C159</f>
        <v>0</v>
      </c>
      <c r="C159" s="40">
        <f>'S1 Maquette'!F159</f>
        <v>0</v>
      </c>
      <c r="D159" s="38"/>
      <c r="E159" s="38"/>
      <c r="F159" s="38"/>
      <c r="G159" s="38"/>
      <c r="H159" s="38"/>
      <c r="I159" s="38"/>
      <c r="J159" s="38"/>
      <c r="K159" s="38"/>
      <c r="L159" s="38"/>
      <c r="M159" s="38"/>
      <c r="N159" s="38"/>
      <c r="O159" s="38"/>
      <c r="P159" s="38"/>
      <c r="Q159" s="38"/>
      <c r="R159" s="38"/>
      <c r="S159" s="38"/>
      <c r="T159" s="43"/>
      <c r="W159"/>
    </row>
    <row r="160" spans="1:23" ht="30.6" customHeight="1" x14ac:dyDescent="0.25">
      <c r="A160" s="42">
        <f>'S1 Maquette'!B160</f>
        <v>0</v>
      </c>
      <c r="B160" s="42">
        <f>'S1 Maquette'!C160</f>
        <v>0</v>
      </c>
      <c r="C160" s="40">
        <f>'S1 Maquette'!F160</f>
        <v>0</v>
      </c>
      <c r="D160" s="38"/>
      <c r="E160" s="38"/>
      <c r="F160" s="38"/>
      <c r="G160" s="38"/>
      <c r="H160" s="38"/>
      <c r="I160" s="38"/>
      <c r="J160" s="38"/>
      <c r="K160" s="38"/>
      <c r="L160" s="38"/>
      <c r="M160" s="38"/>
      <c r="N160" s="38"/>
      <c r="O160" s="38"/>
      <c r="P160" s="38"/>
      <c r="Q160" s="38"/>
      <c r="R160" s="38"/>
      <c r="S160" s="38"/>
      <c r="T160" s="43"/>
      <c r="W160"/>
    </row>
    <row r="161" spans="1:23" ht="30.6" customHeight="1" x14ac:dyDescent="0.25">
      <c r="A161" s="42">
        <f>'S1 Maquette'!B161</f>
        <v>0</v>
      </c>
      <c r="B161" s="42">
        <f>'S1 Maquette'!C161</f>
        <v>0</v>
      </c>
      <c r="C161" s="40">
        <f>'S1 Maquette'!F161</f>
        <v>0</v>
      </c>
      <c r="D161" s="38"/>
      <c r="E161" s="38"/>
      <c r="F161" s="38"/>
      <c r="G161" s="38"/>
      <c r="H161" s="38"/>
      <c r="I161" s="38"/>
      <c r="J161" s="38"/>
      <c r="K161" s="38"/>
      <c r="L161" s="38"/>
      <c r="M161" s="38"/>
      <c r="N161" s="38"/>
      <c r="O161" s="38"/>
      <c r="P161" s="38"/>
      <c r="Q161" s="38"/>
      <c r="R161" s="38"/>
      <c r="S161" s="38"/>
      <c r="T161" s="43"/>
      <c r="W161"/>
    </row>
    <row r="162" spans="1:23" ht="30.6" customHeight="1" x14ac:dyDescent="0.25">
      <c r="A162" s="42">
        <f>'S1 Maquette'!B162</f>
        <v>0</v>
      </c>
      <c r="B162" s="42">
        <f>'S1 Maquette'!C162</f>
        <v>0</v>
      </c>
      <c r="C162" s="40">
        <f>'S1 Maquette'!F162</f>
        <v>0</v>
      </c>
      <c r="D162" s="38"/>
      <c r="E162" s="38"/>
      <c r="F162" s="38"/>
      <c r="G162" s="38"/>
      <c r="H162" s="38"/>
      <c r="I162" s="38"/>
      <c r="J162" s="38"/>
      <c r="K162" s="38"/>
      <c r="L162" s="38"/>
      <c r="M162" s="38"/>
      <c r="N162" s="38"/>
      <c r="O162" s="38"/>
      <c r="P162" s="38"/>
      <c r="Q162" s="38"/>
      <c r="R162" s="38"/>
      <c r="S162" s="38"/>
      <c r="T162" s="43"/>
      <c r="W162"/>
    </row>
    <row r="163" spans="1:23" ht="30.6" customHeight="1" x14ac:dyDescent="0.25">
      <c r="A163" s="42">
        <f>'S1 Maquette'!B163</f>
        <v>0</v>
      </c>
      <c r="B163" s="42">
        <f>'S1 Maquette'!C163</f>
        <v>0</v>
      </c>
      <c r="C163" s="40">
        <f>'S1 Maquette'!F163</f>
        <v>0</v>
      </c>
      <c r="D163" s="38"/>
      <c r="E163" s="38"/>
      <c r="F163" s="38"/>
      <c r="G163" s="38"/>
      <c r="H163" s="38"/>
      <c r="I163" s="38"/>
      <c r="J163" s="38"/>
      <c r="K163" s="38"/>
      <c r="L163" s="38"/>
      <c r="M163" s="38"/>
      <c r="N163" s="38"/>
      <c r="O163" s="38"/>
      <c r="P163" s="38"/>
      <c r="Q163" s="38"/>
      <c r="R163" s="38"/>
      <c r="S163" s="38"/>
      <c r="T163" s="43"/>
      <c r="W163"/>
    </row>
    <row r="164" spans="1:23" ht="30.6" customHeight="1" x14ac:dyDescent="0.25">
      <c r="A164" s="42">
        <f>'S1 Maquette'!B164</f>
        <v>0</v>
      </c>
      <c r="B164" s="42">
        <f>'S1 Maquette'!C164</f>
        <v>0</v>
      </c>
      <c r="C164" s="40">
        <f>'S1 Maquette'!F164</f>
        <v>0</v>
      </c>
      <c r="D164" s="38"/>
      <c r="E164" s="38"/>
      <c r="F164" s="38"/>
      <c r="G164" s="38"/>
      <c r="H164" s="38"/>
      <c r="I164" s="38"/>
      <c r="J164" s="38"/>
      <c r="K164" s="38"/>
      <c r="L164" s="38"/>
      <c r="M164" s="38"/>
      <c r="N164" s="38"/>
      <c r="O164" s="38"/>
      <c r="P164" s="38"/>
      <c r="Q164" s="38"/>
      <c r="R164" s="38"/>
      <c r="S164" s="38"/>
      <c r="T164" s="43"/>
      <c r="W164"/>
    </row>
    <row r="165" spans="1:23" ht="30.6" customHeight="1" x14ac:dyDescent="0.25">
      <c r="A165" s="42">
        <f>'S1 Maquette'!B165</f>
        <v>0</v>
      </c>
      <c r="B165" s="42">
        <f>'S1 Maquette'!C165</f>
        <v>0</v>
      </c>
      <c r="C165" s="40">
        <f>'S1 Maquette'!F165</f>
        <v>0</v>
      </c>
      <c r="D165" s="38"/>
      <c r="E165" s="38"/>
      <c r="F165" s="38"/>
      <c r="G165" s="38"/>
      <c r="H165" s="38"/>
      <c r="I165" s="38"/>
      <c r="J165" s="38"/>
      <c r="K165" s="38"/>
      <c r="L165" s="38"/>
      <c r="M165" s="38"/>
      <c r="N165" s="38"/>
      <c r="O165" s="38"/>
      <c r="P165" s="38"/>
      <c r="Q165" s="38"/>
      <c r="R165" s="38"/>
      <c r="S165" s="38"/>
      <c r="T165" s="43"/>
      <c r="W165"/>
    </row>
    <row r="166" spans="1:23" ht="30.6" customHeight="1" x14ac:dyDescent="0.25">
      <c r="A166" s="42">
        <f>'S1 Maquette'!B166</f>
        <v>0</v>
      </c>
      <c r="B166" s="42">
        <f>'S1 Maquette'!C166</f>
        <v>0</v>
      </c>
      <c r="C166" s="40">
        <f>'S1 Maquette'!F166</f>
        <v>0</v>
      </c>
      <c r="D166" s="38"/>
      <c r="E166" s="38"/>
      <c r="F166" s="38"/>
      <c r="G166" s="38"/>
      <c r="H166" s="38"/>
      <c r="I166" s="38"/>
      <c r="J166" s="38"/>
      <c r="K166" s="38"/>
      <c r="L166" s="38"/>
      <c r="M166" s="38"/>
      <c r="N166" s="38"/>
      <c r="O166" s="38"/>
      <c r="P166" s="38"/>
      <c r="Q166" s="38"/>
      <c r="R166" s="38"/>
      <c r="S166" s="38"/>
      <c r="T166" s="43"/>
      <c r="W166"/>
    </row>
    <row r="167" spans="1:23" ht="30.6" customHeight="1" x14ac:dyDescent="0.25">
      <c r="A167" s="42">
        <f>'S1 Maquette'!B167</f>
        <v>0</v>
      </c>
      <c r="B167" s="42">
        <f>'S1 Maquette'!C167</f>
        <v>0</v>
      </c>
      <c r="C167" s="40">
        <f>'S1 Maquette'!F167</f>
        <v>0</v>
      </c>
      <c r="D167" s="38"/>
      <c r="E167" s="38"/>
      <c r="F167" s="38"/>
      <c r="G167" s="38"/>
      <c r="H167" s="38"/>
      <c r="I167" s="38"/>
      <c r="J167" s="38"/>
      <c r="K167" s="38"/>
      <c r="L167" s="38"/>
      <c r="M167" s="38"/>
      <c r="N167" s="38"/>
      <c r="O167" s="38"/>
      <c r="P167" s="38"/>
      <c r="Q167" s="38"/>
      <c r="R167" s="38"/>
      <c r="S167" s="38"/>
      <c r="T167" s="43"/>
      <c r="W167"/>
    </row>
    <row r="168" spans="1:23" ht="30.6" customHeight="1" x14ac:dyDescent="0.25">
      <c r="A168" s="42">
        <f>'S1 Maquette'!B168</f>
        <v>0</v>
      </c>
      <c r="B168" s="42">
        <f>'S1 Maquette'!C168</f>
        <v>0</v>
      </c>
      <c r="C168" s="40">
        <f>'S1 Maquette'!F168</f>
        <v>0</v>
      </c>
      <c r="D168" s="38"/>
      <c r="E168" s="38"/>
      <c r="F168" s="38"/>
      <c r="G168" s="38"/>
      <c r="H168" s="38"/>
      <c r="I168" s="38"/>
      <c r="J168" s="38"/>
      <c r="K168" s="38"/>
      <c r="L168" s="38"/>
      <c r="M168" s="38"/>
      <c r="N168" s="38"/>
      <c r="O168" s="38"/>
      <c r="P168" s="38"/>
      <c r="Q168" s="38"/>
      <c r="R168" s="38"/>
      <c r="S168" s="38"/>
      <c r="T168" s="43"/>
      <c r="W168"/>
    </row>
    <row r="169" spans="1:23" ht="30.6" customHeight="1" x14ac:dyDescent="0.25">
      <c r="A169" s="42">
        <f>'S1 Maquette'!B169</f>
        <v>0</v>
      </c>
      <c r="B169" s="42">
        <f>'S1 Maquette'!C169</f>
        <v>0</v>
      </c>
      <c r="C169" s="40">
        <f>'S1 Maquette'!F169</f>
        <v>0</v>
      </c>
      <c r="D169" s="38"/>
      <c r="E169" s="38"/>
      <c r="F169" s="38"/>
      <c r="G169" s="38"/>
      <c r="H169" s="38"/>
      <c r="I169" s="38"/>
      <c r="J169" s="38"/>
      <c r="K169" s="38"/>
      <c r="L169" s="38"/>
      <c r="M169" s="38"/>
      <c r="N169" s="38"/>
      <c r="O169" s="38"/>
      <c r="P169" s="38"/>
      <c r="Q169" s="38"/>
      <c r="R169" s="38"/>
      <c r="S169" s="38"/>
      <c r="T169" s="43"/>
      <c r="W169"/>
    </row>
    <row r="170" spans="1:23" ht="30.6" customHeight="1" x14ac:dyDescent="0.25">
      <c r="A170" s="42">
        <f>'S1 Maquette'!B170</f>
        <v>0</v>
      </c>
      <c r="B170" s="42">
        <f>'S1 Maquette'!C170</f>
        <v>0</v>
      </c>
      <c r="C170" s="40">
        <f>'S1 Maquette'!F170</f>
        <v>0</v>
      </c>
      <c r="D170" s="38"/>
      <c r="E170" s="38"/>
      <c r="F170" s="38"/>
      <c r="G170" s="38"/>
      <c r="H170" s="38"/>
      <c r="I170" s="38"/>
      <c r="J170" s="38"/>
      <c r="K170" s="38"/>
      <c r="L170" s="38"/>
      <c r="M170" s="38"/>
      <c r="N170" s="38"/>
      <c r="O170" s="38"/>
      <c r="P170" s="38"/>
      <c r="Q170" s="38"/>
      <c r="R170" s="38"/>
      <c r="S170" s="38"/>
      <c r="T170" s="43"/>
      <c r="W170"/>
    </row>
    <row r="171" spans="1:23" ht="30.6" customHeight="1" x14ac:dyDescent="0.25">
      <c r="A171" s="42">
        <f>'S1 Maquette'!B171</f>
        <v>0</v>
      </c>
      <c r="B171" s="42">
        <f>'S1 Maquette'!C171</f>
        <v>0</v>
      </c>
      <c r="C171" s="40">
        <f>'S1 Maquette'!F171</f>
        <v>0</v>
      </c>
      <c r="D171" s="38"/>
      <c r="E171" s="38"/>
      <c r="F171" s="38"/>
      <c r="G171" s="38"/>
      <c r="H171" s="38"/>
      <c r="I171" s="38"/>
      <c r="J171" s="38"/>
      <c r="K171" s="38"/>
      <c r="L171" s="38"/>
      <c r="M171" s="38"/>
      <c r="N171" s="38"/>
      <c r="O171" s="38"/>
      <c r="P171" s="38"/>
      <c r="Q171" s="38"/>
      <c r="R171" s="38"/>
      <c r="S171" s="38"/>
      <c r="T171" s="43"/>
      <c r="W171"/>
    </row>
    <row r="172" spans="1:23" ht="30.6" customHeight="1" x14ac:dyDescent="0.25">
      <c r="A172" s="42">
        <f>'S1 Maquette'!B172</f>
        <v>0</v>
      </c>
      <c r="B172" s="42">
        <f>'S1 Maquette'!C172</f>
        <v>0</v>
      </c>
      <c r="C172" s="40">
        <f>'S1 Maquette'!F172</f>
        <v>0</v>
      </c>
      <c r="D172" s="38"/>
      <c r="E172" s="38"/>
      <c r="F172" s="38"/>
      <c r="G172" s="38"/>
      <c r="H172" s="38"/>
      <c r="I172" s="38"/>
      <c r="J172" s="38"/>
      <c r="K172" s="38"/>
      <c r="L172" s="38"/>
      <c r="M172" s="38"/>
      <c r="N172" s="38"/>
      <c r="O172" s="38"/>
      <c r="P172" s="38"/>
      <c r="Q172" s="38"/>
      <c r="R172" s="38"/>
      <c r="S172" s="38"/>
      <c r="T172" s="43"/>
      <c r="W172"/>
    </row>
    <row r="173" spans="1:23" ht="30.6" customHeight="1" x14ac:dyDescent="0.25">
      <c r="A173" s="42">
        <f>'S1 Maquette'!B173</f>
        <v>0</v>
      </c>
      <c r="B173" s="42">
        <f>'S1 Maquette'!C173</f>
        <v>0</v>
      </c>
      <c r="C173" s="40">
        <f>'S1 Maquette'!F173</f>
        <v>0</v>
      </c>
      <c r="D173" s="38"/>
      <c r="E173" s="38"/>
      <c r="F173" s="38"/>
      <c r="G173" s="38"/>
      <c r="H173" s="38"/>
      <c r="I173" s="38"/>
      <c r="J173" s="38"/>
      <c r="K173" s="38"/>
      <c r="L173" s="38"/>
      <c r="M173" s="38"/>
      <c r="N173" s="38"/>
      <c r="O173" s="38"/>
      <c r="P173" s="38"/>
      <c r="Q173" s="38"/>
      <c r="R173" s="38"/>
      <c r="S173" s="38"/>
      <c r="T173" s="43"/>
      <c r="W173"/>
    </row>
    <row r="174" spans="1:23" ht="30.6" customHeight="1" x14ac:dyDescent="0.25">
      <c r="A174" s="42">
        <f>'S1 Maquette'!B174</f>
        <v>0</v>
      </c>
      <c r="B174" s="42">
        <f>'S1 Maquette'!C174</f>
        <v>0</v>
      </c>
      <c r="C174" s="40">
        <f>'S1 Maquette'!F174</f>
        <v>0</v>
      </c>
      <c r="D174" s="38"/>
      <c r="E174" s="38"/>
      <c r="F174" s="38"/>
      <c r="G174" s="38"/>
      <c r="H174" s="38"/>
      <c r="I174" s="38"/>
      <c r="J174" s="38"/>
      <c r="K174" s="38"/>
      <c r="L174" s="38"/>
      <c r="M174" s="38"/>
      <c r="N174" s="38"/>
      <c r="O174" s="38"/>
      <c r="P174" s="38"/>
      <c r="Q174" s="38"/>
      <c r="R174" s="38"/>
      <c r="S174" s="38"/>
      <c r="T174" s="43"/>
      <c r="W174"/>
    </row>
    <row r="175" spans="1:23" ht="30.6" customHeight="1" x14ac:dyDescent="0.25">
      <c r="A175" s="42">
        <f>'S1 Maquette'!B175</f>
        <v>0</v>
      </c>
      <c r="B175" s="42">
        <f>'S1 Maquette'!C175</f>
        <v>0</v>
      </c>
      <c r="C175" s="40">
        <f>'S1 Maquette'!F175</f>
        <v>0</v>
      </c>
      <c r="D175" s="38"/>
      <c r="E175" s="38"/>
      <c r="F175" s="38"/>
      <c r="G175" s="38"/>
      <c r="H175" s="38"/>
      <c r="I175" s="38"/>
      <c r="J175" s="38"/>
      <c r="K175" s="38"/>
      <c r="L175" s="38"/>
      <c r="M175" s="38"/>
      <c r="N175" s="38"/>
      <c r="O175" s="38"/>
      <c r="P175" s="38"/>
      <c r="Q175" s="38"/>
      <c r="R175" s="38"/>
      <c r="S175" s="38"/>
      <c r="T175" s="43"/>
      <c r="W175"/>
    </row>
    <row r="176" spans="1:23" ht="30.6" customHeight="1" x14ac:dyDescent="0.25">
      <c r="A176" s="42">
        <f>'S1 Maquette'!B176</f>
        <v>0</v>
      </c>
      <c r="B176" s="42">
        <f>'S1 Maquette'!C176</f>
        <v>0</v>
      </c>
      <c r="C176" s="40">
        <f>'S1 Maquette'!F176</f>
        <v>0</v>
      </c>
      <c r="D176" s="38"/>
      <c r="E176" s="38"/>
      <c r="F176" s="38"/>
      <c r="G176" s="38"/>
      <c r="H176" s="38"/>
      <c r="I176" s="38"/>
      <c r="J176" s="38"/>
      <c r="K176" s="38"/>
      <c r="L176" s="38"/>
      <c r="M176" s="38"/>
      <c r="N176" s="38"/>
      <c r="O176" s="38"/>
      <c r="P176" s="38"/>
      <c r="Q176" s="38"/>
      <c r="R176" s="38"/>
      <c r="S176" s="38"/>
      <c r="T176" s="43"/>
      <c r="W176"/>
    </row>
    <row r="177" spans="1:23" ht="30.6" customHeight="1" x14ac:dyDescent="0.25">
      <c r="A177" s="42">
        <f>'S1 Maquette'!B177</f>
        <v>0</v>
      </c>
      <c r="B177" s="42">
        <f>'S1 Maquette'!C177</f>
        <v>0</v>
      </c>
      <c r="C177" s="40">
        <f>'S1 Maquette'!F177</f>
        <v>0</v>
      </c>
      <c r="D177" s="38"/>
      <c r="E177" s="38"/>
      <c r="F177" s="38"/>
      <c r="G177" s="38"/>
      <c r="H177" s="38"/>
      <c r="I177" s="38"/>
      <c r="J177" s="38"/>
      <c r="K177" s="38"/>
      <c r="L177" s="38"/>
      <c r="M177" s="38"/>
      <c r="N177" s="38"/>
      <c r="O177" s="38"/>
      <c r="P177" s="38"/>
      <c r="Q177" s="38"/>
      <c r="R177" s="38"/>
      <c r="S177" s="38"/>
      <c r="T177" s="43"/>
      <c r="W177"/>
    </row>
    <row r="178" spans="1:23" ht="30.6" customHeight="1" x14ac:dyDescent="0.25">
      <c r="A178" s="42">
        <f>'S1 Maquette'!B178</f>
        <v>0</v>
      </c>
      <c r="B178" s="42">
        <f>'S1 Maquette'!C178</f>
        <v>0</v>
      </c>
      <c r="C178" s="40">
        <f>'S1 Maquette'!F178</f>
        <v>0</v>
      </c>
      <c r="D178" s="38"/>
      <c r="E178" s="38"/>
      <c r="F178" s="38"/>
      <c r="G178" s="38"/>
      <c r="H178" s="38"/>
      <c r="I178" s="38"/>
      <c r="J178" s="38"/>
      <c r="K178" s="38"/>
      <c r="L178" s="38"/>
      <c r="M178" s="38"/>
      <c r="N178" s="38"/>
      <c r="O178" s="38"/>
      <c r="P178" s="38"/>
      <c r="Q178" s="38"/>
      <c r="R178" s="38"/>
      <c r="S178" s="38"/>
      <c r="T178" s="43"/>
      <c r="W178"/>
    </row>
    <row r="179" spans="1:23" ht="30.6" customHeight="1" x14ac:dyDescent="0.25">
      <c r="A179" s="42">
        <f>'S1 Maquette'!B179</f>
        <v>0</v>
      </c>
      <c r="B179" s="42">
        <f>'S1 Maquette'!C179</f>
        <v>0</v>
      </c>
      <c r="C179" s="40">
        <f>'S1 Maquette'!F179</f>
        <v>0</v>
      </c>
      <c r="D179" s="38"/>
      <c r="E179" s="38"/>
      <c r="F179" s="38"/>
      <c r="G179" s="38"/>
      <c r="H179" s="38"/>
      <c r="I179" s="38"/>
      <c r="J179" s="38"/>
      <c r="K179" s="38"/>
      <c r="L179" s="38"/>
      <c r="M179" s="38"/>
      <c r="N179" s="38"/>
      <c r="O179" s="38"/>
      <c r="P179" s="38"/>
      <c r="Q179" s="38"/>
      <c r="R179" s="38"/>
      <c r="S179" s="38"/>
      <c r="T179" s="43"/>
      <c r="W179"/>
    </row>
    <row r="180" spans="1:23" ht="30.6" customHeight="1" x14ac:dyDescent="0.25">
      <c r="A180" s="42">
        <f>'S1 Maquette'!B180</f>
        <v>0</v>
      </c>
      <c r="B180" s="42">
        <f>'S1 Maquette'!C180</f>
        <v>0</v>
      </c>
      <c r="C180" s="40">
        <f>'S1 Maquette'!F180</f>
        <v>0</v>
      </c>
      <c r="D180" s="38"/>
      <c r="E180" s="38"/>
      <c r="F180" s="38"/>
      <c r="G180" s="38"/>
      <c r="H180" s="38"/>
      <c r="I180" s="38"/>
      <c r="J180" s="38"/>
      <c r="K180" s="38"/>
      <c r="L180" s="38"/>
      <c r="M180" s="38"/>
      <c r="N180" s="38"/>
      <c r="O180" s="38"/>
      <c r="P180" s="38"/>
      <c r="Q180" s="38"/>
      <c r="R180" s="38"/>
      <c r="S180" s="38"/>
      <c r="T180" s="43"/>
      <c r="W180"/>
    </row>
    <row r="181" spans="1:23" ht="30.6" customHeight="1" x14ac:dyDescent="0.25">
      <c r="A181" s="42">
        <f>'S1 Maquette'!B181</f>
        <v>0</v>
      </c>
      <c r="B181" s="42">
        <f>'S1 Maquette'!C181</f>
        <v>0</v>
      </c>
      <c r="C181" s="40">
        <f>'S1 Maquette'!F181</f>
        <v>0</v>
      </c>
      <c r="D181" s="38"/>
      <c r="E181" s="38"/>
      <c r="F181" s="38"/>
      <c r="G181" s="38"/>
      <c r="H181" s="38"/>
      <c r="I181" s="38"/>
      <c r="J181" s="38"/>
      <c r="K181" s="38"/>
      <c r="L181" s="38"/>
      <c r="M181" s="38"/>
      <c r="N181" s="38"/>
      <c r="O181" s="38"/>
      <c r="P181" s="38"/>
      <c r="Q181" s="38"/>
      <c r="R181" s="38"/>
      <c r="S181" s="38"/>
      <c r="T181" s="43"/>
      <c r="W181"/>
    </row>
    <row r="182" spans="1:23" ht="30.6" customHeight="1" x14ac:dyDescent="0.25">
      <c r="A182" s="42">
        <f>'S1 Maquette'!B182</f>
        <v>0</v>
      </c>
      <c r="B182" s="42">
        <f>'S1 Maquette'!C182</f>
        <v>0</v>
      </c>
      <c r="C182" s="40">
        <f>'S1 Maquette'!F182</f>
        <v>0</v>
      </c>
      <c r="D182" s="38"/>
      <c r="E182" s="38"/>
      <c r="F182" s="38"/>
      <c r="G182" s="38"/>
      <c r="H182" s="38"/>
      <c r="I182" s="38"/>
      <c r="J182" s="38"/>
      <c r="K182" s="38"/>
      <c r="L182" s="38"/>
      <c r="M182" s="38"/>
      <c r="N182" s="38"/>
      <c r="O182" s="38"/>
      <c r="P182" s="38"/>
      <c r="Q182" s="38"/>
      <c r="R182" s="38"/>
      <c r="S182" s="38"/>
      <c r="T182" s="43"/>
      <c r="W182"/>
    </row>
    <row r="183" spans="1:23" ht="30.6" customHeight="1" x14ac:dyDescent="0.25">
      <c r="A183" s="42">
        <f>'S1 Maquette'!B183</f>
        <v>0</v>
      </c>
      <c r="B183" s="42">
        <f>'S1 Maquette'!C183</f>
        <v>0</v>
      </c>
      <c r="C183" s="40">
        <f>'S1 Maquette'!F183</f>
        <v>0</v>
      </c>
      <c r="D183" s="38"/>
      <c r="E183" s="38"/>
      <c r="F183" s="38"/>
      <c r="G183" s="38"/>
      <c r="H183" s="38"/>
      <c r="I183" s="38"/>
      <c r="J183" s="38"/>
      <c r="K183" s="38"/>
      <c r="L183" s="38"/>
      <c r="M183" s="38"/>
      <c r="N183" s="38"/>
      <c r="O183" s="38"/>
      <c r="P183" s="38"/>
      <c r="Q183" s="38"/>
      <c r="R183" s="38"/>
      <c r="S183" s="38"/>
      <c r="T183" s="43"/>
      <c r="W183"/>
    </row>
    <row r="184" spans="1:23" ht="30.6" customHeight="1" x14ac:dyDescent="0.25">
      <c r="A184" s="42">
        <f>'S1 Maquette'!B184</f>
        <v>0</v>
      </c>
      <c r="B184" s="42">
        <f>'S1 Maquette'!C184</f>
        <v>0</v>
      </c>
      <c r="C184" s="40">
        <f>'S1 Maquette'!F184</f>
        <v>0</v>
      </c>
      <c r="D184" s="38"/>
      <c r="E184" s="38"/>
      <c r="F184" s="38"/>
      <c r="G184" s="38"/>
      <c r="H184" s="38"/>
      <c r="I184" s="38"/>
      <c r="J184" s="38"/>
      <c r="K184" s="38"/>
      <c r="L184" s="38"/>
      <c r="M184" s="38"/>
      <c r="N184" s="38"/>
      <c r="O184" s="38"/>
      <c r="P184" s="38"/>
      <c r="Q184" s="38"/>
      <c r="R184" s="38"/>
      <c r="S184" s="38"/>
      <c r="T184" s="43"/>
      <c r="W184"/>
    </row>
    <row r="185" spans="1:23" ht="30.6" customHeight="1" x14ac:dyDescent="0.25">
      <c r="A185" s="42">
        <f>'S1 Maquette'!B185</f>
        <v>0</v>
      </c>
      <c r="B185" s="42">
        <f>'S1 Maquette'!C185</f>
        <v>0</v>
      </c>
      <c r="C185" s="40">
        <f>'S1 Maquette'!F185</f>
        <v>0</v>
      </c>
      <c r="D185" s="38"/>
      <c r="E185" s="38"/>
      <c r="F185" s="38"/>
      <c r="G185" s="38"/>
      <c r="H185" s="38"/>
      <c r="I185" s="38"/>
      <c r="J185" s="38"/>
      <c r="K185" s="38"/>
      <c r="L185" s="38"/>
      <c r="M185" s="38"/>
      <c r="N185" s="38"/>
      <c r="O185" s="38"/>
      <c r="P185" s="38"/>
      <c r="Q185" s="38"/>
      <c r="R185" s="38"/>
      <c r="S185" s="38"/>
      <c r="T185" s="43"/>
      <c r="W185"/>
    </row>
    <row r="186" spans="1:23" ht="30.6" customHeight="1" x14ac:dyDescent="0.25">
      <c r="A186" s="42">
        <f>'S1 Maquette'!B186</f>
        <v>0</v>
      </c>
      <c r="B186" s="42">
        <f>'S1 Maquette'!C186</f>
        <v>0</v>
      </c>
      <c r="C186" s="40">
        <f>'S1 Maquette'!F186</f>
        <v>0</v>
      </c>
      <c r="D186" s="38"/>
      <c r="E186" s="38"/>
      <c r="F186" s="38"/>
      <c r="G186" s="38"/>
      <c r="H186" s="38"/>
      <c r="I186" s="38"/>
      <c r="J186" s="38"/>
      <c r="K186" s="38"/>
      <c r="L186" s="38"/>
      <c r="M186" s="38"/>
      <c r="N186" s="38"/>
      <c r="O186" s="38"/>
      <c r="P186" s="38"/>
      <c r="Q186" s="38"/>
      <c r="R186" s="38"/>
      <c r="S186" s="38"/>
      <c r="T186" s="43"/>
      <c r="W186"/>
    </row>
    <row r="187" spans="1:23" ht="30.6" customHeight="1" x14ac:dyDescent="0.25">
      <c r="A187" s="42">
        <f>'S1 Maquette'!B187</f>
        <v>0</v>
      </c>
      <c r="B187" s="42">
        <f>'S1 Maquette'!C187</f>
        <v>0</v>
      </c>
      <c r="C187" s="40">
        <f>'S1 Maquette'!F187</f>
        <v>0</v>
      </c>
      <c r="D187" s="38"/>
      <c r="E187" s="38"/>
      <c r="F187" s="38"/>
      <c r="G187" s="38"/>
      <c r="H187" s="38"/>
      <c r="I187" s="38"/>
      <c r="J187" s="38"/>
      <c r="K187" s="38"/>
      <c r="L187" s="38"/>
      <c r="M187" s="38"/>
      <c r="N187" s="38"/>
      <c r="O187" s="38"/>
      <c r="P187" s="38"/>
      <c r="Q187" s="38"/>
      <c r="R187" s="38"/>
      <c r="S187" s="38"/>
      <c r="T187" s="43"/>
      <c r="W187"/>
    </row>
    <row r="188" spans="1:23" ht="30.6" customHeight="1" x14ac:dyDescent="0.25">
      <c r="A188" s="42">
        <f>'S1 Maquette'!B188</f>
        <v>0</v>
      </c>
      <c r="B188" s="42">
        <f>'S1 Maquette'!C188</f>
        <v>0</v>
      </c>
      <c r="C188" s="40">
        <f>'S1 Maquette'!F188</f>
        <v>0</v>
      </c>
      <c r="D188" s="38"/>
      <c r="E188" s="38"/>
      <c r="F188" s="38"/>
      <c r="G188" s="38"/>
      <c r="H188" s="38"/>
      <c r="I188" s="38"/>
      <c r="J188" s="38"/>
      <c r="K188" s="38"/>
      <c r="L188" s="38"/>
      <c r="M188" s="38"/>
      <c r="N188" s="38"/>
      <c r="O188" s="38"/>
      <c r="P188" s="38"/>
      <c r="Q188" s="38"/>
      <c r="R188" s="38"/>
      <c r="S188" s="38"/>
      <c r="T188" s="43"/>
      <c r="W188"/>
    </row>
    <row r="189" spans="1:23" ht="30.6" customHeight="1" x14ac:dyDescent="0.25">
      <c r="A189" s="42">
        <f>'S1 Maquette'!B189</f>
        <v>0</v>
      </c>
      <c r="B189" s="42">
        <f>'S1 Maquette'!C189</f>
        <v>0</v>
      </c>
      <c r="C189" s="40">
        <f>'S1 Maquette'!F189</f>
        <v>0</v>
      </c>
      <c r="D189" s="38"/>
      <c r="E189" s="38"/>
      <c r="F189" s="38"/>
      <c r="G189" s="38"/>
      <c r="H189" s="38"/>
      <c r="I189" s="38"/>
      <c r="J189" s="38"/>
      <c r="K189" s="38"/>
      <c r="L189" s="38"/>
      <c r="M189" s="38"/>
      <c r="N189" s="38"/>
      <c r="O189" s="38"/>
      <c r="P189" s="38"/>
      <c r="Q189" s="38"/>
      <c r="R189" s="38"/>
      <c r="S189" s="38"/>
      <c r="T189" s="43"/>
      <c r="W189"/>
    </row>
    <row r="190" spans="1:23" ht="30.6" customHeight="1" x14ac:dyDescent="0.25">
      <c r="A190" s="42">
        <f>'S1 Maquette'!B190</f>
        <v>0</v>
      </c>
      <c r="B190" s="42">
        <f>'S1 Maquette'!C190</f>
        <v>0</v>
      </c>
      <c r="C190" s="40">
        <f>'S1 Maquette'!F190</f>
        <v>0</v>
      </c>
      <c r="D190" s="38"/>
      <c r="E190" s="38"/>
      <c r="F190" s="38"/>
      <c r="G190" s="38"/>
      <c r="H190" s="38"/>
      <c r="I190" s="38"/>
      <c r="J190" s="38"/>
      <c r="K190" s="38"/>
      <c r="L190" s="38"/>
      <c r="M190" s="38"/>
      <c r="N190" s="38"/>
      <c r="O190" s="38"/>
      <c r="P190" s="38"/>
      <c r="Q190" s="38"/>
      <c r="R190" s="38"/>
      <c r="S190" s="38"/>
      <c r="T190" s="43"/>
      <c r="W190"/>
    </row>
    <row r="191" spans="1:23" ht="30.6" customHeight="1" x14ac:dyDescent="0.25">
      <c r="A191" s="42">
        <f>'S1 Maquette'!B191</f>
        <v>0</v>
      </c>
      <c r="B191" s="42">
        <f>'S1 Maquette'!C191</f>
        <v>0</v>
      </c>
      <c r="C191" s="40">
        <f>'S1 Maquette'!F191</f>
        <v>0</v>
      </c>
      <c r="D191" s="38"/>
      <c r="E191" s="38"/>
      <c r="F191" s="38"/>
      <c r="G191" s="38"/>
      <c r="H191" s="38"/>
      <c r="I191" s="38"/>
      <c r="J191" s="38"/>
      <c r="K191" s="38"/>
      <c r="L191" s="38"/>
      <c r="M191" s="38"/>
      <c r="N191" s="38"/>
      <c r="O191" s="38"/>
      <c r="P191" s="38"/>
      <c r="Q191" s="38"/>
      <c r="R191" s="38"/>
      <c r="S191" s="38"/>
      <c r="T191" s="43"/>
      <c r="W191"/>
    </row>
    <row r="192" spans="1:23" ht="30.6" customHeight="1" x14ac:dyDescent="0.25">
      <c r="A192" s="42">
        <f>'S1 Maquette'!B192</f>
        <v>0</v>
      </c>
      <c r="B192" s="42">
        <f>'S1 Maquette'!C192</f>
        <v>0</v>
      </c>
      <c r="C192" s="40">
        <f>'S1 Maquette'!F192</f>
        <v>0</v>
      </c>
      <c r="D192" s="38"/>
      <c r="E192" s="38"/>
      <c r="F192" s="38"/>
      <c r="G192" s="38"/>
      <c r="H192" s="38"/>
      <c r="I192" s="38"/>
      <c r="J192" s="38"/>
      <c r="K192" s="38"/>
      <c r="L192" s="38"/>
      <c r="M192" s="38"/>
      <c r="N192" s="38"/>
      <c r="O192" s="38"/>
      <c r="P192" s="38"/>
      <c r="Q192" s="38"/>
      <c r="R192" s="38"/>
      <c r="S192" s="38"/>
      <c r="T192" s="43"/>
      <c r="W192"/>
    </row>
    <row r="193" spans="1:23" ht="30.6" customHeight="1" x14ac:dyDescent="0.25">
      <c r="A193" s="42">
        <f>'S1 Maquette'!B193</f>
        <v>0</v>
      </c>
      <c r="B193" s="42">
        <f>'S1 Maquette'!C193</f>
        <v>0</v>
      </c>
      <c r="C193" s="40">
        <f>'S1 Maquette'!F193</f>
        <v>0</v>
      </c>
      <c r="D193" s="38"/>
      <c r="E193" s="38"/>
      <c r="F193" s="38"/>
      <c r="G193" s="38"/>
      <c r="H193" s="38"/>
      <c r="I193" s="38"/>
      <c r="J193" s="38"/>
      <c r="K193" s="38"/>
      <c r="L193" s="38"/>
      <c r="M193" s="38"/>
      <c r="N193" s="38"/>
      <c r="O193" s="38"/>
      <c r="P193" s="38"/>
      <c r="Q193" s="38"/>
      <c r="R193" s="38"/>
      <c r="S193" s="38"/>
      <c r="T193" s="43"/>
      <c r="W193"/>
    </row>
    <row r="194" spans="1:23" ht="30.6" customHeight="1" x14ac:dyDescent="0.25">
      <c r="A194" s="42">
        <f>'S1 Maquette'!B194</f>
        <v>0</v>
      </c>
      <c r="B194" s="42">
        <f>'S1 Maquette'!C194</f>
        <v>0</v>
      </c>
      <c r="C194" s="40">
        <f>'S1 Maquette'!F194</f>
        <v>0</v>
      </c>
      <c r="D194" s="38"/>
      <c r="E194" s="38"/>
      <c r="F194" s="38"/>
      <c r="G194" s="38"/>
      <c r="H194" s="38"/>
      <c r="I194" s="38"/>
      <c r="J194" s="38"/>
      <c r="K194" s="38"/>
      <c r="L194" s="38"/>
      <c r="M194" s="38"/>
      <c r="N194" s="38"/>
      <c r="O194" s="38"/>
      <c r="P194" s="38"/>
      <c r="Q194" s="38"/>
      <c r="R194" s="38"/>
      <c r="S194" s="38"/>
      <c r="T194" s="43"/>
      <c r="W194"/>
    </row>
    <row r="195" spans="1:23" ht="30.6" customHeight="1" x14ac:dyDescent="0.25">
      <c r="A195" s="42">
        <f>'S1 Maquette'!B195</f>
        <v>0</v>
      </c>
      <c r="B195" s="42">
        <f>'S1 Maquette'!C195</f>
        <v>0</v>
      </c>
      <c r="C195" s="40">
        <f>'S1 Maquette'!F195</f>
        <v>0</v>
      </c>
      <c r="D195" s="38"/>
      <c r="E195" s="38"/>
      <c r="F195" s="38"/>
      <c r="G195" s="38"/>
      <c r="H195" s="38"/>
      <c r="I195" s="38"/>
      <c r="J195" s="38"/>
      <c r="K195" s="38"/>
      <c r="L195" s="38"/>
      <c r="M195" s="38"/>
      <c r="N195" s="38"/>
      <c r="O195" s="38"/>
      <c r="P195" s="38"/>
      <c r="Q195" s="38"/>
      <c r="R195" s="38"/>
      <c r="S195" s="38"/>
      <c r="T195" s="43"/>
      <c r="W195"/>
    </row>
    <row r="196" spans="1:23" ht="30.6" customHeight="1" x14ac:dyDescent="0.25">
      <c r="A196" s="42">
        <f>'S1 Maquette'!B196</f>
        <v>0</v>
      </c>
      <c r="B196" s="42">
        <f>'S1 Maquette'!C196</f>
        <v>0</v>
      </c>
      <c r="C196" s="40">
        <f>'S1 Maquette'!F196</f>
        <v>0</v>
      </c>
      <c r="D196" s="38"/>
      <c r="E196" s="38"/>
      <c r="F196" s="38"/>
      <c r="G196" s="38"/>
      <c r="H196" s="38"/>
      <c r="I196" s="38"/>
      <c r="J196" s="38"/>
      <c r="K196" s="38"/>
      <c r="L196" s="38"/>
      <c r="M196" s="38"/>
      <c r="N196" s="38"/>
      <c r="O196" s="38"/>
      <c r="P196" s="38"/>
      <c r="Q196" s="38"/>
      <c r="R196" s="38"/>
      <c r="S196" s="38"/>
      <c r="T196" s="43"/>
      <c r="W196"/>
    </row>
    <row r="197" spans="1:23" ht="30.6" customHeight="1" x14ac:dyDescent="0.25">
      <c r="A197" s="42">
        <f>'S1 Maquette'!B197</f>
        <v>0</v>
      </c>
      <c r="B197" s="42">
        <f>'S1 Maquette'!C197</f>
        <v>0</v>
      </c>
      <c r="C197" s="40">
        <f>'S1 Maquette'!F197</f>
        <v>0</v>
      </c>
      <c r="D197" s="38"/>
      <c r="E197" s="38"/>
      <c r="F197" s="38"/>
      <c r="G197" s="38"/>
      <c r="H197" s="38"/>
      <c r="I197" s="38"/>
      <c r="J197" s="38"/>
      <c r="K197" s="38"/>
      <c r="L197" s="38"/>
      <c r="M197" s="38"/>
      <c r="N197" s="38"/>
      <c r="O197" s="38"/>
      <c r="P197" s="38"/>
      <c r="Q197" s="38"/>
      <c r="R197" s="38"/>
      <c r="S197" s="38"/>
      <c r="T197" s="43"/>
      <c r="W197"/>
    </row>
    <row r="198" spans="1:23" ht="30.6" customHeight="1" x14ac:dyDescent="0.25">
      <c r="A198" s="42">
        <f>'S1 Maquette'!B198</f>
        <v>0</v>
      </c>
      <c r="B198" s="42">
        <f>'S1 Maquette'!C198</f>
        <v>0</v>
      </c>
      <c r="C198" s="40">
        <f>'S1 Maquette'!F198</f>
        <v>0</v>
      </c>
      <c r="D198" s="38"/>
      <c r="E198" s="38"/>
      <c r="F198" s="38"/>
      <c r="G198" s="38"/>
      <c r="H198" s="38"/>
      <c r="I198" s="38"/>
      <c r="J198" s="38"/>
      <c r="K198" s="38"/>
      <c r="L198" s="38"/>
      <c r="M198" s="38"/>
      <c r="N198" s="38"/>
      <c r="O198" s="38"/>
      <c r="P198" s="38"/>
      <c r="Q198" s="38"/>
      <c r="R198" s="38"/>
      <c r="S198" s="38"/>
      <c r="T198" s="43"/>
      <c r="W198"/>
    </row>
    <row r="199" spans="1:23" ht="30.6" customHeight="1" x14ac:dyDescent="0.25">
      <c r="A199" s="42">
        <f>'S1 Maquette'!B199</f>
        <v>0</v>
      </c>
      <c r="B199" s="42">
        <f>'S1 Maquette'!C199</f>
        <v>0</v>
      </c>
      <c r="C199" s="40">
        <f>'S1 Maquette'!F199</f>
        <v>0</v>
      </c>
      <c r="D199" s="38"/>
      <c r="E199" s="38"/>
      <c r="F199" s="38"/>
      <c r="G199" s="38"/>
      <c r="H199" s="38"/>
      <c r="I199" s="38"/>
      <c r="J199" s="38"/>
      <c r="K199" s="38"/>
      <c r="L199" s="38"/>
      <c r="M199" s="38"/>
      <c r="N199" s="38"/>
      <c r="O199" s="38"/>
      <c r="P199" s="38"/>
      <c r="Q199" s="38"/>
      <c r="R199" s="38"/>
      <c r="S199" s="38"/>
      <c r="T199" s="43"/>
      <c r="W199"/>
    </row>
    <row r="200" spans="1:23" ht="30.6" customHeight="1" x14ac:dyDescent="0.25">
      <c r="A200" s="42">
        <f>'S1 Maquette'!B200</f>
        <v>0</v>
      </c>
      <c r="B200" s="42">
        <f>'S1 Maquette'!C200</f>
        <v>0</v>
      </c>
      <c r="C200" s="40">
        <f>'S1 Maquette'!F200</f>
        <v>0</v>
      </c>
      <c r="D200" s="38"/>
      <c r="E200" s="38"/>
      <c r="F200" s="38"/>
      <c r="G200" s="38"/>
      <c r="H200" s="38"/>
      <c r="I200" s="38"/>
      <c r="J200" s="38"/>
      <c r="K200" s="38"/>
      <c r="L200" s="38"/>
      <c r="M200" s="38"/>
      <c r="N200" s="38"/>
      <c r="O200" s="38"/>
      <c r="P200" s="38"/>
      <c r="Q200" s="38"/>
      <c r="R200" s="38"/>
      <c r="S200" s="38"/>
      <c r="T200" s="43"/>
      <c r="W200"/>
    </row>
    <row r="201" spans="1:23" ht="30.6" customHeight="1" x14ac:dyDescent="0.25">
      <c r="A201" s="42">
        <f>'S1 Maquette'!B201</f>
        <v>0</v>
      </c>
      <c r="B201" s="42">
        <f>'S1 Maquette'!C201</f>
        <v>0</v>
      </c>
      <c r="C201" s="40">
        <f>'S1 Maquette'!F201</f>
        <v>0</v>
      </c>
      <c r="D201" s="38"/>
      <c r="E201" s="38"/>
      <c r="F201" s="38"/>
      <c r="G201" s="38"/>
      <c r="H201" s="38"/>
      <c r="I201" s="38"/>
      <c r="J201" s="38"/>
      <c r="K201" s="38"/>
      <c r="L201" s="38"/>
      <c r="M201" s="38"/>
      <c r="N201" s="38"/>
      <c r="O201" s="38"/>
      <c r="P201" s="38"/>
      <c r="Q201" s="38"/>
      <c r="R201" s="38"/>
      <c r="S201" s="38"/>
      <c r="T201" s="43"/>
      <c r="W201"/>
    </row>
    <row r="202" spans="1:23" ht="30.6" customHeight="1" x14ac:dyDescent="0.25">
      <c r="A202" s="42">
        <f>'S1 Maquette'!B202</f>
        <v>0</v>
      </c>
      <c r="B202" s="42">
        <f>'S1 Maquette'!C202</f>
        <v>0</v>
      </c>
      <c r="C202" s="40">
        <f>'S1 Maquette'!F202</f>
        <v>0</v>
      </c>
      <c r="D202" s="38"/>
      <c r="E202" s="38"/>
      <c r="F202" s="38"/>
      <c r="G202" s="38"/>
      <c r="H202" s="38"/>
      <c r="I202" s="38"/>
      <c r="J202" s="38"/>
      <c r="K202" s="38"/>
      <c r="L202" s="38"/>
      <c r="M202" s="38"/>
      <c r="N202" s="38"/>
      <c r="O202" s="38"/>
      <c r="P202" s="38"/>
      <c r="Q202" s="38"/>
      <c r="R202" s="38"/>
      <c r="S202" s="38"/>
      <c r="T202" s="43"/>
      <c r="W202"/>
    </row>
    <row r="203" spans="1:23" ht="30.6" customHeight="1" x14ac:dyDescent="0.25">
      <c r="A203" s="42">
        <f>'S1 Maquette'!B203</f>
        <v>0</v>
      </c>
      <c r="B203" s="42">
        <f>'S1 Maquette'!C203</f>
        <v>0</v>
      </c>
      <c r="C203" s="40">
        <f>'S1 Maquette'!F203</f>
        <v>0</v>
      </c>
      <c r="D203" s="38"/>
      <c r="E203" s="38"/>
      <c r="F203" s="38"/>
      <c r="G203" s="38"/>
      <c r="H203" s="38"/>
      <c r="I203" s="38"/>
      <c r="J203" s="38"/>
      <c r="K203" s="38"/>
      <c r="L203" s="38"/>
      <c r="M203" s="38"/>
      <c r="N203" s="38"/>
      <c r="O203" s="38"/>
      <c r="P203" s="38"/>
      <c r="Q203" s="38"/>
      <c r="R203" s="38"/>
      <c r="S203" s="38"/>
      <c r="T203" s="43"/>
      <c r="W203"/>
    </row>
    <row r="204" spans="1:23" ht="30.6" customHeight="1" x14ac:dyDescent="0.25">
      <c r="A204" s="42">
        <f>'S1 Maquette'!B204</f>
        <v>0</v>
      </c>
      <c r="B204" s="42">
        <f>'S1 Maquette'!C204</f>
        <v>0</v>
      </c>
      <c r="C204" s="40">
        <f>'S1 Maquette'!F204</f>
        <v>0</v>
      </c>
      <c r="D204" s="38"/>
      <c r="E204" s="38"/>
      <c r="F204" s="38"/>
      <c r="G204" s="38"/>
      <c r="H204" s="38"/>
      <c r="I204" s="38"/>
      <c r="J204" s="38"/>
      <c r="K204" s="38"/>
      <c r="L204" s="38"/>
      <c r="M204" s="38"/>
      <c r="N204" s="38"/>
      <c r="O204" s="38"/>
      <c r="P204" s="38"/>
      <c r="Q204" s="38"/>
      <c r="R204" s="38"/>
      <c r="S204" s="38"/>
      <c r="T204" s="43"/>
      <c r="W204"/>
    </row>
    <row r="205" spans="1:23" ht="30.6" customHeight="1" x14ac:dyDescent="0.25">
      <c r="A205" s="42">
        <f>'S1 Maquette'!B205</f>
        <v>0</v>
      </c>
      <c r="B205" s="42">
        <f>'S1 Maquette'!C205</f>
        <v>0</v>
      </c>
      <c r="C205" s="40">
        <f>'S1 Maquette'!F205</f>
        <v>0</v>
      </c>
      <c r="D205" s="38"/>
      <c r="E205" s="38"/>
      <c r="F205" s="38"/>
      <c r="G205" s="38"/>
      <c r="H205" s="38"/>
      <c r="I205" s="38"/>
      <c r="J205" s="38"/>
      <c r="K205" s="38"/>
      <c r="L205" s="38"/>
      <c r="M205" s="38"/>
      <c r="N205" s="38"/>
      <c r="O205" s="38"/>
      <c r="P205" s="38"/>
      <c r="Q205" s="38"/>
      <c r="R205" s="38"/>
      <c r="S205" s="38"/>
      <c r="T205" s="43"/>
      <c r="W205"/>
    </row>
    <row r="206" spans="1:23" ht="30.6" customHeight="1" x14ac:dyDescent="0.25">
      <c r="A206" s="42">
        <f>'S1 Maquette'!B206</f>
        <v>0</v>
      </c>
      <c r="B206" s="42">
        <f>'S1 Maquette'!C206</f>
        <v>0</v>
      </c>
      <c r="C206" s="40">
        <f>'S1 Maquette'!F206</f>
        <v>0</v>
      </c>
      <c r="D206" s="38"/>
      <c r="E206" s="38"/>
      <c r="F206" s="38"/>
      <c r="G206" s="38"/>
      <c r="H206" s="38"/>
      <c r="I206" s="38"/>
      <c r="J206" s="38"/>
      <c r="K206" s="38"/>
      <c r="L206" s="38"/>
      <c r="M206" s="38"/>
      <c r="N206" s="38"/>
      <c r="O206" s="38"/>
      <c r="P206" s="38"/>
      <c r="Q206" s="38"/>
      <c r="R206" s="38"/>
      <c r="S206" s="38"/>
      <c r="T206" s="43"/>
      <c r="W206"/>
    </row>
    <row r="207" spans="1:23" ht="30.6" customHeight="1" x14ac:dyDescent="0.25">
      <c r="A207" s="42">
        <f>'S1 Maquette'!B207</f>
        <v>0</v>
      </c>
      <c r="B207" s="42">
        <f>'S1 Maquette'!C207</f>
        <v>0</v>
      </c>
      <c r="C207" s="40">
        <f>'S1 Maquette'!F207</f>
        <v>0</v>
      </c>
      <c r="D207" s="38"/>
      <c r="E207" s="38"/>
      <c r="F207" s="38"/>
      <c r="G207" s="38"/>
      <c r="H207" s="38"/>
      <c r="I207" s="38"/>
      <c r="J207" s="38"/>
      <c r="K207" s="38"/>
      <c r="L207" s="38"/>
      <c r="M207" s="38"/>
      <c r="N207" s="38"/>
      <c r="O207" s="38"/>
      <c r="P207" s="38"/>
      <c r="Q207" s="38"/>
      <c r="R207" s="38"/>
      <c r="S207" s="38"/>
      <c r="T207" s="43"/>
      <c r="W207"/>
    </row>
    <row r="208" spans="1:23" ht="30.6" customHeight="1" x14ac:dyDescent="0.25">
      <c r="A208" s="42">
        <f>'S1 Maquette'!B208</f>
        <v>0</v>
      </c>
      <c r="B208" s="42">
        <f>'S1 Maquette'!C208</f>
        <v>0</v>
      </c>
      <c r="C208" s="40">
        <f>'S1 Maquette'!F208</f>
        <v>0</v>
      </c>
      <c r="D208" s="38"/>
      <c r="E208" s="38"/>
      <c r="F208" s="38"/>
      <c r="G208" s="38"/>
      <c r="H208" s="38"/>
      <c r="I208" s="38"/>
      <c r="J208" s="38"/>
      <c r="K208" s="38"/>
      <c r="L208" s="38"/>
      <c r="M208" s="38"/>
      <c r="N208" s="38"/>
      <c r="O208" s="38"/>
      <c r="P208" s="38"/>
      <c r="Q208" s="38"/>
      <c r="R208" s="38"/>
      <c r="S208" s="38"/>
      <c r="T208" s="43"/>
      <c r="W208"/>
    </row>
    <row r="209" spans="1:23" ht="30.6" customHeight="1" x14ac:dyDescent="0.25">
      <c r="A209" s="42">
        <f>'S1 Maquette'!B209</f>
        <v>0</v>
      </c>
      <c r="B209" s="42">
        <f>'S1 Maquette'!C209</f>
        <v>0</v>
      </c>
      <c r="C209" s="40">
        <f>'S1 Maquette'!F209</f>
        <v>0</v>
      </c>
      <c r="D209" s="38"/>
      <c r="E209" s="38"/>
      <c r="F209" s="38"/>
      <c r="G209" s="38"/>
      <c r="H209" s="38"/>
      <c r="I209" s="38"/>
      <c r="J209" s="38"/>
      <c r="K209" s="38"/>
      <c r="L209" s="38"/>
      <c r="M209" s="38"/>
      <c r="N209" s="38"/>
      <c r="O209" s="38"/>
      <c r="P209" s="38"/>
      <c r="Q209" s="38"/>
      <c r="R209" s="38"/>
      <c r="S209" s="38"/>
      <c r="T209" s="43"/>
      <c r="W209"/>
    </row>
    <row r="210" spans="1:23" ht="30.6" customHeight="1" x14ac:dyDescent="0.25">
      <c r="A210" s="42">
        <f>'S1 Maquette'!B210</f>
        <v>0</v>
      </c>
      <c r="B210" s="42">
        <f>'S1 Maquette'!C210</f>
        <v>0</v>
      </c>
      <c r="C210" s="40">
        <f>'S1 Maquette'!F210</f>
        <v>0</v>
      </c>
      <c r="D210" s="38"/>
      <c r="E210" s="38"/>
      <c r="F210" s="38"/>
      <c r="G210" s="38"/>
      <c r="H210" s="38"/>
      <c r="I210" s="38"/>
      <c r="J210" s="38"/>
      <c r="K210" s="38"/>
      <c r="L210" s="38"/>
      <c r="M210" s="38"/>
      <c r="N210" s="38"/>
      <c r="O210" s="38"/>
      <c r="P210" s="38"/>
      <c r="Q210" s="38"/>
      <c r="R210" s="38"/>
      <c r="S210" s="38"/>
      <c r="T210" s="43"/>
      <c r="W210"/>
    </row>
    <row r="211" spans="1:23" ht="30.6" customHeight="1" x14ac:dyDescent="0.25">
      <c r="A211" s="42">
        <f>'S1 Maquette'!B211</f>
        <v>0</v>
      </c>
      <c r="B211" s="42">
        <f>'S1 Maquette'!C211</f>
        <v>0</v>
      </c>
      <c r="C211" s="40">
        <f>'S1 Maquette'!F211</f>
        <v>0</v>
      </c>
      <c r="D211" s="38"/>
      <c r="E211" s="38"/>
      <c r="F211" s="38"/>
      <c r="G211" s="38"/>
      <c r="H211" s="38"/>
      <c r="I211" s="38"/>
      <c r="J211" s="38"/>
      <c r="K211" s="38"/>
      <c r="L211" s="38"/>
      <c r="M211" s="38"/>
      <c r="N211" s="38"/>
      <c r="O211" s="38"/>
      <c r="P211" s="38"/>
      <c r="Q211" s="38"/>
      <c r="R211" s="38"/>
      <c r="S211" s="38"/>
      <c r="T211" s="43"/>
      <c r="W211"/>
    </row>
    <row r="212" spans="1:23" ht="30.6" customHeight="1" x14ac:dyDescent="0.25">
      <c r="A212" s="42">
        <f>'S1 Maquette'!B212</f>
        <v>0</v>
      </c>
      <c r="B212" s="42">
        <f>'S1 Maquette'!C212</f>
        <v>0</v>
      </c>
      <c r="C212" s="40">
        <f>'S1 Maquette'!F212</f>
        <v>0</v>
      </c>
      <c r="D212" s="38"/>
      <c r="E212" s="38"/>
      <c r="F212" s="38"/>
      <c r="G212" s="38"/>
      <c r="H212" s="38"/>
      <c r="I212" s="38"/>
      <c r="J212" s="38"/>
      <c r="K212" s="38"/>
      <c r="L212" s="38"/>
      <c r="M212" s="38"/>
      <c r="N212" s="38"/>
      <c r="O212" s="38"/>
      <c r="P212" s="38"/>
      <c r="Q212" s="38"/>
      <c r="R212" s="38"/>
      <c r="S212" s="38"/>
      <c r="T212" s="43"/>
      <c r="W212"/>
    </row>
    <row r="213" spans="1:23" ht="30.6" customHeight="1" x14ac:dyDescent="0.25">
      <c r="A213" s="42">
        <f>'S1 Maquette'!B213</f>
        <v>0</v>
      </c>
      <c r="B213" s="42">
        <f>'S1 Maquette'!C213</f>
        <v>0</v>
      </c>
      <c r="C213" s="40">
        <f>'S1 Maquette'!F213</f>
        <v>0</v>
      </c>
      <c r="D213" s="38"/>
      <c r="E213" s="38"/>
      <c r="F213" s="38"/>
      <c r="G213" s="38"/>
      <c r="H213" s="38"/>
      <c r="I213" s="38"/>
      <c r="J213" s="38"/>
      <c r="K213" s="38"/>
      <c r="L213" s="38"/>
      <c r="M213" s="38"/>
      <c r="N213" s="38"/>
      <c r="O213" s="38"/>
      <c r="P213" s="38"/>
      <c r="Q213" s="38"/>
      <c r="R213" s="38"/>
      <c r="S213" s="38"/>
      <c r="T213" s="43"/>
      <c r="W213"/>
    </row>
    <row r="214" spans="1:23" ht="30.6" customHeight="1" x14ac:dyDescent="0.25">
      <c r="A214" s="42">
        <f>'S1 Maquette'!B214</f>
        <v>0</v>
      </c>
      <c r="B214" s="42">
        <f>'S1 Maquette'!C214</f>
        <v>0</v>
      </c>
      <c r="C214" s="40">
        <f>'S1 Maquette'!F214</f>
        <v>0</v>
      </c>
      <c r="D214" s="38"/>
      <c r="E214" s="38"/>
      <c r="F214" s="38"/>
      <c r="G214" s="38"/>
      <c r="H214" s="38"/>
      <c r="I214" s="38"/>
      <c r="J214" s="38"/>
      <c r="K214" s="38"/>
      <c r="L214" s="38"/>
      <c r="M214" s="38"/>
      <c r="N214" s="38"/>
      <c r="O214" s="38"/>
      <c r="P214" s="38"/>
      <c r="Q214" s="38"/>
      <c r="R214" s="38"/>
      <c r="S214" s="38"/>
      <c r="T214" s="43"/>
      <c r="W214"/>
    </row>
    <row r="215" spans="1:23" ht="30.6" customHeight="1" x14ac:dyDescent="0.25">
      <c r="A215" s="42">
        <f>'S1 Maquette'!B215</f>
        <v>0</v>
      </c>
      <c r="B215" s="42">
        <f>'S1 Maquette'!C215</f>
        <v>0</v>
      </c>
      <c r="C215" s="40">
        <f>'S1 Maquette'!F215</f>
        <v>0</v>
      </c>
      <c r="D215" s="38"/>
      <c r="E215" s="38"/>
      <c r="F215" s="38"/>
      <c r="G215" s="38"/>
      <c r="H215" s="38"/>
      <c r="I215" s="38"/>
      <c r="J215" s="38"/>
      <c r="K215" s="38"/>
      <c r="L215" s="38"/>
      <c r="M215" s="38"/>
      <c r="N215" s="38"/>
      <c r="O215" s="38"/>
      <c r="P215" s="38"/>
      <c r="Q215" s="38"/>
      <c r="R215" s="38"/>
      <c r="S215" s="38"/>
      <c r="T215" s="43"/>
      <c r="W215"/>
    </row>
    <row r="216" spans="1:23" ht="30.6" customHeight="1" x14ac:dyDescent="0.25">
      <c r="A216" s="42">
        <f>'S1 Maquette'!B216</f>
        <v>0</v>
      </c>
      <c r="B216" s="42">
        <f>'S1 Maquette'!C216</f>
        <v>0</v>
      </c>
      <c r="C216" s="40">
        <f>'S1 Maquette'!F216</f>
        <v>0</v>
      </c>
      <c r="D216" s="38"/>
      <c r="E216" s="38"/>
      <c r="F216" s="38"/>
      <c r="G216" s="38"/>
      <c r="H216" s="38"/>
      <c r="I216" s="38"/>
      <c r="J216" s="38"/>
      <c r="K216" s="38"/>
      <c r="L216" s="38"/>
      <c r="M216" s="38"/>
      <c r="N216" s="38"/>
      <c r="O216" s="38"/>
      <c r="P216" s="38"/>
      <c r="Q216" s="38"/>
      <c r="R216" s="38"/>
      <c r="S216" s="38"/>
      <c r="T216" s="43"/>
      <c r="W216"/>
    </row>
    <row r="217" spans="1:23" ht="30.6" customHeight="1" x14ac:dyDescent="0.25">
      <c r="A217" s="42">
        <f>'S1 Maquette'!B217</f>
        <v>0</v>
      </c>
      <c r="B217" s="42">
        <f>'S1 Maquette'!C217</f>
        <v>0</v>
      </c>
      <c r="C217" s="40">
        <f>'S1 Maquette'!F217</f>
        <v>0</v>
      </c>
      <c r="D217" s="38"/>
      <c r="E217" s="38"/>
      <c r="F217" s="38"/>
      <c r="G217" s="38"/>
      <c r="H217" s="38"/>
      <c r="I217" s="38"/>
      <c r="J217" s="38"/>
      <c r="K217" s="38"/>
      <c r="L217" s="38"/>
      <c r="M217" s="38"/>
      <c r="N217" s="38"/>
      <c r="O217" s="38"/>
      <c r="P217" s="38"/>
      <c r="Q217" s="38"/>
      <c r="R217" s="38"/>
      <c r="S217" s="38"/>
      <c r="T217" s="43"/>
      <c r="W217"/>
    </row>
    <row r="218" spans="1:23" ht="30.6" customHeight="1" x14ac:dyDescent="0.25">
      <c r="A218" s="42">
        <f>'S1 Maquette'!B218</f>
        <v>0</v>
      </c>
      <c r="B218" s="42">
        <f>'S1 Maquette'!C218</f>
        <v>0</v>
      </c>
      <c r="C218" s="40">
        <f>'S1 Maquette'!F218</f>
        <v>0</v>
      </c>
      <c r="D218" s="38"/>
      <c r="E218" s="38"/>
      <c r="F218" s="38"/>
      <c r="G218" s="38"/>
      <c r="H218" s="38"/>
      <c r="I218" s="38"/>
      <c r="J218" s="38"/>
      <c r="K218" s="38"/>
      <c r="L218" s="38"/>
      <c r="M218" s="38"/>
      <c r="N218" s="38"/>
      <c r="O218" s="38"/>
      <c r="P218" s="38"/>
      <c r="Q218" s="38"/>
      <c r="R218" s="38"/>
      <c r="S218" s="38"/>
      <c r="T218" s="43"/>
      <c r="W218"/>
    </row>
    <row r="219" spans="1:23" ht="30.6" customHeight="1" x14ac:dyDescent="0.25">
      <c r="A219" s="42">
        <f>'S1 Maquette'!B219</f>
        <v>0</v>
      </c>
      <c r="B219" s="42">
        <f>'S1 Maquette'!C219</f>
        <v>0</v>
      </c>
      <c r="C219" s="40">
        <f>'S1 Maquette'!F219</f>
        <v>0</v>
      </c>
      <c r="D219" s="38"/>
      <c r="E219" s="38"/>
      <c r="F219" s="38"/>
      <c r="G219" s="38"/>
      <c r="H219" s="38"/>
      <c r="I219" s="38"/>
      <c r="J219" s="38"/>
      <c r="K219" s="38"/>
      <c r="L219" s="38"/>
      <c r="M219" s="38"/>
      <c r="N219" s="38"/>
      <c r="O219" s="38"/>
      <c r="P219" s="38"/>
      <c r="Q219" s="38"/>
      <c r="R219" s="38"/>
      <c r="S219" s="38"/>
      <c r="T219" s="43"/>
      <c r="W219"/>
    </row>
    <row r="220" spans="1:23" ht="30.6" customHeight="1" x14ac:dyDescent="0.25">
      <c r="A220" s="42">
        <f>'S1 Maquette'!B220</f>
        <v>0</v>
      </c>
      <c r="B220" s="42">
        <f>'S1 Maquette'!C220</f>
        <v>0</v>
      </c>
      <c r="C220" s="40">
        <f>'S1 Maquette'!F220</f>
        <v>0</v>
      </c>
      <c r="D220" s="38"/>
      <c r="E220" s="38"/>
      <c r="F220" s="38"/>
      <c r="G220" s="38"/>
      <c r="H220" s="38"/>
      <c r="I220" s="38"/>
      <c r="J220" s="38"/>
      <c r="K220" s="38"/>
      <c r="L220" s="38"/>
      <c r="M220" s="38"/>
      <c r="N220" s="38"/>
      <c r="O220" s="38"/>
      <c r="P220" s="38"/>
      <c r="Q220" s="38"/>
      <c r="R220" s="38"/>
      <c r="S220" s="38"/>
      <c r="T220" s="43"/>
      <c r="W220"/>
    </row>
    <row r="221" spans="1:23" ht="30.6" customHeight="1" x14ac:dyDescent="0.25">
      <c r="A221" s="42">
        <f>'S1 Maquette'!B221</f>
        <v>0</v>
      </c>
      <c r="B221" s="42">
        <f>'S1 Maquette'!C221</f>
        <v>0</v>
      </c>
      <c r="C221" s="40">
        <f>'S1 Maquette'!F221</f>
        <v>0</v>
      </c>
      <c r="D221" s="38"/>
      <c r="E221" s="38"/>
      <c r="F221" s="38"/>
      <c r="G221" s="38"/>
      <c r="H221" s="38"/>
      <c r="I221" s="38"/>
      <c r="J221" s="38"/>
      <c r="K221" s="38"/>
      <c r="L221" s="38"/>
      <c r="M221" s="38"/>
      <c r="N221" s="38"/>
      <c r="O221" s="38"/>
      <c r="P221" s="38"/>
      <c r="Q221" s="38"/>
      <c r="R221" s="38"/>
      <c r="S221" s="38"/>
      <c r="T221" s="43"/>
      <c r="W221"/>
    </row>
    <row r="222" spans="1:23" ht="30.6" customHeight="1" x14ac:dyDescent="0.25">
      <c r="A222" s="42">
        <f>'S1 Maquette'!B222</f>
        <v>0</v>
      </c>
      <c r="B222" s="42">
        <f>'S1 Maquette'!C222</f>
        <v>0</v>
      </c>
      <c r="C222" s="40">
        <f>'S1 Maquette'!F222</f>
        <v>0</v>
      </c>
      <c r="D222" s="38"/>
      <c r="E222" s="38"/>
      <c r="F222" s="38"/>
      <c r="G222" s="38"/>
      <c r="H222" s="38"/>
      <c r="I222" s="38"/>
      <c r="J222" s="38"/>
      <c r="K222" s="38"/>
      <c r="L222" s="38"/>
      <c r="M222" s="38"/>
      <c r="N222" s="38"/>
      <c r="O222" s="38"/>
      <c r="P222" s="38"/>
      <c r="Q222" s="38"/>
      <c r="R222" s="38"/>
      <c r="S222" s="38"/>
      <c r="T222" s="43"/>
      <c r="W222"/>
    </row>
    <row r="223" spans="1:23" ht="30.6" customHeight="1" x14ac:dyDescent="0.25">
      <c r="A223" s="42">
        <f>'S1 Maquette'!B223</f>
        <v>0</v>
      </c>
      <c r="B223" s="42">
        <f>'S1 Maquette'!C223</f>
        <v>0</v>
      </c>
      <c r="C223" s="40">
        <f>'S1 Maquette'!F223</f>
        <v>0</v>
      </c>
      <c r="D223" s="38"/>
      <c r="E223" s="38"/>
      <c r="F223" s="38"/>
      <c r="G223" s="38"/>
      <c r="H223" s="38"/>
      <c r="I223" s="38"/>
      <c r="J223" s="38"/>
      <c r="K223" s="38"/>
      <c r="L223" s="38"/>
      <c r="M223" s="38"/>
      <c r="N223" s="38"/>
      <c r="O223" s="38"/>
      <c r="P223" s="38"/>
      <c r="Q223" s="38"/>
      <c r="R223" s="38"/>
      <c r="S223" s="38"/>
      <c r="T223" s="43"/>
      <c r="W223"/>
    </row>
    <row r="224" spans="1:23" ht="30.6" customHeight="1" x14ac:dyDescent="0.25">
      <c r="A224" s="42">
        <f>'S1 Maquette'!B224</f>
        <v>0</v>
      </c>
      <c r="B224" s="42">
        <f>'S1 Maquette'!C224</f>
        <v>0</v>
      </c>
      <c r="C224" s="40">
        <f>'S1 Maquette'!F224</f>
        <v>0</v>
      </c>
      <c r="D224" s="38"/>
      <c r="E224" s="38"/>
      <c r="F224" s="38"/>
      <c r="G224" s="38"/>
      <c r="H224" s="38"/>
      <c r="I224" s="38"/>
      <c r="J224" s="38"/>
      <c r="K224" s="38"/>
      <c r="L224" s="38"/>
      <c r="M224" s="38"/>
      <c r="N224" s="38"/>
      <c r="O224" s="38"/>
      <c r="P224" s="38"/>
      <c r="Q224" s="38"/>
      <c r="R224" s="38"/>
      <c r="S224" s="38"/>
      <c r="T224" s="43"/>
      <c r="W224"/>
    </row>
    <row r="225" spans="1:23" ht="30.6" customHeight="1" x14ac:dyDescent="0.25">
      <c r="A225" s="42">
        <f>'S1 Maquette'!B225</f>
        <v>0</v>
      </c>
      <c r="B225" s="42">
        <f>'S1 Maquette'!C225</f>
        <v>0</v>
      </c>
      <c r="C225" s="40">
        <f>'S1 Maquette'!F225</f>
        <v>0</v>
      </c>
      <c r="D225" s="38"/>
      <c r="E225" s="38"/>
      <c r="F225" s="38"/>
      <c r="G225" s="38"/>
      <c r="H225" s="38"/>
      <c r="I225" s="38"/>
      <c r="J225" s="38"/>
      <c r="K225" s="38"/>
      <c r="L225" s="38"/>
      <c r="M225" s="38"/>
      <c r="N225" s="38"/>
      <c r="O225" s="38"/>
      <c r="P225" s="38"/>
      <c r="Q225" s="38"/>
      <c r="R225" s="38"/>
      <c r="S225" s="38"/>
      <c r="T225" s="43"/>
      <c r="W225"/>
    </row>
    <row r="226" spans="1:23" ht="30.6" customHeight="1" x14ac:dyDescent="0.25">
      <c r="A226" s="42">
        <f>'S1 Maquette'!B226</f>
        <v>0</v>
      </c>
      <c r="B226" s="42">
        <f>'S1 Maquette'!C226</f>
        <v>0</v>
      </c>
      <c r="C226" s="40">
        <f>'S1 Maquette'!F226</f>
        <v>0</v>
      </c>
      <c r="D226" s="38"/>
      <c r="E226" s="38"/>
      <c r="F226" s="38"/>
      <c r="G226" s="38"/>
      <c r="H226" s="38"/>
      <c r="I226" s="38"/>
      <c r="J226" s="38"/>
      <c r="K226" s="38"/>
      <c r="L226" s="38"/>
      <c r="M226" s="38"/>
      <c r="N226" s="38"/>
      <c r="O226" s="38"/>
      <c r="P226" s="38"/>
      <c r="Q226" s="38"/>
      <c r="R226" s="38"/>
      <c r="S226" s="38"/>
      <c r="T226" s="43"/>
      <c r="W226"/>
    </row>
    <row r="227" spans="1:23" ht="30.6" customHeight="1" x14ac:dyDescent="0.25">
      <c r="A227" s="42">
        <f>'S1 Maquette'!B227</f>
        <v>0</v>
      </c>
      <c r="B227" s="42">
        <f>'S1 Maquette'!C227</f>
        <v>0</v>
      </c>
      <c r="C227" s="40">
        <f>'S1 Maquette'!F227</f>
        <v>0</v>
      </c>
      <c r="D227" s="38"/>
      <c r="E227" s="38"/>
      <c r="F227" s="38"/>
      <c r="G227" s="38"/>
      <c r="H227" s="38"/>
      <c r="I227" s="38"/>
      <c r="J227" s="38"/>
      <c r="K227" s="38"/>
      <c r="L227" s="38"/>
      <c r="M227" s="38"/>
      <c r="N227" s="38"/>
      <c r="O227" s="38"/>
      <c r="P227" s="38"/>
      <c r="Q227" s="38"/>
      <c r="R227" s="38"/>
      <c r="S227" s="38"/>
      <c r="T227" s="43"/>
      <c r="W227"/>
    </row>
    <row r="228" spans="1:23" ht="30.6" customHeight="1" x14ac:dyDescent="0.25">
      <c r="A228" s="42">
        <f>'S1 Maquette'!B228</f>
        <v>0</v>
      </c>
      <c r="B228" s="42">
        <f>'S1 Maquette'!C228</f>
        <v>0</v>
      </c>
      <c r="C228" s="40">
        <f>'S1 Maquette'!F228</f>
        <v>0</v>
      </c>
      <c r="D228" s="38"/>
      <c r="E228" s="38"/>
      <c r="F228" s="38"/>
      <c r="G228" s="38"/>
      <c r="H228" s="38"/>
      <c r="I228" s="38"/>
      <c r="J228" s="38"/>
      <c r="K228" s="38"/>
      <c r="L228" s="38"/>
      <c r="M228" s="38"/>
      <c r="N228" s="38"/>
      <c r="O228" s="38"/>
      <c r="P228" s="38"/>
      <c r="Q228" s="38"/>
      <c r="R228" s="38"/>
      <c r="S228" s="38"/>
      <c r="T228" s="43"/>
      <c r="W228"/>
    </row>
    <row r="229" spans="1:23" ht="30.6" customHeight="1" x14ac:dyDescent="0.25">
      <c r="A229" s="42">
        <f>'S1 Maquette'!B229</f>
        <v>0</v>
      </c>
      <c r="B229" s="42">
        <f>'S1 Maquette'!C229</f>
        <v>0</v>
      </c>
      <c r="C229" s="40">
        <f>'S1 Maquette'!F229</f>
        <v>0</v>
      </c>
      <c r="D229" s="38"/>
      <c r="E229" s="38"/>
      <c r="F229" s="38"/>
      <c r="G229" s="38"/>
      <c r="H229" s="38"/>
      <c r="I229" s="38"/>
      <c r="J229" s="38"/>
      <c r="K229" s="38"/>
      <c r="L229" s="38"/>
      <c r="M229" s="38"/>
      <c r="N229" s="38"/>
      <c r="O229" s="38"/>
      <c r="P229" s="38"/>
      <c r="Q229" s="38"/>
      <c r="R229" s="38"/>
      <c r="S229" s="38"/>
      <c r="T229" s="43"/>
      <c r="W229"/>
    </row>
    <row r="230" spans="1:23" ht="30.6" customHeight="1" x14ac:dyDescent="0.25">
      <c r="A230" s="42">
        <f>'S1 Maquette'!B230</f>
        <v>0</v>
      </c>
      <c r="B230" s="42">
        <f>'S1 Maquette'!C230</f>
        <v>0</v>
      </c>
      <c r="C230" s="40">
        <f>'S1 Maquette'!F230</f>
        <v>0</v>
      </c>
      <c r="D230" s="38"/>
      <c r="E230" s="38"/>
      <c r="F230" s="38"/>
      <c r="G230" s="38"/>
      <c r="H230" s="38"/>
      <c r="I230" s="38"/>
      <c r="J230" s="38"/>
      <c r="K230" s="38"/>
      <c r="L230" s="38"/>
      <c r="M230" s="38"/>
      <c r="N230" s="38"/>
      <c r="O230" s="38"/>
      <c r="P230" s="38"/>
      <c r="Q230" s="38"/>
      <c r="R230" s="38"/>
      <c r="S230" s="38"/>
      <c r="T230" s="43"/>
      <c r="W230"/>
    </row>
    <row r="231" spans="1:23" ht="30.6" customHeight="1" x14ac:dyDescent="0.25">
      <c r="A231" s="42">
        <f>'S1 Maquette'!B231</f>
        <v>0</v>
      </c>
      <c r="B231" s="42">
        <f>'S1 Maquette'!C231</f>
        <v>0</v>
      </c>
      <c r="C231" s="40">
        <f>'S1 Maquette'!F231</f>
        <v>0</v>
      </c>
      <c r="D231" s="38"/>
      <c r="E231" s="38"/>
      <c r="F231" s="38"/>
      <c r="G231" s="38"/>
      <c r="H231" s="38"/>
      <c r="I231" s="38"/>
      <c r="J231" s="38"/>
      <c r="K231" s="38"/>
      <c r="L231" s="38"/>
      <c r="M231" s="38"/>
      <c r="N231" s="38"/>
      <c r="O231" s="38"/>
      <c r="P231" s="38"/>
      <c r="Q231" s="38"/>
      <c r="R231" s="38"/>
      <c r="S231" s="38"/>
      <c r="T231" s="43"/>
      <c r="W231"/>
    </row>
    <row r="232" spans="1:23" ht="30.6" customHeight="1" x14ac:dyDescent="0.25">
      <c r="A232" s="42">
        <f>'S1 Maquette'!B232</f>
        <v>0</v>
      </c>
      <c r="B232" s="42">
        <f>'S1 Maquette'!C232</f>
        <v>0</v>
      </c>
      <c r="C232" s="40">
        <f>'S1 Maquette'!F232</f>
        <v>0</v>
      </c>
      <c r="D232" s="38"/>
      <c r="E232" s="38"/>
      <c r="F232" s="38"/>
      <c r="G232" s="38"/>
      <c r="H232" s="38"/>
      <c r="I232" s="38"/>
      <c r="J232" s="38"/>
      <c r="K232" s="38"/>
      <c r="L232" s="38"/>
      <c r="M232" s="38"/>
      <c r="N232" s="38"/>
      <c r="O232" s="38"/>
      <c r="P232" s="38"/>
      <c r="Q232" s="38"/>
      <c r="R232" s="38"/>
      <c r="S232" s="38"/>
      <c r="T232" s="43"/>
      <c r="W232"/>
    </row>
    <row r="233" spans="1:23" ht="30.6" customHeight="1" x14ac:dyDescent="0.25">
      <c r="A233" s="42">
        <f>'S1 Maquette'!B233</f>
        <v>0</v>
      </c>
      <c r="B233" s="42">
        <f>'S1 Maquette'!C233</f>
        <v>0</v>
      </c>
      <c r="C233" s="40">
        <f>'S1 Maquette'!F233</f>
        <v>0</v>
      </c>
      <c r="D233" s="38"/>
      <c r="E233" s="38"/>
      <c r="F233" s="38"/>
      <c r="G233" s="38"/>
      <c r="H233" s="38"/>
      <c r="I233" s="38"/>
      <c r="J233" s="38"/>
      <c r="K233" s="38"/>
      <c r="L233" s="38"/>
      <c r="M233" s="38"/>
      <c r="N233" s="38"/>
      <c r="O233" s="38"/>
      <c r="P233" s="38"/>
      <c r="Q233" s="38"/>
      <c r="R233" s="38"/>
      <c r="S233" s="38"/>
      <c r="T233" s="43"/>
      <c r="W233"/>
    </row>
    <row r="234" spans="1:23" ht="30.6" customHeight="1" x14ac:dyDescent="0.25">
      <c r="A234" s="42">
        <f>'S1 Maquette'!B234</f>
        <v>0</v>
      </c>
      <c r="B234" s="42">
        <f>'S1 Maquette'!C234</f>
        <v>0</v>
      </c>
      <c r="C234" s="40">
        <f>'S1 Maquette'!F234</f>
        <v>0</v>
      </c>
      <c r="D234" s="38"/>
      <c r="E234" s="38"/>
      <c r="F234" s="38"/>
      <c r="G234" s="38"/>
      <c r="H234" s="38"/>
      <c r="I234" s="38"/>
      <c r="J234" s="38"/>
      <c r="K234" s="38"/>
      <c r="L234" s="38"/>
      <c r="M234" s="38"/>
      <c r="N234" s="38"/>
      <c r="O234" s="38"/>
      <c r="P234" s="38"/>
      <c r="Q234" s="38"/>
      <c r="R234" s="38"/>
      <c r="S234" s="38"/>
      <c r="T234" s="43"/>
      <c r="W234"/>
    </row>
    <row r="235" spans="1:23" ht="30.6" customHeight="1" x14ac:dyDescent="0.25">
      <c r="A235" s="42">
        <f>'S1 Maquette'!B235</f>
        <v>0</v>
      </c>
      <c r="B235" s="42">
        <f>'S1 Maquette'!C235</f>
        <v>0</v>
      </c>
      <c r="C235" s="40">
        <f>'S1 Maquette'!F235</f>
        <v>0</v>
      </c>
      <c r="D235" s="38"/>
      <c r="E235" s="38"/>
      <c r="F235" s="38"/>
      <c r="G235" s="38"/>
      <c r="H235" s="38"/>
      <c r="I235" s="38"/>
      <c r="J235" s="38"/>
      <c r="K235" s="38"/>
      <c r="L235" s="38"/>
      <c r="M235" s="38"/>
      <c r="N235" s="38"/>
      <c r="O235" s="38"/>
      <c r="P235" s="38"/>
      <c r="Q235" s="38"/>
      <c r="R235" s="38"/>
      <c r="S235" s="38"/>
      <c r="T235" s="43"/>
      <c r="W235"/>
    </row>
    <row r="236" spans="1:23" ht="30.6" customHeight="1" x14ac:dyDescent="0.25">
      <c r="A236" s="42">
        <f>'S1 Maquette'!B236</f>
        <v>0</v>
      </c>
      <c r="B236" s="42">
        <f>'S1 Maquette'!C236</f>
        <v>0</v>
      </c>
      <c r="C236" s="40">
        <f>'S1 Maquette'!F236</f>
        <v>0</v>
      </c>
      <c r="D236" s="38"/>
      <c r="E236" s="38"/>
      <c r="F236" s="38"/>
      <c r="G236" s="38"/>
      <c r="H236" s="38"/>
      <c r="I236" s="38"/>
      <c r="J236" s="38"/>
      <c r="K236" s="38"/>
      <c r="L236" s="38"/>
      <c r="M236" s="38"/>
      <c r="N236" s="38"/>
      <c r="O236" s="38"/>
      <c r="P236" s="38"/>
      <c r="Q236" s="38"/>
      <c r="R236" s="38"/>
      <c r="S236" s="38"/>
      <c r="T236" s="43"/>
      <c r="W236"/>
    </row>
    <row r="237" spans="1:23" ht="30.6" customHeight="1" x14ac:dyDescent="0.25">
      <c r="A237" s="42">
        <f>'S1 Maquette'!B237</f>
        <v>0</v>
      </c>
      <c r="B237" s="42">
        <f>'S1 Maquette'!C237</f>
        <v>0</v>
      </c>
      <c r="C237" s="40">
        <f>'S1 Maquette'!F237</f>
        <v>0</v>
      </c>
      <c r="D237" s="38"/>
      <c r="E237" s="38"/>
      <c r="F237" s="38"/>
      <c r="G237" s="38"/>
      <c r="H237" s="38"/>
      <c r="I237" s="38"/>
      <c r="J237" s="38"/>
      <c r="K237" s="38"/>
      <c r="L237" s="38"/>
      <c r="M237" s="38"/>
      <c r="N237" s="38"/>
      <c r="O237" s="38"/>
      <c r="P237" s="38"/>
      <c r="Q237" s="38"/>
      <c r="R237" s="38"/>
      <c r="S237" s="38"/>
      <c r="T237" s="43"/>
      <c r="W237"/>
    </row>
    <row r="238" spans="1:23" ht="30.6" customHeight="1" x14ac:dyDescent="0.25">
      <c r="A238" s="42">
        <f>'S1 Maquette'!B238</f>
        <v>0</v>
      </c>
      <c r="B238" s="42">
        <f>'S1 Maquette'!C238</f>
        <v>0</v>
      </c>
      <c r="C238" s="40">
        <f>'S1 Maquette'!F238</f>
        <v>0</v>
      </c>
      <c r="D238" s="38"/>
      <c r="E238" s="38"/>
      <c r="F238" s="38"/>
      <c r="G238" s="38"/>
      <c r="H238" s="38"/>
      <c r="I238" s="38"/>
      <c r="J238" s="38"/>
      <c r="K238" s="38"/>
      <c r="L238" s="38"/>
      <c r="M238" s="38"/>
      <c r="N238" s="38"/>
      <c r="O238" s="38"/>
      <c r="P238" s="38"/>
      <c r="Q238" s="38"/>
      <c r="R238" s="38"/>
      <c r="S238" s="38"/>
      <c r="T238" s="43"/>
      <c r="W238"/>
    </row>
    <row r="239" spans="1:23" ht="30.6" customHeight="1" x14ac:dyDescent="0.25">
      <c r="A239" s="42">
        <f>'S1 Maquette'!B239</f>
        <v>0</v>
      </c>
      <c r="B239" s="42">
        <f>'S1 Maquette'!C239</f>
        <v>0</v>
      </c>
      <c r="C239" s="40">
        <f>'S1 Maquette'!F239</f>
        <v>0</v>
      </c>
      <c r="D239" s="38"/>
      <c r="E239" s="38"/>
      <c r="F239" s="38"/>
      <c r="G239" s="38"/>
      <c r="H239" s="38"/>
      <c r="I239" s="38"/>
      <c r="J239" s="38"/>
      <c r="K239" s="38"/>
      <c r="L239" s="38"/>
      <c r="M239" s="38"/>
      <c r="N239" s="38"/>
      <c r="O239" s="38"/>
      <c r="P239" s="38"/>
      <c r="Q239" s="38"/>
      <c r="R239" s="38"/>
      <c r="S239" s="38"/>
      <c r="T239" s="43"/>
      <c r="W239"/>
    </row>
    <row r="240" spans="1:23" ht="30.6" customHeight="1" x14ac:dyDescent="0.25">
      <c r="A240" s="42">
        <f>'S1 Maquette'!B240</f>
        <v>0</v>
      </c>
      <c r="B240" s="42">
        <f>'S1 Maquette'!C240</f>
        <v>0</v>
      </c>
      <c r="C240" s="40">
        <f>'S1 Maquette'!F240</f>
        <v>0</v>
      </c>
      <c r="D240" s="38"/>
      <c r="E240" s="38"/>
      <c r="F240" s="38"/>
      <c r="G240" s="38"/>
      <c r="H240" s="38"/>
      <c r="I240" s="38"/>
      <c r="J240" s="38"/>
      <c r="K240" s="38"/>
      <c r="L240" s="38"/>
      <c r="M240" s="38"/>
      <c r="N240" s="38"/>
      <c r="O240" s="38"/>
      <c r="P240" s="38"/>
      <c r="Q240" s="38"/>
      <c r="R240" s="38"/>
      <c r="S240" s="38"/>
      <c r="T240" s="43"/>
      <c r="W240"/>
    </row>
    <row r="241" spans="1:23" ht="30.6" customHeight="1" x14ac:dyDescent="0.25">
      <c r="A241" s="42">
        <f>'S1 Maquette'!B241</f>
        <v>0</v>
      </c>
      <c r="B241" s="42">
        <f>'S1 Maquette'!C241</f>
        <v>0</v>
      </c>
      <c r="C241" s="40">
        <f>'S1 Maquette'!F241</f>
        <v>0</v>
      </c>
      <c r="D241" s="38"/>
      <c r="E241" s="38"/>
      <c r="F241" s="38"/>
      <c r="G241" s="38"/>
      <c r="H241" s="38"/>
      <c r="I241" s="38"/>
      <c r="J241" s="38"/>
      <c r="K241" s="38"/>
      <c r="L241" s="38"/>
      <c r="M241" s="38"/>
      <c r="N241" s="38"/>
      <c r="O241" s="38"/>
      <c r="P241" s="38"/>
      <c r="Q241" s="38"/>
      <c r="R241" s="38"/>
      <c r="S241" s="38"/>
      <c r="T241" s="43"/>
      <c r="W241"/>
    </row>
    <row r="242" spans="1:23" ht="30.6" customHeight="1" x14ac:dyDescent="0.25">
      <c r="A242" s="42">
        <f>'S1 Maquette'!B242</f>
        <v>0</v>
      </c>
      <c r="B242" s="42">
        <f>'S1 Maquette'!C242</f>
        <v>0</v>
      </c>
      <c r="C242" s="40">
        <f>'S1 Maquette'!F242</f>
        <v>0</v>
      </c>
      <c r="D242" s="38"/>
      <c r="E242" s="38"/>
      <c r="F242" s="38"/>
      <c r="G242" s="38"/>
      <c r="H242" s="38"/>
      <c r="I242" s="38"/>
      <c r="J242" s="38"/>
      <c r="K242" s="38"/>
      <c r="L242" s="38"/>
      <c r="M242" s="38"/>
      <c r="N242" s="38"/>
      <c r="O242" s="38"/>
      <c r="P242" s="38"/>
      <c r="Q242" s="38"/>
      <c r="R242" s="38"/>
      <c r="S242" s="38"/>
      <c r="T242" s="43"/>
      <c r="W242"/>
    </row>
    <row r="243" spans="1:23" ht="30.6" customHeight="1" x14ac:dyDescent="0.25">
      <c r="A243" s="42">
        <f>'S1 Maquette'!B243</f>
        <v>0</v>
      </c>
      <c r="B243" s="42">
        <f>'S1 Maquette'!C243</f>
        <v>0</v>
      </c>
      <c r="C243" s="40">
        <f>'S1 Maquette'!F243</f>
        <v>0</v>
      </c>
      <c r="D243" s="38"/>
      <c r="E243" s="38"/>
      <c r="F243" s="38"/>
      <c r="G243" s="38"/>
      <c r="H243" s="38"/>
      <c r="I243" s="38"/>
      <c r="J243" s="38"/>
      <c r="K243" s="38"/>
      <c r="L243" s="38"/>
      <c r="M243" s="38"/>
      <c r="N243" s="38"/>
      <c r="O243" s="38"/>
      <c r="P243" s="38"/>
      <c r="Q243" s="38"/>
      <c r="R243" s="38"/>
      <c r="S243" s="38"/>
      <c r="T243" s="43"/>
      <c r="W243"/>
    </row>
    <row r="244" spans="1:23" ht="30.6" customHeight="1" x14ac:dyDescent="0.25">
      <c r="A244" s="42">
        <f>'S1 Maquette'!B244</f>
        <v>0</v>
      </c>
      <c r="B244" s="42">
        <f>'S1 Maquette'!C244</f>
        <v>0</v>
      </c>
      <c r="C244" s="40">
        <f>'S1 Maquette'!F244</f>
        <v>0</v>
      </c>
      <c r="D244" s="38"/>
      <c r="E244" s="38"/>
      <c r="F244" s="38"/>
      <c r="G244" s="38"/>
      <c r="H244" s="38"/>
      <c r="I244" s="38"/>
      <c r="J244" s="38"/>
      <c r="K244" s="38"/>
      <c r="L244" s="38"/>
      <c r="M244" s="38"/>
      <c r="N244" s="38"/>
      <c r="O244" s="38"/>
      <c r="P244" s="38"/>
      <c r="Q244" s="38"/>
      <c r="R244" s="38"/>
      <c r="S244" s="38"/>
      <c r="T244" s="43"/>
      <c r="W244"/>
    </row>
    <row r="245" spans="1:23" ht="30.6" customHeight="1" x14ac:dyDescent="0.25">
      <c r="A245" s="42">
        <f>'S1 Maquette'!B245</f>
        <v>0</v>
      </c>
      <c r="B245" s="42">
        <f>'S1 Maquette'!C245</f>
        <v>0</v>
      </c>
      <c r="C245" s="40">
        <f>'S1 Maquette'!F245</f>
        <v>0</v>
      </c>
      <c r="D245" s="38"/>
      <c r="E245" s="38"/>
      <c r="F245" s="38"/>
      <c r="G245" s="38"/>
      <c r="H245" s="38"/>
      <c r="I245" s="38"/>
      <c r="J245" s="38"/>
      <c r="K245" s="38"/>
      <c r="L245" s="38"/>
      <c r="M245" s="38"/>
      <c r="N245" s="38"/>
      <c r="O245" s="38"/>
      <c r="P245" s="38"/>
      <c r="Q245" s="38"/>
      <c r="R245" s="38"/>
      <c r="S245" s="38"/>
      <c r="T245" s="43"/>
      <c r="W245"/>
    </row>
    <row r="246" spans="1:23" ht="30.6" customHeight="1" x14ac:dyDescent="0.25">
      <c r="A246" s="42">
        <f>'S1 Maquette'!B246</f>
        <v>0</v>
      </c>
      <c r="B246" s="42">
        <f>'S1 Maquette'!C246</f>
        <v>0</v>
      </c>
      <c r="C246" s="40">
        <f>'S1 Maquette'!F246</f>
        <v>0</v>
      </c>
      <c r="D246" s="38"/>
      <c r="E246" s="38"/>
      <c r="F246" s="38"/>
      <c r="G246" s="38"/>
      <c r="H246" s="38"/>
      <c r="I246" s="38"/>
      <c r="J246" s="38"/>
      <c r="K246" s="38"/>
      <c r="L246" s="38"/>
      <c r="M246" s="38"/>
      <c r="N246" s="38"/>
      <c r="O246" s="38"/>
      <c r="P246" s="38"/>
      <c r="Q246" s="38"/>
      <c r="R246" s="38"/>
      <c r="S246" s="38"/>
      <c r="T246" s="43"/>
      <c r="W246"/>
    </row>
    <row r="247" spans="1:23" ht="30.6" customHeight="1" x14ac:dyDescent="0.25">
      <c r="A247" s="42">
        <f>'S1 Maquette'!B247</f>
        <v>0</v>
      </c>
      <c r="B247" s="42">
        <f>'S1 Maquette'!C247</f>
        <v>0</v>
      </c>
      <c r="C247" s="40">
        <f>'S1 Maquette'!F247</f>
        <v>0</v>
      </c>
      <c r="D247" s="38"/>
      <c r="E247" s="38"/>
      <c r="F247" s="38"/>
      <c r="G247" s="38"/>
      <c r="H247" s="38"/>
      <c r="I247" s="38"/>
      <c r="J247" s="38"/>
      <c r="K247" s="38"/>
      <c r="L247" s="38"/>
      <c r="M247" s="38"/>
      <c r="N247" s="38"/>
      <c r="O247" s="38"/>
      <c r="P247" s="38"/>
      <c r="Q247" s="38"/>
      <c r="R247" s="38"/>
      <c r="S247" s="38"/>
      <c r="T247" s="43"/>
      <c r="W247"/>
    </row>
    <row r="248" spans="1:23" ht="30.6" customHeight="1" x14ac:dyDescent="0.25">
      <c r="A248" s="42">
        <f>'S1 Maquette'!B248</f>
        <v>0</v>
      </c>
      <c r="B248" s="42">
        <f>'S1 Maquette'!C248</f>
        <v>0</v>
      </c>
      <c r="C248" s="40">
        <f>'S1 Maquette'!F248</f>
        <v>0</v>
      </c>
      <c r="D248" s="38"/>
      <c r="E248" s="38"/>
      <c r="F248" s="38"/>
      <c r="G248" s="38"/>
      <c r="H248" s="38"/>
      <c r="I248" s="38"/>
      <c r="J248" s="38"/>
      <c r="K248" s="38"/>
      <c r="L248" s="38"/>
      <c r="M248" s="38"/>
      <c r="N248" s="38"/>
      <c r="O248" s="38"/>
      <c r="P248" s="38"/>
      <c r="Q248" s="38"/>
      <c r="R248" s="38"/>
      <c r="S248" s="38"/>
      <c r="T248" s="43"/>
      <c r="W248"/>
    </row>
    <row r="249" spans="1:23" ht="30.6" customHeight="1" x14ac:dyDescent="0.25">
      <c r="A249" s="42">
        <f>'S1 Maquette'!B249</f>
        <v>0</v>
      </c>
      <c r="B249" s="42">
        <f>'S1 Maquette'!C249</f>
        <v>0</v>
      </c>
      <c r="C249" s="40">
        <f>'S1 Maquette'!F249</f>
        <v>0</v>
      </c>
      <c r="D249" s="38"/>
      <c r="E249" s="38"/>
      <c r="F249" s="38"/>
      <c r="G249" s="38"/>
      <c r="H249" s="38"/>
      <c r="I249" s="38"/>
      <c r="J249" s="38"/>
      <c r="K249" s="38"/>
      <c r="L249" s="38"/>
      <c r="M249" s="38"/>
      <c r="N249" s="38"/>
      <c r="O249" s="38"/>
      <c r="P249" s="38"/>
      <c r="Q249" s="38"/>
      <c r="R249" s="38"/>
      <c r="S249" s="38"/>
      <c r="T249" s="43"/>
      <c r="W249"/>
    </row>
    <row r="250" spans="1:23" ht="30.6" customHeight="1" x14ac:dyDescent="0.25">
      <c r="A250" s="42">
        <f>'S1 Maquette'!B250</f>
        <v>0</v>
      </c>
      <c r="B250" s="42">
        <f>'S1 Maquette'!C250</f>
        <v>0</v>
      </c>
      <c r="C250" s="40">
        <f>'S1 Maquette'!F250</f>
        <v>0</v>
      </c>
      <c r="D250" s="38"/>
      <c r="E250" s="38"/>
      <c r="F250" s="38"/>
      <c r="G250" s="38"/>
      <c r="H250" s="38"/>
      <c r="I250" s="38"/>
      <c r="J250" s="38"/>
      <c r="K250" s="38"/>
      <c r="L250" s="38"/>
      <c r="M250" s="38"/>
      <c r="N250" s="38"/>
      <c r="O250" s="38"/>
      <c r="P250" s="38"/>
      <c r="Q250" s="38"/>
      <c r="R250" s="38"/>
      <c r="S250" s="38"/>
      <c r="T250" s="43"/>
      <c r="W250"/>
    </row>
    <row r="251" spans="1:23" ht="30.6" customHeight="1" x14ac:dyDescent="0.25">
      <c r="A251" s="42">
        <f>'S1 Maquette'!B251</f>
        <v>0</v>
      </c>
      <c r="B251" s="42">
        <f>'S1 Maquette'!C251</f>
        <v>0</v>
      </c>
      <c r="C251" s="40">
        <f>'S1 Maquette'!F251</f>
        <v>0</v>
      </c>
      <c r="D251" s="38"/>
      <c r="E251" s="38"/>
      <c r="F251" s="38"/>
      <c r="G251" s="38"/>
      <c r="H251" s="38"/>
      <c r="I251" s="38"/>
      <c r="J251" s="38"/>
      <c r="K251" s="38"/>
      <c r="L251" s="38"/>
      <c r="M251" s="38"/>
      <c r="N251" s="38"/>
      <c r="O251" s="38"/>
      <c r="P251" s="38"/>
      <c r="Q251" s="38"/>
      <c r="R251" s="38"/>
      <c r="S251" s="38"/>
      <c r="T251" s="43"/>
      <c r="W251"/>
    </row>
    <row r="252" spans="1:23" ht="30.6" customHeight="1" x14ac:dyDescent="0.25">
      <c r="A252" s="42">
        <f>'S1 Maquette'!B252</f>
        <v>0</v>
      </c>
      <c r="B252" s="42">
        <f>'S1 Maquette'!C252</f>
        <v>0</v>
      </c>
      <c r="C252" s="40">
        <f>'S1 Maquette'!F252</f>
        <v>0</v>
      </c>
      <c r="D252" s="38"/>
      <c r="E252" s="38"/>
      <c r="F252" s="38"/>
      <c r="G252" s="38"/>
      <c r="H252" s="38"/>
      <c r="I252" s="38"/>
      <c r="J252" s="38"/>
      <c r="K252" s="38"/>
      <c r="L252" s="38"/>
      <c r="M252" s="38"/>
      <c r="N252" s="38"/>
      <c r="O252" s="38"/>
      <c r="P252" s="38"/>
      <c r="Q252" s="38"/>
      <c r="R252" s="38"/>
      <c r="S252" s="38"/>
      <c r="T252" s="43"/>
      <c r="W252"/>
    </row>
    <row r="253" spans="1:23" ht="30.6" customHeight="1" x14ac:dyDescent="0.25">
      <c r="A253" s="42">
        <f>'S1 Maquette'!B253</f>
        <v>0</v>
      </c>
      <c r="B253" s="42">
        <f>'S1 Maquette'!C253</f>
        <v>0</v>
      </c>
      <c r="C253" s="40">
        <f>'S1 Maquette'!F253</f>
        <v>0</v>
      </c>
      <c r="D253" s="38"/>
      <c r="E253" s="38"/>
      <c r="F253" s="38"/>
      <c r="G253" s="38"/>
      <c r="H253" s="38"/>
      <c r="I253" s="38"/>
      <c r="J253" s="38"/>
      <c r="K253" s="38"/>
      <c r="L253" s="38"/>
      <c r="M253" s="38"/>
      <c r="N253" s="38"/>
      <c r="O253" s="38"/>
      <c r="P253" s="38"/>
      <c r="Q253" s="38"/>
      <c r="R253" s="38"/>
      <c r="S253" s="38"/>
      <c r="T253" s="43"/>
      <c r="W253"/>
    </row>
    <row r="254" spans="1:23" ht="30.6" customHeight="1" x14ac:dyDescent="0.25">
      <c r="A254" s="42">
        <f>'S1 Maquette'!B254</f>
        <v>0</v>
      </c>
      <c r="B254" s="42">
        <f>'S1 Maquette'!C254</f>
        <v>0</v>
      </c>
      <c r="C254" s="40">
        <f>'S1 Maquette'!F254</f>
        <v>0</v>
      </c>
      <c r="D254" s="38"/>
      <c r="E254" s="38"/>
      <c r="F254" s="38"/>
      <c r="G254" s="38"/>
      <c r="H254" s="38"/>
      <c r="I254" s="38"/>
      <c r="J254" s="38"/>
      <c r="K254" s="38"/>
      <c r="L254" s="38"/>
      <c r="M254" s="38"/>
      <c r="N254" s="38"/>
      <c r="O254" s="38"/>
      <c r="P254" s="38"/>
      <c r="Q254" s="38"/>
      <c r="R254" s="38"/>
      <c r="S254" s="38"/>
      <c r="T254" s="43"/>
      <c r="W254"/>
    </row>
    <row r="255" spans="1:23" ht="30.6" customHeight="1" x14ac:dyDescent="0.25">
      <c r="A255" s="42">
        <f>'S1 Maquette'!B255</f>
        <v>0</v>
      </c>
      <c r="B255" s="42">
        <f>'S1 Maquette'!C255</f>
        <v>0</v>
      </c>
      <c r="C255" s="40">
        <f>'S1 Maquette'!F255</f>
        <v>0</v>
      </c>
      <c r="D255" s="38"/>
      <c r="E255" s="38"/>
      <c r="F255" s="38"/>
      <c r="G255" s="38"/>
      <c r="H255" s="38"/>
      <c r="I255" s="38"/>
      <c r="J255" s="38"/>
      <c r="K255" s="38"/>
      <c r="L255" s="38"/>
      <c r="M255" s="38"/>
      <c r="N255" s="38"/>
      <c r="O255" s="38"/>
      <c r="P255" s="38"/>
      <c r="Q255" s="38"/>
      <c r="R255" s="38"/>
      <c r="S255" s="38"/>
      <c r="T255" s="43"/>
      <c r="W255"/>
    </row>
    <row r="256" spans="1:23" ht="30.6" customHeight="1" x14ac:dyDescent="0.25">
      <c r="A256" s="42">
        <f>'S1 Maquette'!B256</f>
        <v>0</v>
      </c>
      <c r="B256" s="42">
        <f>'S1 Maquette'!C256</f>
        <v>0</v>
      </c>
      <c r="C256" s="40">
        <f>'S1 Maquette'!F256</f>
        <v>0</v>
      </c>
      <c r="D256" s="38"/>
      <c r="E256" s="38"/>
      <c r="F256" s="38"/>
      <c r="G256" s="38"/>
      <c r="H256" s="38"/>
      <c r="I256" s="38"/>
      <c r="J256" s="38"/>
      <c r="K256" s="38"/>
      <c r="L256" s="38"/>
      <c r="M256" s="38"/>
      <c r="N256" s="38"/>
      <c r="O256" s="38"/>
      <c r="P256" s="38"/>
      <c r="Q256" s="38"/>
      <c r="R256" s="38"/>
      <c r="S256" s="38"/>
      <c r="T256" s="43"/>
      <c r="W256"/>
    </row>
    <row r="257" spans="1:23" ht="30.6" customHeight="1" x14ac:dyDescent="0.25">
      <c r="A257" s="42">
        <f>'S1 Maquette'!B257</f>
        <v>0</v>
      </c>
      <c r="B257" s="42">
        <f>'S1 Maquette'!C257</f>
        <v>0</v>
      </c>
      <c r="C257" s="40">
        <f>'S1 Maquette'!F257</f>
        <v>0</v>
      </c>
      <c r="D257" s="38"/>
      <c r="E257" s="38"/>
      <c r="F257" s="38"/>
      <c r="G257" s="38"/>
      <c r="H257" s="38"/>
      <c r="I257" s="38"/>
      <c r="J257" s="38"/>
      <c r="K257" s="38"/>
      <c r="L257" s="38"/>
      <c r="M257" s="38"/>
      <c r="N257" s="38"/>
      <c r="O257" s="38"/>
      <c r="P257" s="38"/>
      <c r="Q257" s="38"/>
      <c r="R257" s="38"/>
      <c r="S257" s="38"/>
      <c r="T257" s="43"/>
      <c r="W257"/>
    </row>
    <row r="258" spans="1:23" ht="30.6" customHeight="1" x14ac:dyDescent="0.25">
      <c r="A258" s="42">
        <f>'S1 Maquette'!B258</f>
        <v>0</v>
      </c>
      <c r="B258" s="42">
        <f>'S1 Maquette'!C258</f>
        <v>0</v>
      </c>
      <c r="C258" s="40">
        <f>'S1 Maquette'!F258</f>
        <v>0</v>
      </c>
      <c r="D258" s="38"/>
      <c r="E258" s="38"/>
      <c r="F258" s="38"/>
      <c r="G258" s="38"/>
      <c r="H258" s="38"/>
      <c r="I258" s="38"/>
      <c r="J258" s="38"/>
      <c r="K258" s="38"/>
      <c r="L258" s="38"/>
      <c r="M258" s="38"/>
      <c r="N258" s="38"/>
      <c r="O258" s="38"/>
      <c r="P258" s="38"/>
      <c r="Q258" s="38"/>
      <c r="R258" s="38"/>
      <c r="S258" s="38"/>
      <c r="T258" s="43"/>
      <c r="W258"/>
    </row>
    <row r="259" spans="1:23" ht="30.6" customHeight="1" x14ac:dyDescent="0.25">
      <c r="A259" s="42">
        <f>'S1 Maquette'!B259</f>
        <v>0</v>
      </c>
      <c r="B259" s="42">
        <f>'S1 Maquette'!C259</f>
        <v>0</v>
      </c>
      <c r="C259" s="40">
        <f>'S1 Maquette'!F259</f>
        <v>0</v>
      </c>
      <c r="D259" s="38"/>
      <c r="E259" s="38"/>
      <c r="F259" s="38"/>
      <c r="G259" s="38"/>
      <c r="H259" s="38"/>
      <c r="I259" s="38"/>
      <c r="J259" s="38"/>
      <c r="K259" s="38"/>
      <c r="L259" s="38"/>
      <c r="M259" s="38"/>
      <c r="N259" s="38"/>
      <c r="O259" s="38"/>
      <c r="P259" s="38"/>
      <c r="Q259" s="38"/>
      <c r="R259" s="38"/>
      <c r="S259" s="38"/>
      <c r="T259" s="43"/>
      <c r="W259"/>
    </row>
    <row r="260" spans="1:23" ht="30.6" customHeight="1" x14ac:dyDescent="0.25">
      <c r="A260" s="42">
        <f>'S1 Maquette'!B260</f>
        <v>0</v>
      </c>
      <c r="B260" s="42">
        <f>'S1 Maquette'!C260</f>
        <v>0</v>
      </c>
      <c r="C260" s="40">
        <f>'S1 Maquette'!F260</f>
        <v>0</v>
      </c>
      <c r="D260" s="38"/>
      <c r="E260" s="38"/>
      <c r="F260" s="38"/>
      <c r="G260" s="38"/>
      <c r="H260" s="38"/>
      <c r="I260" s="38"/>
      <c r="J260" s="38"/>
      <c r="K260" s="38"/>
      <c r="L260" s="38"/>
      <c r="M260" s="38"/>
      <c r="N260" s="38"/>
      <c r="O260" s="38"/>
      <c r="P260" s="38"/>
      <c r="Q260" s="38"/>
      <c r="R260" s="38"/>
      <c r="S260" s="38"/>
      <c r="T260" s="43"/>
      <c r="W260"/>
    </row>
    <row r="261" spans="1:23" ht="30.6" customHeight="1" x14ac:dyDescent="0.25">
      <c r="A261" s="42">
        <f>'S1 Maquette'!B261</f>
        <v>0</v>
      </c>
      <c r="B261" s="42">
        <f>'S1 Maquette'!C261</f>
        <v>0</v>
      </c>
      <c r="C261" s="40">
        <f>'S1 Maquette'!F261</f>
        <v>0</v>
      </c>
      <c r="D261" s="38"/>
      <c r="E261" s="38"/>
      <c r="F261" s="38"/>
      <c r="G261" s="38"/>
      <c r="H261" s="38"/>
      <c r="I261" s="38"/>
      <c r="J261" s="38"/>
      <c r="K261" s="38"/>
      <c r="L261" s="38"/>
      <c r="M261" s="38"/>
      <c r="N261" s="38"/>
      <c r="O261" s="38"/>
      <c r="P261" s="38"/>
      <c r="Q261" s="38"/>
      <c r="R261" s="38"/>
      <c r="S261" s="38"/>
      <c r="T261" s="43"/>
      <c r="W261"/>
    </row>
    <row r="262" spans="1:23" ht="30.6" customHeight="1" x14ac:dyDescent="0.25">
      <c r="A262" s="42">
        <f>'S1 Maquette'!B262</f>
        <v>0</v>
      </c>
      <c r="B262" s="42">
        <f>'S1 Maquette'!C262</f>
        <v>0</v>
      </c>
      <c r="C262" s="40">
        <f>'S1 Maquette'!F262</f>
        <v>0</v>
      </c>
      <c r="D262" s="38"/>
      <c r="E262" s="38"/>
      <c r="F262" s="38"/>
      <c r="G262" s="38"/>
      <c r="H262" s="38"/>
      <c r="I262" s="38"/>
      <c r="J262" s="38"/>
      <c r="K262" s="38"/>
      <c r="L262" s="38"/>
      <c r="M262" s="38"/>
      <c r="N262" s="38"/>
      <c r="O262" s="38"/>
      <c r="P262" s="38"/>
      <c r="Q262" s="38"/>
      <c r="R262" s="38"/>
      <c r="S262" s="38"/>
      <c r="T262" s="43"/>
      <c r="W262"/>
    </row>
    <row r="263" spans="1:23" ht="30.6" customHeight="1" x14ac:dyDescent="0.25">
      <c r="A263" s="42">
        <f>'S1 Maquette'!B263</f>
        <v>0</v>
      </c>
      <c r="B263" s="42">
        <f>'S1 Maquette'!C263</f>
        <v>0</v>
      </c>
      <c r="C263" s="40">
        <f>'S1 Maquette'!F263</f>
        <v>0</v>
      </c>
      <c r="D263" s="38"/>
      <c r="E263" s="38"/>
      <c r="F263" s="38"/>
      <c r="G263" s="38"/>
      <c r="H263" s="38"/>
      <c r="I263" s="38"/>
      <c r="J263" s="38"/>
      <c r="K263" s="38"/>
      <c r="L263" s="38"/>
      <c r="M263" s="38"/>
      <c r="N263" s="38"/>
      <c r="O263" s="38"/>
      <c r="P263" s="38"/>
      <c r="Q263" s="38"/>
      <c r="R263" s="38"/>
      <c r="S263" s="38"/>
      <c r="T263" s="43"/>
      <c r="W263"/>
    </row>
    <row r="264" spans="1:23" ht="30.6" customHeight="1" x14ac:dyDescent="0.25">
      <c r="A264" s="42">
        <f>'S1 Maquette'!B264</f>
        <v>0</v>
      </c>
      <c r="B264" s="42">
        <f>'S1 Maquette'!C264</f>
        <v>0</v>
      </c>
      <c r="C264" s="40">
        <f>'S1 Maquette'!F264</f>
        <v>0</v>
      </c>
      <c r="D264" s="38"/>
      <c r="E264" s="38"/>
      <c r="F264" s="38"/>
      <c r="G264" s="38"/>
      <c r="H264" s="38"/>
      <c r="I264" s="38"/>
      <c r="J264" s="38"/>
      <c r="K264" s="38"/>
      <c r="L264" s="38"/>
      <c r="M264" s="38"/>
      <c r="N264" s="38"/>
      <c r="O264" s="38"/>
      <c r="P264" s="38"/>
      <c r="Q264" s="38"/>
      <c r="R264" s="38"/>
      <c r="S264" s="38"/>
      <c r="T264" s="43"/>
      <c r="W264"/>
    </row>
    <row r="265" spans="1:23" ht="30.6" customHeight="1" x14ac:dyDescent="0.25">
      <c r="A265" s="42">
        <f>'S1 Maquette'!B265</f>
        <v>0</v>
      </c>
      <c r="B265" s="42">
        <f>'S1 Maquette'!C265</f>
        <v>0</v>
      </c>
      <c r="C265" s="40">
        <f>'S1 Maquette'!F265</f>
        <v>0</v>
      </c>
      <c r="D265" s="38"/>
      <c r="E265" s="38"/>
      <c r="F265" s="38"/>
      <c r="G265" s="38"/>
      <c r="H265" s="38"/>
      <c r="I265" s="38"/>
      <c r="J265" s="38"/>
      <c r="K265" s="38"/>
      <c r="L265" s="38"/>
      <c r="M265" s="38"/>
      <c r="N265" s="38"/>
      <c r="O265" s="38"/>
      <c r="P265" s="38"/>
      <c r="Q265" s="38"/>
      <c r="R265" s="38"/>
      <c r="S265" s="38"/>
      <c r="T265" s="43"/>
      <c r="W265"/>
    </row>
    <row r="266" spans="1:23" ht="30.6" customHeight="1" x14ac:dyDescent="0.25">
      <c r="A266" s="42">
        <f>'S1 Maquette'!B266</f>
        <v>0</v>
      </c>
      <c r="B266" s="42">
        <f>'S1 Maquette'!C266</f>
        <v>0</v>
      </c>
      <c r="C266" s="40">
        <f>'S1 Maquette'!F266</f>
        <v>0</v>
      </c>
      <c r="D266" s="38"/>
      <c r="E266" s="38"/>
      <c r="F266" s="38"/>
      <c r="G266" s="38"/>
      <c r="H266" s="38"/>
      <c r="I266" s="38"/>
      <c r="J266" s="38"/>
      <c r="K266" s="38"/>
      <c r="L266" s="38"/>
      <c r="M266" s="38"/>
      <c r="N266" s="38"/>
      <c r="O266" s="38"/>
      <c r="P266" s="38"/>
      <c r="Q266" s="38"/>
      <c r="R266" s="38"/>
      <c r="S266" s="38"/>
      <c r="T266" s="43"/>
      <c r="W266"/>
    </row>
    <row r="267" spans="1:23" ht="30.6" customHeight="1" x14ac:dyDescent="0.25">
      <c r="A267" s="42">
        <f>'S1 Maquette'!B267</f>
        <v>0</v>
      </c>
      <c r="B267" s="42">
        <f>'S1 Maquette'!C267</f>
        <v>0</v>
      </c>
      <c r="C267" s="40">
        <f>'S1 Maquette'!F267</f>
        <v>0</v>
      </c>
      <c r="D267" s="38"/>
      <c r="E267" s="38"/>
      <c r="F267" s="38"/>
      <c r="G267" s="38"/>
      <c r="H267" s="38"/>
      <c r="I267" s="38"/>
      <c r="J267" s="38"/>
      <c r="K267" s="38"/>
      <c r="L267" s="38"/>
      <c r="M267" s="38"/>
      <c r="N267" s="38"/>
      <c r="O267" s="38"/>
      <c r="P267" s="38"/>
      <c r="Q267" s="38"/>
      <c r="R267" s="38"/>
      <c r="S267" s="38"/>
      <c r="T267" s="43"/>
      <c r="W267"/>
    </row>
    <row r="268" spans="1:23" ht="30.6" customHeight="1" x14ac:dyDescent="0.25">
      <c r="A268" s="42">
        <f>'S1 Maquette'!B268</f>
        <v>0</v>
      </c>
      <c r="B268" s="42">
        <f>'S1 Maquette'!C268</f>
        <v>0</v>
      </c>
      <c r="C268" s="40">
        <f>'S1 Maquette'!F268</f>
        <v>0</v>
      </c>
      <c r="D268" s="38"/>
      <c r="E268" s="38"/>
      <c r="F268" s="38"/>
      <c r="G268" s="38"/>
      <c r="H268" s="38"/>
      <c r="I268" s="38"/>
      <c r="J268" s="38"/>
      <c r="K268" s="38"/>
      <c r="L268" s="38"/>
      <c r="M268" s="38"/>
      <c r="N268" s="38"/>
      <c r="O268" s="38"/>
      <c r="P268" s="38"/>
      <c r="Q268" s="38"/>
      <c r="R268" s="38"/>
      <c r="S268" s="38"/>
      <c r="T268" s="43"/>
      <c r="W268"/>
    </row>
    <row r="269" spans="1:23" ht="30.6" customHeight="1" x14ac:dyDescent="0.25">
      <c r="A269" s="42">
        <f>'S1 Maquette'!B269</f>
        <v>0</v>
      </c>
      <c r="B269" s="42">
        <f>'S1 Maquette'!C269</f>
        <v>0</v>
      </c>
      <c r="C269" s="40">
        <f>'S1 Maquette'!F269</f>
        <v>0</v>
      </c>
      <c r="D269" s="38"/>
      <c r="E269" s="38"/>
      <c r="F269" s="38"/>
      <c r="G269" s="38"/>
      <c r="H269" s="38"/>
      <c r="I269" s="38"/>
      <c r="J269" s="38"/>
      <c r="K269" s="38"/>
      <c r="L269" s="38"/>
      <c r="M269" s="38"/>
      <c r="N269" s="38"/>
      <c r="O269" s="38"/>
      <c r="P269" s="38"/>
      <c r="Q269" s="38"/>
      <c r="R269" s="38"/>
      <c r="S269" s="38"/>
      <c r="T269" s="43"/>
      <c r="W269"/>
    </row>
    <row r="270" spans="1:23" ht="30.6" customHeight="1" x14ac:dyDescent="0.25">
      <c r="A270" s="42">
        <f>'S1 Maquette'!B270</f>
        <v>0</v>
      </c>
      <c r="B270" s="42">
        <f>'S1 Maquette'!C270</f>
        <v>0</v>
      </c>
      <c r="C270" s="40">
        <f>'S1 Maquette'!F270</f>
        <v>0</v>
      </c>
      <c r="D270" s="38"/>
      <c r="E270" s="38"/>
      <c r="F270" s="38"/>
      <c r="G270" s="38"/>
      <c r="H270" s="38"/>
      <c r="I270" s="38"/>
      <c r="J270" s="38"/>
      <c r="K270" s="38"/>
      <c r="L270" s="38"/>
      <c r="M270" s="38"/>
      <c r="N270" s="38"/>
      <c r="O270" s="38"/>
      <c r="P270" s="38"/>
      <c r="Q270" s="38"/>
      <c r="R270" s="38"/>
      <c r="S270" s="38"/>
      <c r="T270" s="43"/>
      <c r="W270"/>
    </row>
    <row r="271" spans="1:23" ht="30.6" customHeight="1" x14ac:dyDescent="0.25">
      <c r="A271" s="42">
        <f>'S1 Maquette'!B271</f>
        <v>0</v>
      </c>
      <c r="B271" s="42">
        <f>'S1 Maquette'!C271</f>
        <v>0</v>
      </c>
      <c r="C271" s="40">
        <f>'S1 Maquette'!F271</f>
        <v>0</v>
      </c>
      <c r="D271" s="38"/>
      <c r="E271" s="38"/>
      <c r="F271" s="38"/>
      <c r="G271" s="38"/>
      <c r="H271" s="38"/>
      <c r="I271" s="38"/>
      <c r="J271" s="38"/>
      <c r="K271" s="38"/>
      <c r="L271" s="38"/>
      <c r="M271" s="38"/>
      <c r="N271" s="38"/>
      <c r="O271" s="38"/>
      <c r="P271" s="38"/>
      <c r="Q271" s="38"/>
      <c r="R271" s="38"/>
      <c r="S271" s="38"/>
      <c r="T271" s="43"/>
      <c r="W271"/>
    </row>
    <row r="272" spans="1:23" ht="30.6" customHeight="1" x14ac:dyDescent="0.25">
      <c r="A272" s="42">
        <f>'S1 Maquette'!B272</f>
        <v>0</v>
      </c>
      <c r="B272" s="42">
        <f>'S1 Maquette'!C272</f>
        <v>0</v>
      </c>
      <c r="C272" s="40">
        <f>'S1 Maquette'!F272</f>
        <v>0</v>
      </c>
      <c r="D272" s="38"/>
      <c r="E272" s="38"/>
      <c r="F272" s="38"/>
      <c r="G272" s="38"/>
      <c r="H272" s="38"/>
      <c r="I272" s="38"/>
      <c r="J272" s="38"/>
      <c r="K272" s="38"/>
      <c r="L272" s="38"/>
      <c r="M272" s="38"/>
      <c r="N272" s="38"/>
      <c r="O272" s="38"/>
      <c r="P272" s="38"/>
      <c r="Q272" s="38"/>
      <c r="R272" s="38"/>
      <c r="S272" s="38"/>
      <c r="T272" s="43"/>
      <c r="W272"/>
    </row>
    <row r="273" spans="1:23" ht="30.6" customHeight="1" x14ac:dyDescent="0.25">
      <c r="A273" s="42">
        <f>'S1 Maquette'!B273</f>
        <v>0</v>
      </c>
      <c r="B273" s="42">
        <f>'S1 Maquette'!C273</f>
        <v>0</v>
      </c>
      <c r="C273" s="40">
        <f>'S1 Maquette'!F273</f>
        <v>0</v>
      </c>
      <c r="D273" s="38"/>
      <c r="E273" s="38"/>
      <c r="F273" s="38"/>
      <c r="G273" s="38"/>
      <c r="H273" s="38"/>
      <c r="I273" s="38"/>
      <c r="J273" s="38"/>
      <c r="K273" s="38"/>
      <c r="L273" s="38"/>
      <c r="M273" s="38"/>
      <c r="N273" s="38"/>
      <c r="O273" s="38"/>
      <c r="P273" s="38"/>
      <c r="Q273" s="38"/>
      <c r="R273" s="38"/>
      <c r="S273" s="38"/>
      <c r="T273" s="43"/>
      <c r="W273"/>
    </row>
    <row r="274" spans="1:23" ht="30.6" customHeight="1" x14ac:dyDescent="0.25">
      <c r="A274" s="42">
        <f>'S1 Maquette'!B274</f>
        <v>0</v>
      </c>
      <c r="B274" s="42">
        <f>'S1 Maquette'!C274</f>
        <v>0</v>
      </c>
      <c r="C274" s="40">
        <f>'S1 Maquette'!F274</f>
        <v>0</v>
      </c>
      <c r="D274" s="38"/>
      <c r="E274" s="38"/>
      <c r="F274" s="38"/>
      <c r="G274" s="38"/>
      <c r="H274" s="38"/>
      <c r="I274" s="38"/>
      <c r="J274" s="38"/>
      <c r="K274" s="38"/>
      <c r="L274" s="38"/>
      <c r="M274" s="38"/>
      <c r="N274" s="38"/>
      <c r="O274" s="38"/>
      <c r="P274" s="38"/>
      <c r="Q274" s="38"/>
      <c r="R274" s="38"/>
      <c r="S274" s="38"/>
      <c r="T274" s="43"/>
      <c r="W274"/>
    </row>
    <row r="275" spans="1:23" ht="30.6" customHeight="1" x14ac:dyDescent="0.25">
      <c r="A275" s="42">
        <f>'S1 Maquette'!B275</f>
        <v>0</v>
      </c>
      <c r="B275" s="42">
        <f>'S1 Maquette'!C275</f>
        <v>0</v>
      </c>
      <c r="C275" s="40">
        <f>'S1 Maquette'!F275</f>
        <v>0</v>
      </c>
      <c r="D275" s="38"/>
      <c r="E275" s="38"/>
      <c r="F275" s="38"/>
      <c r="G275" s="38"/>
      <c r="H275" s="38"/>
      <c r="I275" s="38"/>
      <c r="J275" s="38"/>
      <c r="K275" s="38"/>
      <c r="L275" s="38"/>
      <c r="M275" s="38"/>
      <c r="N275" s="38"/>
      <c r="O275" s="38"/>
      <c r="P275" s="38"/>
      <c r="Q275" s="38"/>
      <c r="R275" s="38"/>
      <c r="S275" s="38"/>
      <c r="T275" s="43"/>
      <c r="W275"/>
    </row>
    <row r="276" spans="1:23" ht="30.6" customHeight="1" x14ac:dyDescent="0.25">
      <c r="A276" s="42">
        <f>'S1 Maquette'!B276</f>
        <v>0</v>
      </c>
      <c r="B276" s="42">
        <f>'S1 Maquette'!C276</f>
        <v>0</v>
      </c>
      <c r="C276" s="40">
        <f>'S1 Maquette'!F276</f>
        <v>0</v>
      </c>
      <c r="D276" s="38"/>
      <c r="E276" s="38"/>
      <c r="F276" s="38"/>
      <c r="G276" s="38"/>
      <c r="H276" s="38"/>
      <c r="I276" s="38"/>
      <c r="J276" s="38"/>
      <c r="K276" s="38"/>
      <c r="L276" s="38"/>
      <c r="M276" s="38"/>
      <c r="N276" s="38"/>
      <c r="O276" s="38"/>
      <c r="P276" s="38"/>
      <c r="Q276" s="38"/>
      <c r="R276" s="38"/>
      <c r="S276" s="38"/>
      <c r="T276" s="43"/>
      <c r="W276"/>
    </row>
    <row r="277" spans="1:23" ht="30.6" customHeight="1" x14ac:dyDescent="0.25">
      <c r="A277" s="42">
        <f>'S1 Maquette'!B277</f>
        <v>0</v>
      </c>
      <c r="B277" s="42">
        <f>'S1 Maquette'!C277</f>
        <v>0</v>
      </c>
      <c r="C277" s="40">
        <f>'S1 Maquette'!F277</f>
        <v>0</v>
      </c>
      <c r="D277" s="38"/>
      <c r="E277" s="38"/>
      <c r="F277" s="38"/>
      <c r="G277" s="38"/>
      <c r="H277" s="38"/>
      <c r="I277" s="38"/>
      <c r="J277" s="38"/>
      <c r="K277" s="38"/>
      <c r="L277" s="38"/>
      <c r="M277" s="38"/>
      <c r="N277" s="38"/>
      <c r="O277" s="38"/>
      <c r="P277" s="38"/>
      <c r="Q277" s="38"/>
      <c r="R277" s="38"/>
      <c r="S277" s="38"/>
      <c r="T277" s="43"/>
      <c r="W277"/>
    </row>
    <row r="278" spans="1:23" ht="30.6" customHeight="1" x14ac:dyDescent="0.25">
      <c r="A278" s="42">
        <f>'S1 Maquette'!B278</f>
        <v>0</v>
      </c>
      <c r="B278" s="42">
        <f>'S1 Maquette'!C278</f>
        <v>0</v>
      </c>
      <c r="C278" s="40">
        <f>'S1 Maquette'!F278</f>
        <v>0</v>
      </c>
      <c r="D278" s="38"/>
      <c r="E278" s="38"/>
      <c r="F278" s="38"/>
      <c r="G278" s="38"/>
      <c r="H278" s="38"/>
      <c r="I278" s="38"/>
      <c r="J278" s="38"/>
      <c r="K278" s="38"/>
      <c r="L278" s="38"/>
      <c r="M278" s="38"/>
      <c r="N278" s="38"/>
      <c r="O278" s="38"/>
      <c r="P278" s="38"/>
      <c r="Q278" s="38"/>
      <c r="R278" s="38"/>
      <c r="S278" s="38"/>
      <c r="T278" s="43"/>
      <c r="W278"/>
    </row>
    <row r="279" spans="1:23" ht="30.6" customHeight="1" x14ac:dyDescent="0.25">
      <c r="A279" s="42">
        <f>'S1 Maquette'!B279</f>
        <v>0</v>
      </c>
      <c r="B279" s="42">
        <f>'S1 Maquette'!C279</f>
        <v>0</v>
      </c>
      <c r="C279" s="40">
        <f>'S1 Maquette'!F279</f>
        <v>0</v>
      </c>
      <c r="D279" s="38"/>
      <c r="E279" s="38"/>
      <c r="F279" s="38"/>
      <c r="G279" s="38"/>
      <c r="H279" s="38"/>
      <c r="I279" s="38"/>
      <c r="J279" s="38"/>
      <c r="K279" s="38"/>
      <c r="L279" s="38"/>
      <c r="M279" s="38"/>
      <c r="N279" s="38"/>
      <c r="O279" s="38"/>
      <c r="P279" s="38"/>
      <c r="Q279" s="38"/>
      <c r="R279" s="38"/>
      <c r="S279" s="38"/>
      <c r="T279" s="43"/>
      <c r="W279"/>
    </row>
    <row r="280" spans="1:23" ht="30.6" customHeight="1" x14ac:dyDescent="0.25">
      <c r="A280" s="42">
        <f>'S1 Maquette'!B280</f>
        <v>0</v>
      </c>
      <c r="B280" s="42">
        <f>'S1 Maquette'!C280</f>
        <v>0</v>
      </c>
      <c r="C280" s="40">
        <f>'S1 Maquette'!F280</f>
        <v>0</v>
      </c>
      <c r="D280" s="38"/>
      <c r="E280" s="38"/>
      <c r="F280" s="38"/>
      <c r="G280" s="38"/>
      <c r="H280" s="38"/>
      <c r="I280" s="38"/>
      <c r="J280" s="38"/>
      <c r="K280" s="38"/>
      <c r="L280" s="38"/>
      <c r="M280" s="38"/>
      <c r="N280" s="38"/>
      <c r="O280" s="38"/>
      <c r="P280" s="38"/>
      <c r="Q280" s="38"/>
      <c r="R280" s="38"/>
      <c r="S280" s="38"/>
      <c r="T280" s="43"/>
      <c r="W280"/>
    </row>
    <row r="281" spans="1:23" ht="30.6" customHeight="1" x14ac:dyDescent="0.25">
      <c r="A281" s="42">
        <f>'S1 Maquette'!B281</f>
        <v>0</v>
      </c>
      <c r="B281" s="42">
        <f>'S1 Maquette'!C281</f>
        <v>0</v>
      </c>
      <c r="C281" s="40">
        <f>'S1 Maquette'!F281</f>
        <v>0</v>
      </c>
      <c r="D281" s="38"/>
      <c r="E281" s="38"/>
      <c r="F281" s="38"/>
      <c r="G281" s="38"/>
      <c r="H281" s="38"/>
      <c r="I281" s="38"/>
      <c r="J281" s="38"/>
      <c r="K281" s="38"/>
      <c r="L281" s="38"/>
      <c r="M281" s="38"/>
      <c r="N281" s="38"/>
      <c r="O281" s="38"/>
      <c r="P281" s="38"/>
      <c r="Q281" s="38"/>
      <c r="R281" s="38"/>
      <c r="S281" s="38"/>
      <c r="T281" s="43"/>
      <c r="W281"/>
    </row>
    <row r="282" spans="1:23" ht="30.6" customHeight="1" x14ac:dyDescent="0.25">
      <c r="A282" s="42">
        <f>'S1 Maquette'!B282</f>
        <v>0</v>
      </c>
      <c r="B282" s="42">
        <f>'S1 Maquette'!C282</f>
        <v>0</v>
      </c>
      <c r="C282" s="40">
        <f>'S1 Maquette'!F282</f>
        <v>0</v>
      </c>
      <c r="D282" s="38"/>
      <c r="E282" s="38"/>
      <c r="F282" s="38"/>
      <c r="G282" s="38"/>
      <c r="H282" s="38"/>
      <c r="I282" s="38"/>
      <c r="J282" s="38"/>
      <c r="K282" s="38"/>
      <c r="L282" s="38"/>
      <c r="M282" s="38"/>
      <c r="N282" s="38"/>
      <c r="O282" s="38"/>
      <c r="P282" s="38"/>
      <c r="Q282" s="38"/>
      <c r="R282" s="38"/>
      <c r="S282" s="38"/>
      <c r="T282" s="43"/>
      <c r="W282"/>
    </row>
    <row r="283" spans="1:23" ht="30.6" customHeight="1" x14ac:dyDescent="0.25">
      <c r="A283" s="42">
        <f>'S1 Maquette'!B283</f>
        <v>0</v>
      </c>
      <c r="B283" s="42">
        <f>'S1 Maquette'!C283</f>
        <v>0</v>
      </c>
      <c r="C283" s="40">
        <f>'S1 Maquette'!F283</f>
        <v>0</v>
      </c>
      <c r="D283" s="38"/>
      <c r="E283" s="38"/>
      <c r="F283" s="38"/>
      <c r="G283" s="38"/>
      <c r="H283" s="38"/>
      <c r="I283" s="38"/>
      <c r="J283" s="38"/>
      <c r="K283" s="38"/>
      <c r="L283" s="38"/>
      <c r="M283" s="38"/>
      <c r="N283" s="38"/>
      <c r="O283" s="38"/>
      <c r="P283" s="38"/>
      <c r="Q283" s="38"/>
      <c r="R283" s="38"/>
      <c r="S283" s="38"/>
      <c r="T283" s="43"/>
      <c r="W283"/>
    </row>
    <row r="284" spans="1:23" ht="30.6" customHeight="1" x14ac:dyDescent="0.25">
      <c r="A284" s="42">
        <f>'S1 Maquette'!B284</f>
        <v>0</v>
      </c>
      <c r="B284" s="42">
        <f>'S1 Maquette'!C284</f>
        <v>0</v>
      </c>
      <c r="C284" s="40">
        <f>'S1 Maquette'!F284</f>
        <v>0</v>
      </c>
      <c r="D284" s="38"/>
      <c r="E284" s="38"/>
      <c r="F284" s="38"/>
      <c r="G284" s="38"/>
      <c r="H284" s="38"/>
      <c r="I284" s="38"/>
      <c r="J284" s="38"/>
      <c r="K284" s="38"/>
      <c r="L284" s="38"/>
      <c r="M284" s="38"/>
      <c r="N284" s="38"/>
      <c r="O284" s="38"/>
      <c r="P284" s="38"/>
      <c r="Q284" s="38"/>
      <c r="R284" s="38"/>
      <c r="S284" s="38"/>
      <c r="T284" s="43"/>
      <c r="W284"/>
    </row>
    <row r="285" spans="1:23" ht="30.6" customHeight="1" x14ac:dyDescent="0.25">
      <c r="A285" s="42">
        <f>'S1 Maquette'!B285</f>
        <v>0</v>
      </c>
      <c r="B285" s="42">
        <f>'S1 Maquette'!C285</f>
        <v>0</v>
      </c>
      <c r="C285" s="40">
        <f>'S1 Maquette'!F285</f>
        <v>0</v>
      </c>
      <c r="D285" s="38"/>
      <c r="E285" s="38"/>
      <c r="F285" s="38"/>
      <c r="G285" s="38"/>
      <c r="H285" s="38"/>
      <c r="I285" s="38"/>
      <c r="J285" s="38"/>
      <c r="K285" s="38"/>
      <c r="L285" s="38"/>
      <c r="M285" s="38"/>
      <c r="N285" s="38"/>
      <c r="O285" s="38"/>
      <c r="P285" s="38"/>
      <c r="Q285" s="38"/>
      <c r="R285" s="38"/>
      <c r="S285" s="38"/>
      <c r="T285" s="43"/>
      <c r="W285"/>
    </row>
    <row r="286" spans="1:23" ht="30.6" customHeight="1" x14ac:dyDescent="0.25">
      <c r="A286" s="42">
        <f>'S1 Maquette'!B286</f>
        <v>0</v>
      </c>
      <c r="B286" s="42">
        <f>'S1 Maquette'!C286</f>
        <v>0</v>
      </c>
      <c r="C286" s="40">
        <f>'S1 Maquette'!F286</f>
        <v>0</v>
      </c>
      <c r="D286" s="38"/>
      <c r="E286" s="38"/>
      <c r="F286" s="38"/>
      <c r="G286" s="38"/>
      <c r="H286" s="38"/>
      <c r="I286" s="38"/>
      <c r="J286" s="38"/>
      <c r="K286" s="38"/>
      <c r="L286" s="38"/>
      <c r="M286" s="38"/>
      <c r="N286" s="38"/>
      <c r="O286" s="38"/>
      <c r="P286" s="38"/>
      <c r="Q286" s="38"/>
      <c r="R286" s="38"/>
      <c r="S286" s="38"/>
      <c r="T286" s="43"/>
      <c r="W286"/>
    </row>
    <row r="287" spans="1:23" ht="30.6" customHeight="1" x14ac:dyDescent="0.25">
      <c r="A287" s="42">
        <f>'S1 Maquette'!B287</f>
        <v>0</v>
      </c>
      <c r="B287" s="42">
        <f>'S1 Maquette'!C287</f>
        <v>0</v>
      </c>
      <c r="C287" s="40">
        <f>'S1 Maquette'!F287</f>
        <v>0</v>
      </c>
      <c r="D287" s="38"/>
      <c r="E287" s="38"/>
      <c r="F287" s="38"/>
      <c r="G287" s="38"/>
      <c r="H287" s="38"/>
      <c r="I287" s="38"/>
      <c r="J287" s="38"/>
      <c r="K287" s="38"/>
      <c r="L287" s="38"/>
      <c r="M287" s="38"/>
      <c r="N287" s="38"/>
      <c r="O287" s="38"/>
      <c r="P287" s="38"/>
      <c r="Q287" s="38"/>
      <c r="R287" s="38"/>
      <c r="S287" s="38"/>
      <c r="T287" s="43"/>
      <c r="W287"/>
    </row>
    <row r="288" spans="1:23" ht="30.6" customHeight="1" x14ac:dyDescent="0.25">
      <c r="A288" s="42">
        <f>'S1 Maquette'!B288</f>
        <v>0</v>
      </c>
      <c r="B288" s="42">
        <f>'S1 Maquette'!C288</f>
        <v>0</v>
      </c>
      <c r="C288" s="40">
        <f>'S1 Maquette'!F288</f>
        <v>0</v>
      </c>
      <c r="D288" s="38"/>
      <c r="E288" s="38"/>
      <c r="F288" s="38"/>
      <c r="G288" s="38"/>
      <c r="H288" s="38"/>
      <c r="I288" s="38"/>
      <c r="J288" s="38"/>
      <c r="K288" s="38"/>
      <c r="L288" s="38"/>
      <c r="M288" s="38"/>
      <c r="N288" s="38"/>
      <c r="O288" s="38"/>
      <c r="P288" s="38"/>
      <c r="Q288" s="38"/>
      <c r="R288" s="38"/>
      <c r="S288" s="38"/>
      <c r="T288" s="43"/>
      <c r="W288"/>
    </row>
    <row r="289" spans="1:23" ht="30.6" customHeight="1" x14ac:dyDescent="0.25">
      <c r="A289" s="42">
        <f>'S1 Maquette'!B289</f>
        <v>0</v>
      </c>
      <c r="B289" s="42">
        <f>'S1 Maquette'!C289</f>
        <v>0</v>
      </c>
      <c r="C289" s="40">
        <f>'S1 Maquette'!F289</f>
        <v>0</v>
      </c>
      <c r="D289" s="38"/>
      <c r="E289" s="38"/>
      <c r="F289" s="38"/>
      <c r="G289" s="38"/>
      <c r="H289" s="38"/>
      <c r="I289" s="38"/>
      <c r="J289" s="38"/>
      <c r="K289" s="38"/>
      <c r="L289" s="38"/>
      <c r="M289" s="38"/>
      <c r="N289" s="38"/>
      <c r="O289" s="38"/>
      <c r="P289" s="38"/>
      <c r="Q289" s="38"/>
      <c r="R289" s="38"/>
      <c r="S289" s="38"/>
      <c r="T289" s="43"/>
      <c r="W289"/>
    </row>
    <row r="290" spans="1:23" ht="30.6" customHeight="1" x14ac:dyDescent="0.25">
      <c r="A290" s="42">
        <f>'S1 Maquette'!B290</f>
        <v>0</v>
      </c>
      <c r="B290" s="42">
        <f>'S1 Maquette'!C290</f>
        <v>0</v>
      </c>
      <c r="C290" s="40">
        <f>'S1 Maquette'!F290</f>
        <v>0</v>
      </c>
      <c r="D290" s="38"/>
      <c r="E290" s="38"/>
      <c r="F290" s="38"/>
      <c r="G290" s="38"/>
      <c r="H290" s="38"/>
      <c r="I290" s="38"/>
      <c r="J290" s="38"/>
      <c r="K290" s="38"/>
      <c r="L290" s="38"/>
      <c r="M290" s="38"/>
      <c r="N290" s="38"/>
      <c r="O290" s="38"/>
      <c r="P290" s="38"/>
      <c r="Q290" s="38"/>
      <c r="R290" s="38"/>
      <c r="S290" s="38"/>
      <c r="T290" s="43"/>
      <c r="W290"/>
    </row>
    <row r="291" spans="1:23" ht="30.6" customHeight="1" x14ac:dyDescent="0.25">
      <c r="A291" s="42">
        <f>'S1 Maquette'!B291</f>
        <v>0</v>
      </c>
      <c r="B291" s="42">
        <f>'S1 Maquette'!C291</f>
        <v>0</v>
      </c>
      <c r="C291" s="40">
        <f>'S1 Maquette'!F291</f>
        <v>0</v>
      </c>
      <c r="D291" s="38"/>
      <c r="E291" s="38"/>
      <c r="F291" s="38"/>
      <c r="G291" s="38"/>
      <c r="H291" s="38"/>
      <c r="I291" s="38"/>
      <c r="J291" s="38"/>
      <c r="K291" s="38"/>
      <c r="L291" s="38"/>
      <c r="M291" s="38"/>
      <c r="N291" s="38"/>
      <c r="O291" s="38"/>
      <c r="P291" s="38"/>
      <c r="Q291" s="38"/>
      <c r="R291" s="38"/>
      <c r="S291" s="38"/>
      <c r="T291" s="43"/>
      <c r="W291"/>
    </row>
    <row r="292" spans="1:23" ht="30.6" customHeight="1" x14ac:dyDescent="0.25">
      <c r="A292" s="42">
        <f>'S1 Maquette'!B292</f>
        <v>0</v>
      </c>
      <c r="B292" s="42">
        <f>'S1 Maquette'!C292</f>
        <v>0</v>
      </c>
      <c r="C292" s="40">
        <f>'S1 Maquette'!F292</f>
        <v>0</v>
      </c>
      <c r="D292" s="38"/>
      <c r="E292" s="38"/>
      <c r="F292" s="38"/>
      <c r="G292" s="38"/>
      <c r="H292" s="38"/>
      <c r="I292" s="38"/>
      <c r="J292" s="38"/>
      <c r="K292" s="38"/>
      <c r="L292" s="38"/>
      <c r="M292" s="38"/>
      <c r="N292" s="38"/>
      <c r="O292" s="38"/>
      <c r="P292" s="38"/>
      <c r="Q292" s="38"/>
      <c r="R292" s="38"/>
      <c r="S292" s="38"/>
      <c r="T292" s="43"/>
      <c r="W292"/>
    </row>
    <row r="293" spans="1:23" ht="30.6" customHeight="1" x14ac:dyDescent="0.25">
      <c r="A293" s="42">
        <f>'S1 Maquette'!B293</f>
        <v>0</v>
      </c>
      <c r="B293" s="42">
        <f>'S1 Maquette'!C293</f>
        <v>0</v>
      </c>
      <c r="C293" s="40">
        <f>'S1 Maquette'!F293</f>
        <v>0</v>
      </c>
      <c r="D293" s="38"/>
      <c r="E293" s="38"/>
      <c r="F293" s="38"/>
      <c r="G293" s="38"/>
      <c r="H293" s="38"/>
      <c r="I293" s="38"/>
      <c r="J293" s="38"/>
      <c r="K293" s="38"/>
      <c r="L293" s="38"/>
      <c r="M293" s="38"/>
      <c r="N293" s="38"/>
      <c r="O293" s="38"/>
      <c r="P293" s="38"/>
      <c r="Q293" s="38"/>
      <c r="R293" s="38"/>
      <c r="S293" s="38"/>
      <c r="T293" s="43"/>
      <c r="W293"/>
    </row>
    <row r="294" spans="1:23" ht="30.6" customHeight="1" x14ac:dyDescent="0.25">
      <c r="A294" s="42">
        <f>'S1 Maquette'!B294</f>
        <v>0</v>
      </c>
      <c r="B294" s="42">
        <f>'S1 Maquette'!C294</f>
        <v>0</v>
      </c>
      <c r="C294" s="40">
        <f>'S1 Maquette'!F294</f>
        <v>0</v>
      </c>
      <c r="D294" s="38"/>
      <c r="E294" s="38"/>
      <c r="F294" s="38"/>
      <c r="G294" s="38"/>
      <c r="H294" s="38"/>
      <c r="I294" s="38"/>
      <c r="J294" s="38"/>
      <c r="K294" s="38"/>
      <c r="L294" s="38"/>
      <c r="M294" s="38"/>
      <c r="N294" s="38"/>
      <c r="O294" s="38"/>
      <c r="P294" s="38"/>
      <c r="Q294" s="38"/>
      <c r="R294" s="38"/>
      <c r="S294" s="38"/>
      <c r="T294" s="43"/>
      <c r="W294"/>
    </row>
    <row r="295" spans="1:23" ht="30.6" customHeight="1" x14ac:dyDescent="0.25">
      <c r="A295" s="42">
        <f>'S1 Maquette'!B295</f>
        <v>0</v>
      </c>
      <c r="B295" s="42">
        <f>'S1 Maquette'!C295</f>
        <v>0</v>
      </c>
      <c r="C295" s="40">
        <f>'S1 Maquette'!F295</f>
        <v>0</v>
      </c>
      <c r="D295" s="38"/>
      <c r="E295" s="38"/>
      <c r="F295" s="38"/>
      <c r="G295" s="38"/>
      <c r="H295" s="38"/>
      <c r="I295" s="38"/>
      <c r="J295" s="38"/>
      <c r="K295" s="38"/>
      <c r="L295" s="38"/>
      <c r="M295" s="38"/>
      <c r="N295" s="38"/>
      <c r="O295" s="38"/>
      <c r="P295" s="38"/>
      <c r="Q295" s="38"/>
      <c r="R295" s="38"/>
      <c r="S295" s="38"/>
      <c r="T295" s="43"/>
      <c r="W295"/>
    </row>
    <row r="296" spans="1:23" ht="30.6" customHeight="1" x14ac:dyDescent="0.25">
      <c r="A296" s="42">
        <f>'S1 Maquette'!B296</f>
        <v>0</v>
      </c>
      <c r="B296" s="42">
        <f>'S1 Maquette'!C296</f>
        <v>0</v>
      </c>
      <c r="C296" s="40">
        <f>'S1 Maquette'!F296</f>
        <v>0</v>
      </c>
      <c r="D296" s="38"/>
      <c r="E296" s="38"/>
      <c r="F296" s="38"/>
      <c r="G296" s="38"/>
      <c r="H296" s="38"/>
      <c r="I296" s="38"/>
      <c r="J296" s="38"/>
      <c r="K296" s="38"/>
      <c r="L296" s="38"/>
      <c r="M296" s="38"/>
      <c r="N296" s="38"/>
      <c r="O296" s="38"/>
      <c r="P296" s="38"/>
      <c r="Q296" s="38"/>
      <c r="R296" s="38"/>
      <c r="S296" s="38"/>
      <c r="T296" s="43"/>
      <c r="W296"/>
    </row>
    <row r="297" spans="1:23" ht="30.6" customHeight="1" x14ac:dyDescent="0.25">
      <c r="A297" s="42">
        <f>'S1 Maquette'!B297</f>
        <v>0</v>
      </c>
      <c r="B297" s="42">
        <f>'S1 Maquette'!C297</f>
        <v>0</v>
      </c>
      <c r="C297" s="40">
        <f>'S1 Maquette'!F297</f>
        <v>0</v>
      </c>
      <c r="D297" s="38"/>
      <c r="E297" s="38"/>
      <c r="F297" s="38"/>
      <c r="G297" s="38"/>
      <c r="H297" s="38"/>
      <c r="I297" s="38"/>
      <c r="J297" s="38"/>
      <c r="K297" s="38"/>
      <c r="L297" s="38"/>
      <c r="M297" s="38"/>
      <c r="N297" s="38"/>
      <c r="O297" s="38"/>
      <c r="P297" s="38"/>
      <c r="Q297" s="38"/>
      <c r="R297" s="38"/>
      <c r="S297" s="38"/>
      <c r="T297" s="43"/>
      <c r="W297"/>
    </row>
    <row r="298" spans="1:23" ht="30.6" customHeight="1" x14ac:dyDescent="0.25">
      <c r="A298" s="42">
        <f>'S1 Maquette'!B298</f>
        <v>0</v>
      </c>
      <c r="B298" s="42">
        <f>'S1 Maquette'!C298</f>
        <v>0</v>
      </c>
      <c r="C298" s="40">
        <f>'S1 Maquette'!F298</f>
        <v>0</v>
      </c>
      <c r="D298" s="38"/>
      <c r="E298" s="38"/>
      <c r="F298" s="38"/>
      <c r="G298" s="38"/>
      <c r="H298" s="38"/>
      <c r="I298" s="38"/>
      <c r="J298" s="38"/>
      <c r="K298" s="38"/>
      <c r="L298" s="38"/>
      <c r="M298" s="38"/>
      <c r="N298" s="38"/>
      <c r="O298" s="38"/>
      <c r="P298" s="38"/>
      <c r="Q298" s="38"/>
      <c r="R298" s="38"/>
      <c r="S298" s="38"/>
      <c r="T298" s="43"/>
      <c r="W298"/>
    </row>
    <row r="299" spans="1:23" ht="30.6" customHeight="1" x14ac:dyDescent="0.25">
      <c r="A299" s="42">
        <f>'S1 Maquette'!B299</f>
        <v>0</v>
      </c>
      <c r="B299" s="42">
        <f>'S1 Maquette'!C299</f>
        <v>0</v>
      </c>
      <c r="C299" s="40">
        <f>'S1 Maquette'!F299</f>
        <v>0</v>
      </c>
      <c r="D299" s="38"/>
      <c r="E299" s="38"/>
      <c r="F299" s="38"/>
      <c r="G299" s="38"/>
      <c r="H299" s="38"/>
      <c r="I299" s="38"/>
      <c r="J299" s="38"/>
      <c r="K299" s="38"/>
      <c r="L299" s="38"/>
      <c r="M299" s="38"/>
      <c r="N299" s="38"/>
      <c r="O299" s="38"/>
      <c r="P299" s="38"/>
      <c r="Q299" s="38"/>
      <c r="R299" s="38"/>
      <c r="S299" s="38"/>
      <c r="T299" s="43"/>
      <c r="W299"/>
    </row>
    <row r="300" spans="1:23" ht="30.6" customHeight="1" x14ac:dyDescent="0.25">
      <c r="A300" s="42">
        <f>'S1 Maquette'!B300</f>
        <v>0</v>
      </c>
      <c r="B300" s="42">
        <f>'S1 Maquette'!C300</f>
        <v>0</v>
      </c>
      <c r="C300" s="40">
        <f>'S1 Maquette'!F300</f>
        <v>0</v>
      </c>
      <c r="D300" s="38"/>
      <c r="E300" s="38"/>
      <c r="F300" s="38"/>
      <c r="G300" s="38"/>
      <c r="H300" s="38"/>
      <c r="I300" s="38"/>
      <c r="J300" s="38"/>
      <c r="K300" s="38"/>
      <c r="L300" s="38"/>
      <c r="M300" s="38"/>
      <c r="N300" s="38"/>
      <c r="O300" s="38"/>
      <c r="P300" s="38"/>
      <c r="Q300" s="38"/>
      <c r="R300" s="38"/>
      <c r="S300" s="38"/>
      <c r="T300" s="43"/>
      <c r="W300"/>
    </row>
  </sheetData>
  <sheetProtection formatCells="0" insertRows="0"/>
  <mergeCells count="25">
    <mergeCell ref="A13:A14"/>
    <mergeCell ref="B13:C14"/>
    <mergeCell ref="B15:C16"/>
    <mergeCell ref="D13:D14"/>
    <mergeCell ref="D15:D16"/>
    <mergeCell ref="A15:A16"/>
    <mergeCell ref="E13:G14"/>
    <mergeCell ref="E15:G16"/>
    <mergeCell ref="S14:S17"/>
    <mergeCell ref="M12:O13"/>
    <mergeCell ref="M14:M17"/>
    <mergeCell ref="P14:P17"/>
    <mergeCell ref="Q14:Q17"/>
    <mergeCell ref="R14:R17"/>
    <mergeCell ref="P12:S13"/>
    <mergeCell ref="N14:O17"/>
    <mergeCell ref="A1:I6"/>
    <mergeCell ref="E7:F9"/>
    <mergeCell ref="H7:I9"/>
    <mergeCell ref="G7:G9"/>
    <mergeCell ref="C7:D9"/>
    <mergeCell ref="A7:A11"/>
    <mergeCell ref="B7:B11"/>
    <mergeCell ref="C10:D11"/>
    <mergeCell ref="E10:I11"/>
  </mergeCells>
  <conditionalFormatting sqref="A1:A7 A12:A17 A301:A999">
    <cfRule type="expression" dxfId="2835" priority="14">
      <formula>$C1="Parcours Pédagogique"</formula>
    </cfRule>
    <cfRule type="expression" dxfId="2834" priority="15">
      <formula>$C1="BLOC"</formula>
    </cfRule>
    <cfRule type="expression" dxfId="2833" priority="16">
      <formula>$C1="OPTION"</formula>
    </cfRule>
  </conditionalFormatting>
  <conditionalFormatting sqref="A18:S63 I64:S88 A90:S300 T18 A64:G88 H64:H89 A89:C89">
    <cfRule type="expression" dxfId="2832" priority="25">
      <formula>$C18="Modification MCC"</formula>
    </cfRule>
  </conditionalFormatting>
  <conditionalFormatting sqref="B1:S7 C8:S9 C10 E10 J10:S11 B12:M12 P12 B13:L13 B14:N14 P14:S17 B15:M17 B301:S999">
    <cfRule type="expression" dxfId="2831" priority="18">
      <formula>$D1="Modification"</formula>
    </cfRule>
    <cfRule type="expression" dxfId="2830" priority="19">
      <formula>$D1="Création"</formula>
    </cfRule>
    <cfRule type="expression" dxfId="2829" priority="20">
      <formula>$D1="Fermeture"</formula>
    </cfRule>
  </conditionalFormatting>
  <conditionalFormatting sqref="B1:S7 C8:S9 J10:S11 B12:M12 B13:L13 B14:N14 B15:M17 B301:S999 P14:S17 C10 E10 P12">
    <cfRule type="expression" dxfId="2828" priority="17">
      <formula>$D1="Modification MCC"</formula>
    </cfRule>
  </conditionalFormatting>
  <conditionalFormatting sqref="C1:S9 C10 E10 J10:S11 C12:S63 C64:G88 I64:S88 H64:H89 C89 C90:S1001">
    <cfRule type="expression" dxfId="2827" priority="6">
      <formula>$B1="Option"</formula>
    </cfRule>
  </conditionalFormatting>
  <conditionalFormatting sqref="F89">
    <cfRule type="expression" dxfId="2826" priority="1">
      <formula>$B89="Option"</formula>
    </cfRule>
    <cfRule type="expression" dxfId="2825" priority="2">
      <formula>$C89="Modification MCC"</formula>
    </cfRule>
    <cfRule type="expression" dxfId="2824" priority="3">
      <formula>$C89="Modification"</formula>
    </cfRule>
    <cfRule type="expression" dxfId="2823" priority="4">
      <formula>$C89="Création"</formula>
    </cfRule>
    <cfRule type="expression" dxfId="2822" priority="5">
      <formula>$C89="Fermeture"</formula>
    </cfRule>
  </conditionalFormatting>
  <conditionalFormatting sqref="J1:J88 J90:J1001">
    <cfRule type="expression" dxfId="2821" priority="11">
      <formula>$I1="NON"</formula>
    </cfRule>
  </conditionalFormatting>
  <conditionalFormatting sqref="L18:L88 L90:L300">
    <cfRule type="expression" dxfId="2820" priority="35">
      <formula>$K18="CCI (CC Intégral)"</formula>
    </cfRule>
  </conditionalFormatting>
  <conditionalFormatting sqref="M1:M88 L18:L88 L90:L300 M90:M1001">
    <cfRule type="expression" dxfId="2819" priority="33">
      <formula>$K1="CT (Contrôle terminal)"</formula>
    </cfRule>
  </conditionalFormatting>
  <conditionalFormatting sqref="N1:O88 N90:O1001">
    <cfRule type="expression" dxfId="2818" priority="9">
      <formula>$K1="CCI (CC Intégral)"</formula>
    </cfRule>
  </conditionalFormatting>
  <conditionalFormatting sqref="Q1:R88 Q90:R1001">
    <cfRule type="expression" dxfId="2817" priority="8">
      <formula>$P1="Autres"</formula>
    </cfRule>
  </conditionalFormatting>
  <conditionalFormatting sqref="S1:S88 T18 S90:S1001">
    <cfRule type="expression" dxfId="2816" priority="7">
      <formula>$P1="CT (Contrôle terminal)"</formula>
    </cfRule>
  </conditionalFormatting>
  <conditionalFormatting sqref="T18 A18:S63 A64:G88 I64:S88 H64:H89 A89:C89 A90:S300">
    <cfRule type="expression" dxfId="2815" priority="26">
      <formula>$C18="Modification"</formula>
    </cfRule>
    <cfRule type="expression" dxfId="2814" priority="27">
      <formula>$C18="Création"</formula>
    </cfRule>
    <cfRule type="expression" dxfId="2813" priority="28">
      <formula>$C18="Fermeture"</formula>
    </cfRule>
  </conditionalFormatting>
  <dataValidations count="6">
    <dataValidation type="list" allowBlank="1" showInputMessage="1" showErrorMessage="1" sqref="E90:I300 H19:H89 I19:I88 E19:E88 G19:G88 F19:F89" xr:uid="{DAABAE1A-65C1-4578-97AE-070BC24AB21B}">
      <formula1>"OUI, NON"</formula1>
    </dataValidation>
    <dataValidation type="list" allowBlank="1" showInputMessage="1" showErrorMessage="1" sqref="P19:P88 P90:P300" xr:uid="{4D3CFA86-B7DC-4169-B44C-0BAE718C6652}">
      <formula1>"CT (Contrôle terminal), Autres"</formula1>
    </dataValidation>
    <dataValidation type="list" allowBlank="1" showInputMessage="1" showErrorMessage="1" sqref="D1:D6" xr:uid="{F040DE49-CB3B-4E02-BE09-AC27666200BC}">
      <formula1>"Obligatoire, Facultatif, Complémentaire"</formula1>
    </dataValidation>
    <dataValidation type="list" allowBlank="1" showInputMessage="1" showErrorMessage="1" sqref="C19:C300" xr:uid="{DCA02C86-78EB-4147-A0E1-8CC20E6C42FB}">
      <formula1>"Modification MCC"</formula1>
    </dataValidation>
    <dataValidation type="list" allowBlank="1" showInputMessage="1" showErrorMessage="1" sqref="K19:K88 K90:K300" xr:uid="{C00D5B9C-D73C-431C-8361-873269DE6A28}">
      <formula1>List_Controle2</formula1>
    </dataValidation>
    <dataValidation type="list" allowBlank="1" showInputMessage="1" showErrorMessage="1" sqref="N90:N300 N19:N88 Q19:Q88 Q90:Q300" xr:uid="{264BAE7E-C9D8-410E-8DA4-5BCA365833A6}">
      <formula1>List_Controle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35D1F-0CEF-4DCF-8280-19EBFF1EBE42}">
  <dimension ref="A1:W300"/>
  <sheetViews>
    <sheetView zoomScale="90" zoomScaleNormal="90" workbookViewId="0">
      <pane ySplit="18" topLeftCell="A35" activePane="bottomLeft" state="frozen"/>
      <selection activeCell="D25" sqref="D25"/>
      <selection pane="bottomLeft" activeCell="H40" sqref="H40"/>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20" x14ac:dyDescent="0.25">
      <c r="A1" s="137"/>
      <c r="B1" s="137"/>
      <c r="C1" s="137"/>
      <c r="D1" s="137"/>
      <c r="E1" s="137"/>
      <c r="F1" s="137"/>
      <c r="G1" s="137"/>
      <c r="H1" s="137"/>
      <c r="I1" s="137"/>
      <c r="J1" s="32"/>
      <c r="T1" s="29"/>
    </row>
    <row r="2" spans="1:20" x14ac:dyDescent="0.25">
      <c r="A2" s="137"/>
      <c r="B2" s="137"/>
      <c r="C2" s="137"/>
      <c r="D2" s="137"/>
      <c r="E2" s="137"/>
      <c r="F2" s="137"/>
      <c r="G2" s="137"/>
      <c r="H2" s="137"/>
      <c r="I2" s="137"/>
      <c r="J2" s="32"/>
      <c r="T2" s="29"/>
    </row>
    <row r="3" spans="1:20" x14ac:dyDescent="0.25">
      <c r="A3" s="137"/>
      <c r="B3" s="137"/>
      <c r="C3" s="137"/>
      <c r="D3" s="137"/>
      <c r="E3" s="137"/>
      <c r="F3" s="137"/>
      <c r="G3" s="137"/>
      <c r="H3" s="137"/>
      <c r="I3" s="137"/>
      <c r="J3" s="32"/>
      <c r="T3" s="29"/>
    </row>
    <row r="4" spans="1:20" x14ac:dyDescent="0.25">
      <c r="A4" s="137"/>
      <c r="B4" s="137"/>
      <c r="C4" s="137"/>
      <c r="D4" s="137"/>
      <c r="E4" s="137"/>
      <c r="F4" s="137"/>
      <c r="G4" s="137"/>
      <c r="H4" s="137"/>
      <c r="I4" s="137"/>
      <c r="J4" s="32"/>
      <c r="T4" s="29"/>
    </row>
    <row r="5" spans="1:20" x14ac:dyDescent="0.25">
      <c r="A5" s="137"/>
      <c r="B5" s="137"/>
      <c r="C5" s="137"/>
      <c r="D5" s="137"/>
      <c r="E5" s="137"/>
      <c r="F5" s="137"/>
      <c r="G5" s="137"/>
      <c r="H5" s="137"/>
      <c r="I5" s="137"/>
      <c r="J5" s="32"/>
      <c r="T5" s="29"/>
    </row>
    <row r="6" spans="1:20" x14ac:dyDescent="0.25">
      <c r="A6" s="137"/>
      <c r="B6" s="137"/>
      <c r="C6" s="137"/>
      <c r="D6" s="137"/>
      <c r="E6" s="137"/>
      <c r="F6" s="137"/>
      <c r="G6" s="137"/>
      <c r="H6" s="137"/>
      <c r="I6" s="137"/>
      <c r="J6" s="32"/>
      <c r="T6" s="29"/>
    </row>
    <row r="7" spans="1:20" ht="14.45" customHeight="1" x14ac:dyDescent="0.25">
      <c r="A7" s="139" t="s">
        <v>289</v>
      </c>
      <c r="B7" s="136" t="str">
        <f>'[1]Fiche Générale'!B3</f>
        <v>Portail_LLAC</v>
      </c>
      <c r="C7" s="161" t="s">
        <v>290</v>
      </c>
      <c r="D7" s="139"/>
      <c r="E7" s="159" t="str">
        <f>'[1]Fiche Générale'!B4</f>
        <v>Langues Etrangères Appliquées</v>
      </c>
      <c r="F7" s="136"/>
      <c r="G7" s="139" t="s">
        <v>291</v>
      </c>
      <c r="H7" s="160">
        <f>'[1]Fiche Générale'!B5</f>
        <v>0</v>
      </c>
      <c r="I7" s="160"/>
      <c r="J7" s="95"/>
      <c r="K7" s="18"/>
      <c r="T7" s="29"/>
    </row>
    <row r="8" spans="1:20" ht="14.45" customHeight="1" x14ac:dyDescent="0.25">
      <c r="A8" s="139"/>
      <c r="B8" s="136"/>
      <c r="C8" s="161"/>
      <c r="D8" s="139"/>
      <c r="E8" s="159"/>
      <c r="F8" s="136"/>
      <c r="G8" s="139"/>
      <c r="H8" s="160"/>
      <c r="I8" s="160"/>
      <c r="J8" s="95"/>
      <c r="K8" s="18"/>
      <c r="T8" s="29"/>
    </row>
    <row r="9" spans="1:20" ht="14.45" customHeight="1" x14ac:dyDescent="0.25">
      <c r="A9" s="139"/>
      <c r="B9" s="136"/>
      <c r="C9" s="161"/>
      <c r="D9" s="139"/>
      <c r="E9" s="159"/>
      <c r="F9" s="136"/>
      <c r="G9" s="139"/>
      <c r="H9" s="160"/>
      <c r="I9" s="160"/>
      <c r="J9" s="95"/>
      <c r="K9" s="18"/>
      <c r="T9" s="29"/>
    </row>
    <row r="10" spans="1:20" ht="14.45" customHeight="1" x14ac:dyDescent="0.25">
      <c r="A10" s="139"/>
      <c r="B10" s="136"/>
      <c r="C10" s="152" t="s">
        <v>180</v>
      </c>
      <c r="D10" s="152"/>
      <c r="E10" s="162" t="str">
        <f>'[1]Fiche Générale'!B9</f>
        <v>LEA Anglais - Chinois</v>
      </c>
      <c r="F10" s="162"/>
      <c r="G10" s="162"/>
      <c r="H10" s="162"/>
      <c r="I10" s="162"/>
      <c r="J10" s="95"/>
      <c r="K10" s="18"/>
      <c r="T10" s="29"/>
    </row>
    <row r="11" spans="1:20" ht="14.45" customHeight="1" x14ac:dyDescent="0.25">
      <c r="A11" s="139"/>
      <c r="B11" s="136"/>
      <c r="C11" s="152"/>
      <c r="D11" s="152"/>
      <c r="E11" s="162"/>
      <c r="F11" s="162"/>
      <c r="G11" s="162"/>
      <c r="H11" s="162"/>
      <c r="I11" s="162"/>
      <c r="J11" s="95"/>
      <c r="K11" s="18"/>
      <c r="T11" s="29"/>
    </row>
    <row r="12" spans="1:20" x14ac:dyDescent="0.25">
      <c r="C12" s="13"/>
      <c r="I12" s="36"/>
      <c r="J12" s="36"/>
      <c r="M12" s="132" t="s">
        <v>292</v>
      </c>
      <c r="N12" s="133"/>
      <c r="O12" s="172"/>
      <c r="P12" s="132" t="s">
        <v>293</v>
      </c>
      <c r="Q12" s="133"/>
      <c r="R12" s="133"/>
      <c r="S12" s="172"/>
      <c r="T12" s="29"/>
    </row>
    <row r="13" spans="1:20" x14ac:dyDescent="0.25">
      <c r="A13" s="169" t="s">
        <v>181</v>
      </c>
      <c r="B13" s="98" t="str">
        <f>'[1]S1 Maquette'!B13</f>
        <v>1ère année de Portail</v>
      </c>
      <c r="C13" s="100"/>
      <c r="D13" s="169" t="s">
        <v>294</v>
      </c>
      <c r="E13" s="163">
        <f>'[1]S1 Maquette'!E13</f>
        <v>0</v>
      </c>
      <c r="F13" s="164"/>
      <c r="G13" s="165"/>
      <c r="I13" s="36"/>
      <c r="J13" s="36"/>
      <c r="M13" s="134"/>
      <c r="N13" s="135"/>
      <c r="O13" s="173"/>
      <c r="P13" s="134"/>
      <c r="Q13" s="135"/>
      <c r="R13" s="135"/>
      <c r="S13" s="173"/>
      <c r="T13" s="29"/>
    </row>
    <row r="14" spans="1:20" x14ac:dyDescent="0.25">
      <c r="A14" s="171"/>
      <c r="B14" s="101"/>
      <c r="C14" s="103"/>
      <c r="D14" s="171"/>
      <c r="E14" s="166"/>
      <c r="F14" s="167"/>
      <c r="G14" s="168"/>
      <c r="I14" s="36"/>
      <c r="J14" s="36"/>
      <c r="M14" s="169" t="s">
        <v>516</v>
      </c>
      <c r="N14" s="132" t="s">
        <v>296</v>
      </c>
      <c r="O14" s="172"/>
      <c r="P14" s="138"/>
      <c r="Q14" s="176"/>
      <c r="R14" s="176"/>
      <c r="S14" s="169"/>
      <c r="T14" s="29"/>
    </row>
    <row r="15" spans="1:20" x14ac:dyDescent="0.25">
      <c r="A15" s="169" t="s">
        <v>297</v>
      </c>
      <c r="B15" s="98" t="str">
        <f>'[1]S1 Maquette'!B15</f>
        <v>Semestre 1</v>
      </c>
      <c r="C15" s="100"/>
      <c r="D15" s="169" t="s">
        <v>298</v>
      </c>
      <c r="E15" s="163">
        <f>'[1]S1 Maquette'!E15:F16</f>
        <v>0</v>
      </c>
      <c r="F15" s="164"/>
      <c r="G15" s="165"/>
      <c r="I15" s="36"/>
      <c r="J15" s="36"/>
      <c r="M15" s="170"/>
      <c r="N15" s="179"/>
      <c r="O15" s="180"/>
      <c r="P15" s="174"/>
      <c r="Q15" s="177"/>
      <c r="R15" s="177"/>
      <c r="S15" s="170"/>
      <c r="T15" s="29"/>
    </row>
    <row r="16" spans="1:20" x14ac:dyDescent="0.25">
      <c r="A16" s="171"/>
      <c r="B16" s="101"/>
      <c r="C16" s="103"/>
      <c r="D16" s="171"/>
      <c r="E16" s="166"/>
      <c r="F16" s="167"/>
      <c r="G16" s="168"/>
      <c r="I16" s="36"/>
      <c r="J16" s="36"/>
      <c r="M16" s="170"/>
      <c r="N16" s="179"/>
      <c r="O16" s="180"/>
      <c r="P16" s="174"/>
      <c r="Q16" s="177"/>
      <c r="R16" s="177"/>
      <c r="S16" s="170"/>
      <c r="T16" s="29"/>
    </row>
    <row r="17" spans="1:23" x14ac:dyDescent="0.25">
      <c r="L17" s="14"/>
      <c r="M17" s="171"/>
      <c r="N17" s="134"/>
      <c r="O17" s="173"/>
      <c r="P17" s="175"/>
      <c r="Q17" s="178"/>
      <c r="R17" s="178"/>
      <c r="S17" s="171"/>
      <c r="T17" s="29"/>
    </row>
    <row r="18" spans="1:23" ht="59.45" customHeight="1" x14ac:dyDescent="0.25">
      <c r="A18" s="3" t="s">
        <v>299</v>
      </c>
      <c r="B18" s="35" t="s">
        <v>300</v>
      </c>
      <c r="C18" s="3" t="s">
        <v>5</v>
      </c>
      <c r="D18" s="3" t="s">
        <v>301</v>
      </c>
      <c r="E18" s="3" t="s">
        <v>302</v>
      </c>
      <c r="F18" s="3" t="s">
        <v>303</v>
      </c>
      <c r="G18" s="3" t="s">
        <v>304</v>
      </c>
      <c r="H18" s="3" t="s">
        <v>305</v>
      </c>
      <c r="I18" s="3" t="s">
        <v>306</v>
      </c>
      <c r="J18" s="3" t="s">
        <v>307</v>
      </c>
      <c r="K18" s="3" t="s">
        <v>308</v>
      </c>
      <c r="L18" s="3" t="s">
        <v>309</v>
      </c>
      <c r="M18" s="3" t="s">
        <v>310</v>
      </c>
      <c r="N18" s="3" t="s">
        <v>300</v>
      </c>
      <c r="O18" s="3" t="s">
        <v>311</v>
      </c>
      <c r="P18" s="3" t="s">
        <v>312</v>
      </c>
      <c r="Q18" s="3" t="s">
        <v>300</v>
      </c>
      <c r="R18" s="3" t="s">
        <v>311</v>
      </c>
      <c r="S18" s="4" t="s">
        <v>313</v>
      </c>
      <c r="T18" s="4" t="s">
        <v>314</v>
      </c>
      <c r="W18"/>
    </row>
    <row r="19" spans="1:23" ht="30.6" customHeight="1" x14ac:dyDescent="0.25">
      <c r="A19" s="8" t="str">
        <f>'[1]S1 Maquette'!B19</f>
        <v xml:space="preserve">Compétences transversales S1 </v>
      </c>
      <c r="B19" s="39" t="str">
        <f>'[1]S1 Maquette'!C19</f>
        <v>UE</v>
      </c>
      <c r="C19" s="57">
        <f>'[1]S1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'[1]S1 Maquette'!B20</f>
        <v>Compétences écrites 1</v>
      </c>
      <c r="B20" s="39" t="str">
        <f>'[1]S1 Maquette'!C20</f>
        <v>ECUE</v>
      </c>
      <c r="C20" s="63">
        <f>'[1]S1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'[1]S1 Maquette'!B21</f>
        <v>Compétences informationnelles</v>
      </c>
      <c r="B21" s="39" t="str">
        <f>'[1]S1 Maquette'!C21</f>
        <v>ECUE</v>
      </c>
      <c r="C21" s="63">
        <f>'[1]S1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'[1]S1 Maquette'!B22</f>
        <v>Langue Vivante-1</v>
      </c>
      <c r="B22" s="39" t="str">
        <f>'[1]S1 Maquette'!C22</f>
        <v>ECUE</v>
      </c>
      <c r="C22" s="63">
        <f>'[1]S1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'[1]S1 Maquette'!B23</f>
        <v>Min 1 Max 1</v>
      </c>
      <c r="B23" s="39" t="str">
        <f>'[1]S1 Maquette'!C23</f>
        <v>OPTION</v>
      </c>
      <c r="C23" s="63">
        <f>'[1]S1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'[1]S1 Maquette'!B24</f>
        <v>Anglais 1</v>
      </c>
      <c r="B24" s="39" t="str">
        <f>'[1]S1 Maquette'!C24</f>
        <v>ECUE</v>
      </c>
      <c r="C24" s="63">
        <f>'[1]S1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'[1]S1 Maquette'!B25</f>
        <v>Espagnol</v>
      </c>
      <c r="B25" s="39" t="str">
        <f>'[1]S1 Maquette'!C25</f>
        <v>ECUE</v>
      </c>
      <c r="C25" s="63"/>
      <c r="D25" s="62"/>
      <c r="E25" s="62"/>
      <c r="F25" s="62"/>
      <c r="G25" s="60"/>
      <c r="H25" s="60"/>
      <c r="I25" s="60"/>
      <c r="J25" s="60"/>
      <c r="K25" s="60"/>
      <c r="L25" s="60"/>
      <c r="M25" s="60"/>
      <c r="N25" s="60"/>
      <c r="O25" s="60"/>
      <c r="P25" s="60"/>
      <c r="Q25" s="60"/>
      <c r="R25" s="60"/>
      <c r="S25" s="60"/>
      <c r="T25" s="67"/>
      <c r="W25"/>
    </row>
    <row r="26" spans="1:23" ht="30.6" customHeight="1" x14ac:dyDescent="0.25">
      <c r="A26" s="8" t="str">
        <f>'[1]S1 Maquette'!B26</f>
        <v>Italien</v>
      </c>
      <c r="B26" s="39" t="str">
        <f>'[1]S1 Maquette'!C26</f>
        <v>ECUE</v>
      </c>
      <c r="C26" s="63">
        <f>'[1]S1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93" t="str">
        <f>'[1]S1 Maquette'!B27</f>
        <v>Langue A : Anglais Non Débutant 1</v>
      </c>
      <c r="B27" s="93" t="str">
        <f>'[1]S1 Maquette'!C27</f>
        <v>UE</v>
      </c>
      <c r="C27" s="40">
        <f>'[1]S1 Maquette'!F27</f>
        <v>0</v>
      </c>
      <c r="D27" s="94">
        <v>1</v>
      </c>
      <c r="E27" s="94" t="s">
        <v>315</v>
      </c>
      <c r="F27" s="94" t="s">
        <v>315</v>
      </c>
      <c r="G27" s="92" t="s">
        <v>315</v>
      </c>
      <c r="H27" s="92" t="s">
        <v>315</v>
      </c>
      <c r="I27" s="92" t="s">
        <v>315</v>
      </c>
      <c r="J27" s="92"/>
      <c r="K27" s="92" t="s">
        <v>8</v>
      </c>
      <c r="L27" s="92"/>
      <c r="M27" s="92">
        <v>3</v>
      </c>
      <c r="N27" s="92"/>
      <c r="O27" s="92"/>
      <c r="P27" s="92" t="s">
        <v>316</v>
      </c>
      <c r="Q27" s="92"/>
      <c r="R27" s="92"/>
      <c r="S27" s="94" t="s">
        <v>320</v>
      </c>
      <c r="T27" s="43"/>
      <c r="W27"/>
    </row>
    <row r="28" spans="1:23" ht="30.6" customHeight="1" x14ac:dyDescent="0.25">
      <c r="A28" s="93" t="str">
        <f>'[1]S1 Maquette'!B28</f>
        <v>Culture 1 ANGLAIS</v>
      </c>
      <c r="B28" s="93" t="str">
        <f>'[1]S1 Maquette'!C28</f>
        <v>ECUE</v>
      </c>
      <c r="C28" s="40">
        <f>'[1]S1 Maquette'!F28</f>
        <v>0</v>
      </c>
      <c r="D28" s="94">
        <v>1</v>
      </c>
      <c r="E28" s="94" t="s">
        <v>315</v>
      </c>
      <c r="F28" s="94" t="s">
        <v>315</v>
      </c>
      <c r="G28" s="92" t="s">
        <v>315</v>
      </c>
      <c r="H28" s="92" t="s">
        <v>315</v>
      </c>
      <c r="I28" s="92" t="s">
        <v>315</v>
      </c>
      <c r="J28" s="92"/>
      <c r="K28" s="92" t="s">
        <v>8</v>
      </c>
      <c r="L28" s="92"/>
      <c r="M28" s="92">
        <v>1</v>
      </c>
      <c r="N28" s="92"/>
      <c r="O28" s="92"/>
      <c r="P28" s="92"/>
      <c r="Q28" s="92"/>
      <c r="R28" s="92"/>
      <c r="S28" s="92" t="s">
        <v>517</v>
      </c>
      <c r="T28" s="43"/>
      <c r="W28"/>
    </row>
    <row r="29" spans="1:23" ht="30.6" customHeight="1" x14ac:dyDescent="0.25">
      <c r="A29" s="93" t="str">
        <f>'[1]S1 Maquette'!B29</f>
        <v>Grammaire et traduction 1 ANGLAIS</v>
      </c>
      <c r="B29" s="93" t="str">
        <f>'[1]S1 Maquette'!C29</f>
        <v>ECUE</v>
      </c>
      <c r="C29" s="40">
        <f>'[1]S1 Maquette'!F29</f>
        <v>0</v>
      </c>
      <c r="D29" s="94">
        <v>1</v>
      </c>
      <c r="E29" s="94" t="s">
        <v>315</v>
      </c>
      <c r="F29" s="94" t="s">
        <v>315</v>
      </c>
      <c r="G29" s="92" t="s">
        <v>315</v>
      </c>
      <c r="H29" s="92" t="s">
        <v>315</v>
      </c>
      <c r="I29" s="92" t="s">
        <v>315</v>
      </c>
      <c r="J29" s="92"/>
      <c r="K29" s="92" t="s">
        <v>8</v>
      </c>
      <c r="L29" s="92"/>
      <c r="M29" s="92">
        <v>1</v>
      </c>
      <c r="N29" s="92"/>
      <c r="O29" s="92"/>
      <c r="P29" s="92"/>
      <c r="Q29" s="92"/>
      <c r="R29" s="92"/>
      <c r="S29" s="92" t="s">
        <v>517</v>
      </c>
      <c r="T29" s="43"/>
      <c r="W29"/>
    </row>
    <row r="30" spans="1:23" ht="30.6" customHeight="1" x14ac:dyDescent="0.25">
      <c r="A30" s="93" t="str">
        <f>'[1]S1 Maquette'!B30</f>
        <v>Expression écrite et orale 1 ANGLAIS</v>
      </c>
      <c r="B30" s="93" t="str">
        <f>'[1]S1 Maquette'!C30</f>
        <v>ECUE</v>
      </c>
      <c r="C30" s="40">
        <f>'[1]S1 Maquette'!F30</f>
        <v>0</v>
      </c>
      <c r="D30" s="94">
        <v>1</v>
      </c>
      <c r="E30" s="94" t="s">
        <v>315</v>
      </c>
      <c r="F30" s="94" t="s">
        <v>315</v>
      </c>
      <c r="G30" s="92" t="s">
        <v>315</v>
      </c>
      <c r="H30" s="92" t="s">
        <v>315</v>
      </c>
      <c r="I30" s="92" t="s">
        <v>315</v>
      </c>
      <c r="J30" s="92"/>
      <c r="K30" s="92" t="s">
        <v>8</v>
      </c>
      <c r="L30" s="92"/>
      <c r="M30" s="92">
        <v>1</v>
      </c>
      <c r="N30" s="92"/>
      <c r="O30" s="92"/>
      <c r="P30" s="92"/>
      <c r="Q30" s="92"/>
      <c r="R30" s="92"/>
      <c r="S30" s="92" t="s">
        <v>518</v>
      </c>
      <c r="T30" s="43"/>
      <c r="W30"/>
    </row>
    <row r="31" spans="1:23" ht="30.6" customHeight="1" x14ac:dyDescent="0.25">
      <c r="A31" s="93" t="str">
        <f>'[1]S1 Maquette'!B31</f>
        <v>Langue B: Chinois Débutant 1</v>
      </c>
      <c r="B31" s="93" t="str">
        <f>'[1]S1 Maquette'!C31</f>
        <v>UE</v>
      </c>
      <c r="C31" s="40">
        <f>'[1]S1 Maquette'!F31</f>
        <v>0</v>
      </c>
      <c r="D31" s="94">
        <v>1</v>
      </c>
      <c r="E31" s="94" t="s">
        <v>315</v>
      </c>
      <c r="F31" s="94" t="s">
        <v>315</v>
      </c>
      <c r="G31" s="92" t="s">
        <v>315</v>
      </c>
      <c r="H31" s="92" t="s">
        <v>315</v>
      </c>
      <c r="I31" s="92" t="s">
        <v>315</v>
      </c>
      <c r="J31" s="92"/>
      <c r="K31" s="92" t="s">
        <v>8</v>
      </c>
      <c r="L31" s="92"/>
      <c r="M31" s="92">
        <v>3</v>
      </c>
      <c r="N31" s="92"/>
      <c r="O31" s="92"/>
      <c r="P31" s="92" t="s">
        <v>316</v>
      </c>
      <c r="Q31" s="92"/>
      <c r="R31" s="92"/>
      <c r="S31" s="84" t="s">
        <v>320</v>
      </c>
      <c r="T31" s="43"/>
      <c r="W31"/>
    </row>
    <row r="32" spans="1:23" ht="30.6" customHeight="1" x14ac:dyDescent="0.25">
      <c r="A32" s="93" t="str">
        <f>'[1]S1 Maquette'!B32</f>
        <v>Grammaire 1 CHINOIS</v>
      </c>
      <c r="B32" s="93" t="str">
        <f>'[1]S1 Maquette'!C32</f>
        <v>ECUE</v>
      </c>
      <c r="C32" s="40">
        <f>'[1]S1 Maquette'!F32</f>
        <v>0</v>
      </c>
      <c r="D32" s="94">
        <v>1</v>
      </c>
      <c r="E32" s="94" t="s">
        <v>315</v>
      </c>
      <c r="F32" s="94" t="s">
        <v>315</v>
      </c>
      <c r="G32" s="92" t="s">
        <v>315</v>
      </c>
      <c r="H32" s="92" t="s">
        <v>315</v>
      </c>
      <c r="I32" s="92" t="s">
        <v>315</v>
      </c>
      <c r="J32" s="92"/>
      <c r="K32" s="92" t="s">
        <v>8</v>
      </c>
      <c r="L32" s="92"/>
      <c r="M32" s="92">
        <v>1</v>
      </c>
      <c r="N32" s="92"/>
      <c r="O32" s="92"/>
      <c r="P32" s="92"/>
      <c r="Q32" s="92"/>
      <c r="R32" s="92"/>
      <c r="S32" s="92" t="s">
        <v>517</v>
      </c>
      <c r="T32" s="43"/>
      <c r="W32"/>
    </row>
    <row r="33" spans="1:23" ht="30.6" customHeight="1" x14ac:dyDescent="0.25">
      <c r="A33" s="93" t="str">
        <f>'[1]S1 Maquette'!B33</f>
        <v>Langue et culture de spécialité 1 CHINOIS</v>
      </c>
      <c r="B33" s="93" t="str">
        <f>'[1]S1 Maquette'!C33</f>
        <v>ECUE</v>
      </c>
      <c r="C33" s="40">
        <f>'[1]S1 Maquette'!F33</f>
        <v>0</v>
      </c>
      <c r="D33" s="94">
        <v>1</v>
      </c>
      <c r="E33" s="94" t="s">
        <v>315</v>
      </c>
      <c r="F33" s="94" t="s">
        <v>315</v>
      </c>
      <c r="G33" s="92" t="s">
        <v>315</v>
      </c>
      <c r="H33" s="92" t="s">
        <v>315</v>
      </c>
      <c r="I33" s="92" t="s">
        <v>315</v>
      </c>
      <c r="J33" s="92"/>
      <c r="K33" s="92" t="s">
        <v>8</v>
      </c>
      <c r="L33" s="92"/>
      <c r="M33" s="92">
        <v>1</v>
      </c>
      <c r="N33" s="92"/>
      <c r="O33" s="92"/>
      <c r="P33" s="92"/>
      <c r="Q33" s="92"/>
      <c r="R33" s="92"/>
      <c r="S33" s="92" t="s">
        <v>519</v>
      </c>
      <c r="T33" s="43"/>
      <c r="W33"/>
    </row>
    <row r="34" spans="1:23" ht="30.6" customHeight="1" x14ac:dyDescent="0.25">
      <c r="A34" s="93" t="str">
        <f>'[1]S1 Maquette'!B34</f>
        <v>Système graphique et expression orale 1 CHINOIS</v>
      </c>
      <c r="B34" s="93" t="str">
        <f>'[1]S1 Maquette'!C34</f>
        <v>ECUE</v>
      </c>
      <c r="C34" s="40">
        <f>'[1]S1 Maquette'!F34</f>
        <v>0</v>
      </c>
      <c r="D34" s="94">
        <v>1</v>
      </c>
      <c r="E34" s="94" t="s">
        <v>315</v>
      </c>
      <c r="F34" s="94" t="s">
        <v>315</v>
      </c>
      <c r="G34" s="92" t="s">
        <v>315</v>
      </c>
      <c r="H34" s="92" t="s">
        <v>315</v>
      </c>
      <c r="I34" s="92" t="s">
        <v>315</v>
      </c>
      <c r="J34" s="92"/>
      <c r="K34" s="92" t="s">
        <v>8</v>
      </c>
      <c r="L34" s="92"/>
      <c r="M34" s="92">
        <v>1</v>
      </c>
      <c r="N34" s="92"/>
      <c r="O34" s="92"/>
      <c r="P34" s="92"/>
      <c r="Q34" s="92"/>
      <c r="R34" s="92"/>
      <c r="S34" s="92" t="s">
        <v>517</v>
      </c>
      <c r="T34" s="43"/>
      <c r="W34"/>
    </row>
    <row r="35" spans="1:23" ht="30.6" customHeight="1" x14ac:dyDescent="0.25">
      <c r="A35" s="93" t="str">
        <f>'[1]S1 Maquette'!B35</f>
        <v>Matières d'application 1</v>
      </c>
      <c r="B35" s="93" t="str">
        <f>'[1]S1 Maquette'!C35</f>
        <v>UE</v>
      </c>
      <c r="C35" s="40">
        <f>'[1]S1 Maquette'!F35</f>
        <v>0</v>
      </c>
      <c r="D35" s="94">
        <v>1</v>
      </c>
      <c r="E35" s="94" t="s">
        <v>315</v>
      </c>
      <c r="F35" s="94" t="s">
        <v>315</v>
      </c>
      <c r="G35" s="92" t="s">
        <v>315</v>
      </c>
      <c r="H35" s="92" t="s">
        <v>315</v>
      </c>
      <c r="I35" s="92" t="s">
        <v>315</v>
      </c>
      <c r="J35" s="92"/>
      <c r="K35" s="92" t="s">
        <v>8</v>
      </c>
      <c r="L35" s="92"/>
      <c r="M35" s="92">
        <v>3</v>
      </c>
      <c r="N35" s="92"/>
      <c r="O35" s="92"/>
      <c r="P35" s="92" t="s">
        <v>316</v>
      </c>
      <c r="Q35" s="92"/>
      <c r="R35" s="92"/>
      <c r="S35" s="94" t="s">
        <v>320</v>
      </c>
      <c r="T35" s="43"/>
      <c r="W35"/>
    </row>
    <row r="36" spans="1:23" ht="30.6" customHeight="1" x14ac:dyDescent="0.25">
      <c r="A36" s="93" t="str">
        <f>'[1]S1 Maquette'!B36</f>
        <v>Introduction à l’analyse économique &amp; histoire de la pensée économique/Introduction to economic analysis and history of economic thought 1</v>
      </c>
      <c r="B36" s="93" t="str">
        <f>'[1]S1 Maquette'!C36</f>
        <v>ECUE</v>
      </c>
      <c r="C36" s="40">
        <f>'[1]S1 Maquette'!F36</f>
        <v>0</v>
      </c>
      <c r="D36" s="94">
        <v>1</v>
      </c>
      <c r="E36" s="94" t="s">
        <v>315</v>
      </c>
      <c r="F36" s="94" t="s">
        <v>315</v>
      </c>
      <c r="G36" s="92" t="s">
        <v>315</v>
      </c>
      <c r="H36" s="92" t="s">
        <v>315</v>
      </c>
      <c r="I36" s="92" t="s">
        <v>315</v>
      </c>
      <c r="J36" s="92"/>
      <c r="K36" s="92" t="s">
        <v>8</v>
      </c>
      <c r="L36" s="92"/>
      <c r="M36" s="92">
        <v>1</v>
      </c>
      <c r="N36" s="92"/>
      <c r="O36" s="92"/>
      <c r="P36" s="92"/>
      <c r="Q36" s="92"/>
      <c r="R36" s="92"/>
      <c r="S36" s="92" t="s">
        <v>517</v>
      </c>
      <c r="T36" s="43"/>
      <c r="W36"/>
    </row>
    <row r="37" spans="1:23" ht="30.6" customHeight="1" x14ac:dyDescent="0.25">
      <c r="A37" s="93" t="str">
        <f>'[1]S1 Maquette'!B37</f>
        <v>Introduction à l'économie du tourisme 1</v>
      </c>
      <c r="B37" s="93" t="str">
        <f>'[1]S1 Maquette'!C37</f>
        <v>ECUE</v>
      </c>
      <c r="C37" s="40">
        <f>'[1]S1 Maquette'!F37</f>
        <v>0</v>
      </c>
      <c r="D37" s="94">
        <v>1</v>
      </c>
      <c r="E37" s="94" t="s">
        <v>315</v>
      </c>
      <c r="F37" s="94" t="s">
        <v>315</v>
      </c>
      <c r="G37" s="92" t="s">
        <v>315</v>
      </c>
      <c r="H37" s="92" t="s">
        <v>315</v>
      </c>
      <c r="I37" s="92" t="s">
        <v>315</v>
      </c>
      <c r="J37" s="92"/>
      <c r="K37" s="92" t="s">
        <v>8</v>
      </c>
      <c r="L37" s="92"/>
      <c r="M37" s="92">
        <v>1</v>
      </c>
      <c r="N37" s="92"/>
      <c r="O37" s="92"/>
      <c r="P37" s="92"/>
      <c r="Q37" s="92"/>
      <c r="R37" s="92"/>
      <c r="S37" s="92" t="s">
        <v>517</v>
      </c>
      <c r="T37" s="43"/>
      <c r="W37"/>
    </row>
    <row r="38" spans="1:23" ht="30.6" customHeight="1" x14ac:dyDescent="0.25">
      <c r="A38" s="93" t="str">
        <f>'[1]S1 Maquette'!B38</f>
        <v>Communication professionnelle 1</v>
      </c>
      <c r="B38" s="93" t="str">
        <f>'[1]S1 Maquette'!C38</f>
        <v>ECUE</v>
      </c>
      <c r="C38" s="40">
        <f>'[1]S1 Maquette'!F38</f>
        <v>0</v>
      </c>
      <c r="D38" s="94">
        <v>1</v>
      </c>
      <c r="E38" s="94" t="s">
        <v>315</v>
      </c>
      <c r="F38" s="94" t="s">
        <v>315</v>
      </c>
      <c r="G38" s="92" t="s">
        <v>315</v>
      </c>
      <c r="H38" s="92" t="s">
        <v>315</v>
      </c>
      <c r="I38" s="92" t="s">
        <v>315</v>
      </c>
      <c r="J38" s="92"/>
      <c r="K38" s="92" t="s">
        <v>8</v>
      </c>
      <c r="L38" s="92"/>
      <c r="M38" s="92">
        <v>1</v>
      </c>
      <c r="N38" s="92"/>
      <c r="O38" s="92"/>
      <c r="P38" s="92"/>
      <c r="Q38" s="92"/>
      <c r="R38" s="92"/>
      <c r="S38" s="92" t="s">
        <v>517</v>
      </c>
      <c r="T38" s="43"/>
      <c r="W38"/>
    </row>
    <row r="39" spans="1:23" ht="30.6" customHeight="1" x14ac:dyDescent="0.25">
      <c r="A39" s="93" t="str">
        <f>'[1]S1 Maquette'!B39</f>
        <v>Découverte ou langue C</v>
      </c>
      <c r="B39" s="93" t="str">
        <f>'[1]S1 Maquette'!C39</f>
        <v>UE</v>
      </c>
      <c r="C39" s="40">
        <f>'[1]S1 Maquette'!F39</f>
        <v>0</v>
      </c>
      <c r="D39" s="94">
        <v>1</v>
      </c>
      <c r="E39" s="94" t="s">
        <v>315</v>
      </c>
      <c r="F39" s="94" t="s">
        <v>315</v>
      </c>
      <c r="G39" s="92" t="s">
        <v>315</v>
      </c>
      <c r="H39" s="92" t="s">
        <v>315</v>
      </c>
      <c r="I39" s="92" t="s">
        <v>315</v>
      </c>
      <c r="J39" s="92"/>
      <c r="K39" s="92" t="s">
        <v>8</v>
      </c>
      <c r="L39" s="92"/>
      <c r="M39" s="85"/>
      <c r="N39" s="85"/>
      <c r="O39" s="85"/>
      <c r="P39" s="85"/>
      <c r="Q39" s="85"/>
      <c r="R39" s="85"/>
      <c r="S39" s="85"/>
      <c r="T39" s="43" t="s">
        <v>319</v>
      </c>
      <c r="W39"/>
    </row>
    <row r="40" spans="1:23" ht="30.6" customHeight="1" x14ac:dyDescent="0.25">
      <c r="A40" s="93" t="str">
        <f>'[1]S1 Maquette'!B40</f>
        <v>1 UE au choix</v>
      </c>
      <c r="B40" s="93" t="str">
        <f>'[1]S1 Maquette'!C40</f>
        <v>OPTION</v>
      </c>
      <c r="C40" s="40">
        <f>'[1]S1 Maquette'!F40</f>
        <v>0</v>
      </c>
      <c r="D40" s="94"/>
      <c r="E40" s="94"/>
      <c r="F40" s="94"/>
      <c r="G40" s="92"/>
      <c r="H40" s="92"/>
      <c r="I40" s="92"/>
      <c r="J40" s="92"/>
      <c r="K40" s="92"/>
      <c r="L40" s="92"/>
      <c r="M40" s="85"/>
      <c r="N40" s="85"/>
      <c r="O40" s="85"/>
      <c r="P40" s="85"/>
      <c r="Q40" s="85"/>
      <c r="R40" s="85"/>
      <c r="S40" s="85"/>
      <c r="T40" s="43"/>
      <c r="W40"/>
    </row>
    <row r="41" spans="1:23" ht="30.6" customHeight="1" x14ac:dyDescent="0.25">
      <c r="A41" s="93" t="str">
        <f>'[1]S1 Maquette'!B41</f>
        <v>Découverte Allemand Non débutant 1</v>
      </c>
      <c r="B41" s="93" t="str">
        <f>'[1]S1 Maquette'!C41</f>
        <v>UE</v>
      </c>
      <c r="C41" s="40">
        <f>'[1]S1 Maquette'!F41</f>
        <v>0</v>
      </c>
      <c r="D41" s="94">
        <v>1</v>
      </c>
      <c r="E41" s="94" t="s">
        <v>315</v>
      </c>
      <c r="F41" s="94" t="s">
        <v>315</v>
      </c>
      <c r="G41" s="92" t="s">
        <v>315</v>
      </c>
      <c r="H41" s="92" t="s">
        <v>315</v>
      </c>
      <c r="I41" s="92" t="s">
        <v>315</v>
      </c>
      <c r="J41" s="92"/>
      <c r="K41" s="92" t="s">
        <v>8</v>
      </c>
      <c r="L41" s="92"/>
      <c r="M41" s="92">
        <v>2</v>
      </c>
      <c r="N41" s="92"/>
      <c r="O41" s="92"/>
      <c r="P41" s="92" t="s">
        <v>316</v>
      </c>
      <c r="Q41" s="92"/>
      <c r="R41" s="92"/>
      <c r="S41" s="84" t="s">
        <v>520</v>
      </c>
      <c r="T41" s="43"/>
      <c r="W41"/>
    </row>
    <row r="42" spans="1:23" ht="30.6" customHeight="1" x14ac:dyDescent="0.25">
      <c r="A42" s="93" t="str">
        <f>'[1]S1 Maquette'!B42</f>
        <v>Travail autour d'une série 1 ALLEMAND</v>
      </c>
      <c r="B42" s="93" t="str">
        <f>'[1]S1 Maquette'!C42</f>
        <v>ECUE</v>
      </c>
      <c r="C42" s="40">
        <f>'[1]S1 Maquette'!F42</f>
        <v>0</v>
      </c>
      <c r="D42" s="94">
        <v>1</v>
      </c>
      <c r="E42" s="94" t="s">
        <v>315</v>
      </c>
      <c r="F42" s="94" t="s">
        <v>315</v>
      </c>
      <c r="G42" s="92" t="s">
        <v>315</v>
      </c>
      <c r="H42" s="92" t="s">
        <v>315</v>
      </c>
      <c r="I42" s="92" t="s">
        <v>315</v>
      </c>
      <c r="J42" s="92"/>
      <c r="K42" s="92" t="s">
        <v>8</v>
      </c>
      <c r="L42" s="92"/>
      <c r="M42" s="92">
        <v>2</v>
      </c>
      <c r="N42" s="92"/>
      <c r="O42" s="92"/>
      <c r="P42" s="92"/>
      <c r="Q42" s="92"/>
      <c r="R42" s="92"/>
      <c r="S42" s="92" t="s">
        <v>521</v>
      </c>
      <c r="T42" s="43"/>
      <c r="W42"/>
    </row>
    <row r="43" spans="1:23" ht="30.6" customHeight="1" x14ac:dyDescent="0.25">
      <c r="A43" s="93" t="str">
        <f>'[1]S1 Maquette'!B43</f>
        <v>Découverte Arabe Débutant 1</v>
      </c>
      <c r="B43" s="93" t="str">
        <f>'[1]S1 Maquette'!C43</f>
        <v>UE</v>
      </c>
      <c r="C43" s="40">
        <f>'[1]S1 Maquette'!F43</f>
        <v>0</v>
      </c>
      <c r="D43" s="94">
        <v>1</v>
      </c>
      <c r="E43" s="94" t="s">
        <v>315</v>
      </c>
      <c r="F43" s="94" t="s">
        <v>315</v>
      </c>
      <c r="G43" s="92" t="s">
        <v>315</v>
      </c>
      <c r="H43" s="92" t="s">
        <v>315</v>
      </c>
      <c r="I43" s="92" t="s">
        <v>315</v>
      </c>
      <c r="J43" s="92"/>
      <c r="K43" s="92" t="s">
        <v>8</v>
      </c>
      <c r="L43" s="92"/>
      <c r="M43" s="92">
        <v>2</v>
      </c>
      <c r="N43" s="92"/>
      <c r="O43" s="92"/>
      <c r="P43" s="92" t="s">
        <v>316</v>
      </c>
      <c r="Q43" s="92"/>
      <c r="R43" s="92"/>
      <c r="S43" s="94" t="s">
        <v>317</v>
      </c>
      <c r="T43" s="43"/>
      <c r="W43"/>
    </row>
    <row r="44" spans="1:23" ht="30.6" customHeight="1" x14ac:dyDescent="0.25">
      <c r="A44" s="93" t="str">
        <f>'[1]S1 Maquette'!B44</f>
        <v>Culture 1 ARABE</v>
      </c>
      <c r="B44" s="93" t="str">
        <f>'[1]S1 Maquette'!C44</f>
        <v>ECUE</v>
      </c>
      <c r="C44" s="40">
        <f>'[1]S1 Maquette'!F44</f>
        <v>0</v>
      </c>
      <c r="D44" s="94">
        <v>1</v>
      </c>
      <c r="E44" s="94" t="s">
        <v>315</v>
      </c>
      <c r="F44" s="94" t="s">
        <v>315</v>
      </c>
      <c r="G44" s="92" t="s">
        <v>315</v>
      </c>
      <c r="H44" s="92" t="s">
        <v>315</v>
      </c>
      <c r="I44" s="92" t="s">
        <v>315</v>
      </c>
      <c r="J44" s="92"/>
      <c r="K44" s="92" t="s">
        <v>8</v>
      </c>
      <c r="L44" s="92"/>
      <c r="M44" s="92">
        <v>1</v>
      </c>
      <c r="N44" s="92"/>
      <c r="O44" s="92"/>
      <c r="P44" s="92"/>
      <c r="Q44" s="92"/>
      <c r="R44" s="92"/>
      <c r="S44" s="94" t="s">
        <v>522</v>
      </c>
      <c r="T44" s="43"/>
      <c r="W44"/>
    </row>
    <row r="45" spans="1:23" ht="30.6" customHeight="1" x14ac:dyDescent="0.25">
      <c r="A45" s="93" t="str">
        <f>'[1]S1 Maquette'!B45</f>
        <v>Langue 1 ARABE</v>
      </c>
      <c r="B45" s="93" t="str">
        <f>'[1]S1 Maquette'!C45</f>
        <v>ECUE</v>
      </c>
      <c r="C45" s="40">
        <f>'[1]S1 Maquette'!F45</f>
        <v>0</v>
      </c>
      <c r="D45" s="94">
        <v>1</v>
      </c>
      <c r="E45" s="94" t="s">
        <v>315</v>
      </c>
      <c r="F45" s="94" t="s">
        <v>315</v>
      </c>
      <c r="G45" s="92" t="s">
        <v>315</v>
      </c>
      <c r="H45" s="92" t="s">
        <v>315</v>
      </c>
      <c r="I45" s="92" t="s">
        <v>315</v>
      </c>
      <c r="J45" s="92"/>
      <c r="K45" s="92" t="s">
        <v>8</v>
      </c>
      <c r="L45" s="92"/>
      <c r="M45" s="92">
        <v>1</v>
      </c>
      <c r="N45" s="92"/>
      <c r="O45" s="92"/>
      <c r="P45" s="92"/>
      <c r="Q45" s="92"/>
      <c r="R45" s="92"/>
      <c r="S45" s="94" t="s">
        <v>523</v>
      </c>
      <c r="T45" s="43"/>
      <c r="W45"/>
    </row>
    <row r="46" spans="1:23" ht="30.6" customHeight="1" x14ac:dyDescent="0.25">
      <c r="A46" s="93" t="str">
        <f>'[1]S1 Maquette'!B46</f>
        <v>Découverte Chinois Débutant 1</v>
      </c>
      <c r="B46" s="93" t="str">
        <f>'[1]S1 Maquette'!C46</f>
        <v>UE</v>
      </c>
      <c r="C46" s="40">
        <f>'[1]S1 Maquette'!F46</f>
        <v>0</v>
      </c>
      <c r="D46" s="94">
        <v>1</v>
      </c>
      <c r="E46" s="94" t="s">
        <v>315</v>
      </c>
      <c r="F46" s="94" t="s">
        <v>315</v>
      </c>
      <c r="G46" s="92" t="s">
        <v>315</v>
      </c>
      <c r="H46" s="92" t="s">
        <v>315</v>
      </c>
      <c r="I46" s="92" t="s">
        <v>315</v>
      </c>
      <c r="J46" s="92"/>
      <c r="K46" s="92" t="s">
        <v>8</v>
      </c>
      <c r="L46" s="92"/>
      <c r="M46" s="92">
        <v>2</v>
      </c>
      <c r="N46" s="92"/>
      <c r="O46" s="92"/>
      <c r="P46" s="92" t="s">
        <v>316</v>
      </c>
      <c r="Q46" s="92"/>
      <c r="R46" s="92"/>
      <c r="S46" s="94" t="s">
        <v>317</v>
      </c>
      <c r="T46" s="43"/>
      <c r="W46"/>
    </row>
    <row r="47" spans="1:23" ht="30.6" customHeight="1" x14ac:dyDescent="0.25">
      <c r="A47" s="93" t="str">
        <f>'[1]S1 Maquette'!B47</f>
        <v>Culture 1 CHINOIS</v>
      </c>
      <c r="B47" s="93" t="str">
        <f>'[1]S1 Maquette'!C47</f>
        <v>ECUE</v>
      </c>
      <c r="C47" s="40">
        <f>'[1]S1 Maquette'!F47</f>
        <v>0</v>
      </c>
      <c r="D47" s="94">
        <v>1</v>
      </c>
      <c r="E47" s="94" t="s">
        <v>315</v>
      </c>
      <c r="F47" s="94" t="s">
        <v>315</v>
      </c>
      <c r="G47" s="92" t="s">
        <v>315</v>
      </c>
      <c r="H47" s="92" t="s">
        <v>315</v>
      </c>
      <c r="I47" s="92" t="s">
        <v>315</v>
      </c>
      <c r="J47" s="92"/>
      <c r="K47" s="92" t="s">
        <v>8</v>
      </c>
      <c r="L47" s="92"/>
      <c r="M47" s="92">
        <v>1</v>
      </c>
      <c r="N47" s="92"/>
      <c r="O47" s="92"/>
      <c r="P47" s="92"/>
      <c r="Q47" s="92"/>
      <c r="R47" s="92"/>
      <c r="S47" s="94" t="s">
        <v>522</v>
      </c>
      <c r="T47" s="43"/>
      <c r="W47"/>
    </row>
    <row r="48" spans="1:23" ht="30.6" customHeight="1" x14ac:dyDescent="0.25">
      <c r="A48" s="93" t="str">
        <f>'[1]S1 Maquette'!B48</f>
        <v>Langue 1 CHINOIS</v>
      </c>
      <c r="B48" s="93" t="str">
        <f>'[1]S1 Maquette'!C48</f>
        <v>ECUE</v>
      </c>
      <c r="C48" s="40">
        <f>'[1]S1 Maquette'!F48</f>
        <v>0</v>
      </c>
      <c r="D48" s="94">
        <v>1</v>
      </c>
      <c r="E48" s="94" t="s">
        <v>315</v>
      </c>
      <c r="F48" s="94" t="s">
        <v>315</v>
      </c>
      <c r="G48" s="92" t="s">
        <v>315</v>
      </c>
      <c r="H48" s="92" t="s">
        <v>315</v>
      </c>
      <c r="I48" s="92" t="s">
        <v>315</v>
      </c>
      <c r="J48" s="92"/>
      <c r="K48" s="92" t="s">
        <v>8</v>
      </c>
      <c r="L48" s="92"/>
      <c r="M48" s="92">
        <v>1</v>
      </c>
      <c r="N48" s="92"/>
      <c r="O48" s="92"/>
      <c r="P48" s="92"/>
      <c r="Q48" s="92"/>
      <c r="R48" s="92"/>
      <c r="S48" s="94" t="s">
        <v>523</v>
      </c>
      <c r="T48" s="43"/>
      <c r="W48"/>
    </row>
    <row r="49" spans="1:23" ht="30.6" customHeight="1" x14ac:dyDescent="0.25">
      <c r="A49" s="93" t="str">
        <f>'[1]S1 Maquette'!B49</f>
        <v>Découverte Espagnol Non débutant 1</v>
      </c>
      <c r="B49" s="93" t="str">
        <f>'[1]S1 Maquette'!C49</f>
        <v>UE</v>
      </c>
      <c r="C49" s="40">
        <f>'[1]S1 Maquette'!F49</f>
        <v>0</v>
      </c>
      <c r="D49" s="92">
        <v>1</v>
      </c>
      <c r="E49" s="92" t="s">
        <v>315</v>
      </c>
      <c r="F49" s="94" t="s">
        <v>315</v>
      </c>
      <c r="G49" s="92" t="s">
        <v>315</v>
      </c>
      <c r="H49" s="92" t="s">
        <v>315</v>
      </c>
      <c r="I49" s="92" t="s">
        <v>315</v>
      </c>
      <c r="J49" s="92"/>
      <c r="K49" s="92" t="s">
        <v>8</v>
      </c>
      <c r="L49" s="92"/>
      <c r="M49" s="92">
        <v>3</v>
      </c>
      <c r="N49" s="92"/>
      <c r="O49" s="92"/>
      <c r="P49" s="92" t="s">
        <v>316</v>
      </c>
      <c r="Q49" s="92"/>
      <c r="R49" s="92"/>
      <c r="S49" s="84" t="s">
        <v>320</v>
      </c>
      <c r="T49" s="43"/>
      <c r="W49"/>
    </row>
    <row r="50" spans="1:23" ht="30.6" customHeight="1" x14ac:dyDescent="0.25">
      <c r="A50" s="93" t="str">
        <f>'[1]S1 Maquette'!B50</f>
        <v>Grammaire et traduction 1 ESPAGNOL</v>
      </c>
      <c r="B50" s="93" t="str">
        <f>'[1]S1 Maquette'!C50</f>
        <v>ECUE</v>
      </c>
      <c r="C50" s="40">
        <f>'[1]S1 Maquette'!F50</f>
        <v>0</v>
      </c>
      <c r="D50" s="92">
        <v>1</v>
      </c>
      <c r="E50" s="92" t="s">
        <v>315</v>
      </c>
      <c r="F50" s="94" t="s">
        <v>315</v>
      </c>
      <c r="G50" s="92" t="s">
        <v>315</v>
      </c>
      <c r="H50" s="92" t="s">
        <v>315</v>
      </c>
      <c r="I50" s="92" t="s">
        <v>315</v>
      </c>
      <c r="J50" s="92"/>
      <c r="K50" s="92" t="s">
        <v>8</v>
      </c>
      <c r="L50" s="92"/>
      <c r="M50" s="92">
        <v>2</v>
      </c>
      <c r="N50" s="92"/>
      <c r="O50" s="92"/>
      <c r="P50" s="92"/>
      <c r="Q50" s="92"/>
      <c r="R50" s="92"/>
      <c r="S50" s="92" t="s">
        <v>524</v>
      </c>
      <c r="T50" s="43"/>
      <c r="W50"/>
    </row>
    <row r="51" spans="1:23" ht="30.6" customHeight="1" x14ac:dyDescent="0.25">
      <c r="A51" s="93" t="str">
        <f>'[1]S1 Maquette'!B51</f>
        <v>Expression écrite et orale 1 ESPAGNOL</v>
      </c>
      <c r="B51" s="93" t="str">
        <f>'[1]S1 Maquette'!C51</f>
        <v>ECUE</v>
      </c>
      <c r="C51" s="40">
        <f>'[1]S1 Maquette'!F51</f>
        <v>0</v>
      </c>
      <c r="D51" s="92">
        <v>1</v>
      </c>
      <c r="E51" s="92" t="s">
        <v>315</v>
      </c>
      <c r="F51" s="94" t="s">
        <v>315</v>
      </c>
      <c r="G51" s="92" t="s">
        <v>315</v>
      </c>
      <c r="H51" s="92" t="s">
        <v>315</v>
      </c>
      <c r="I51" s="92" t="s">
        <v>315</v>
      </c>
      <c r="J51" s="92"/>
      <c r="K51" s="92" t="s">
        <v>8</v>
      </c>
      <c r="L51" s="92"/>
      <c r="M51" s="92">
        <v>1</v>
      </c>
      <c r="N51" s="92"/>
      <c r="O51" s="92"/>
      <c r="P51" s="92"/>
      <c r="Q51" s="92"/>
      <c r="R51" s="92"/>
      <c r="S51" s="92" t="s">
        <v>523</v>
      </c>
      <c r="T51" s="43"/>
      <c r="W51"/>
    </row>
    <row r="52" spans="1:23" ht="30.6" customHeight="1" x14ac:dyDescent="0.25">
      <c r="A52" s="93" t="str">
        <f>'[1]S1 Maquette'!B52</f>
        <v>Découverte Italien Non débutant 1</v>
      </c>
      <c r="B52" s="93" t="str">
        <f>'[1]S1 Maquette'!C52</f>
        <v>UE</v>
      </c>
      <c r="C52" s="40">
        <f>'[1]S1 Maquette'!F52</f>
        <v>0</v>
      </c>
      <c r="D52" s="92">
        <v>1</v>
      </c>
      <c r="E52" s="92" t="s">
        <v>315</v>
      </c>
      <c r="F52" s="94" t="s">
        <v>315</v>
      </c>
      <c r="G52" s="92" t="s">
        <v>315</v>
      </c>
      <c r="H52" s="92" t="s">
        <v>315</v>
      </c>
      <c r="I52" s="92" t="s">
        <v>315</v>
      </c>
      <c r="J52" s="92"/>
      <c r="K52" s="92" t="s">
        <v>8</v>
      </c>
      <c r="L52" s="92"/>
      <c r="M52" s="92">
        <v>2</v>
      </c>
      <c r="N52" s="92"/>
      <c r="O52" s="92"/>
      <c r="P52" s="92" t="s">
        <v>316</v>
      </c>
      <c r="Q52" s="92"/>
      <c r="R52" s="92"/>
      <c r="S52" s="94" t="s">
        <v>317</v>
      </c>
      <c r="T52" s="43"/>
      <c r="W52"/>
    </row>
    <row r="53" spans="1:23" ht="30.6" customHeight="1" x14ac:dyDescent="0.25">
      <c r="A53" s="93" t="str">
        <f>'[1]S1 Maquette'!B53</f>
        <v>Culture et expression 1 ITALIEN</v>
      </c>
      <c r="B53" s="93" t="str">
        <f>'[1]S1 Maquette'!C53</f>
        <v>ECUE</v>
      </c>
      <c r="C53" s="40">
        <f>'[1]S1 Maquette'!F53</f>
        <v>0</v>
      </c>
      <c r="D53" s="92">
        <v>1</v>
      </c>
      <c r="E53" s="92" t="s">
        <v>315</v>
      </c>
      <c r="F53" s="94" t="s">
        <v>315</v>
      </c>
      <c r="G53" s="92" t="s">
        <v>315</v>
      </c>
      <c r="H53" s="92" t="s">
        <v>315</v>
      </c>
      <c r="I53" s="92" t="s">
        <v>315</v>
      </c>
      <c r="J53" s="92"/>
      <c r="K53" s="92" t="s">
        <v>8</v>
      </c>
      <c r="L53" s="92"/>
      <c r="M53" s="92">
        <v>1</v>
      </c>
      <c r="N53" s="92"/>
      <c r="O53" s="92"/>
      <c r="P53" s="92"/>
      <c r="Q53" s="92"/>
      <c r="R53" s="92"/>
      <c r="S53" s="94"/>
      <c r="T53" s="43"/>
      <c r="W53"/>
    </row>
    <row r="54" spans="1:23" ht="30.6" customHeight="1" x14ac:dyDescent="0.25">
      <c r="A54" s="93" t="str">
        <f>'[1]S1 Maquette'!B54</f>
        <v>Langue 1 ITALIEN</v>
      </c>
      <c r="B54" s="93" t="str">
        <f>'[1]S1 Maquette'!C54</f>
        <v>ECUE</v>
      </c>
      <c r="C54" s="40">
        <f>'[1]S1 Maquette'!F54</f>
        <v>0</v>
      </c>
      <c r="D54" s="92">
        <v>1</v>
      </c>
      <c r="E54" s="92" t="s">
        <v>315</v>
      </c>
      <c r="F54" s="94" t="s">
        <v>315</v>
      </c>
      <c r="G54" s="92" t="s">
        <v>315</v>
      </c>
      <c r="H54" s="92" t="s">
        <v>315</v>
      </c>
      <c r="I54" s="92" t="s">
        <v>315</v>
      </c>
      <c r="J54" s="92"/>
      <c r="K54" s="92" t="s">
        <v>8</v>
      </c>
      <c r="L54" s="92"/>
      <c r="M54" s="92">
        <v>1</v>
      </c>
      <c r="N54" s="92"/>
      <c r="O54" s="92"/>
      <c r="P54" s="92"/>
      <c r="Q54" s="92"/>
      <c r="R54" s="92"/>
      <c r="S54" s="94"/>
      <c r="T54" s="43"/>
      <c r="W54"/>
    </row>
    <row r="55" spans="1:23" ht="30.6" customHeight="1" x14ac:dyDescent="0.25">
      <c r="A55" s="93" t="str">
        <f>'[1]S1 Maquette'!B55</f>
        <v>Découverte Portugais Débutant 1</v>
      </c>
      <c r="B55" s="93" t="str">
        <f>'[1]S1 Maquette'!C55</f>
        <v>UE</v>
      </c>
      <c r="C55" s="40">
        <f>'[1]S1 Maquette'!F55</f>
        <v>0</v>
      </c>
      <c r="D55" s="92">
        <v>1</v>
      </c>
      <c r="E55" s="92" t="s">
        <v>315</v>
      </c>
      <c r="F55" s="94" t="s">
        <v>315</v>
      </c>
      <c r="G55" s="92" t="s">
        <v>315</v>
      </c>
      <c r="H55" s="92" t="s">
        <v>315</v>
      </c>
      <c r="I55" s="92" t="s">
        <v>315</v>
      </c>
      <c r="J55" s="92"/>
      <c r="K55" s="92" t="s">
        <v>8</v>
      </c>
      <c r="L55" s="92"/>
      <c r="M55" s="92">
        <v>2</v>
      </c>
      <c r="N55" s="92"/>
      <c r="O55" s="92"/>
      <c r="P55" s="92" t="s">
        <v>316</v>
      </c>
      <c r="Q55" s="92"/>
      <c r="R55" s="92"/>
      <c r="S55" s="84" t="s">
        <v>317</v>
      </c>
      <c r="T55" s="43"/>
      <c r="W55"/>
    </row>
    <row r="56" spans="1:23" ht="30.6" customHeight="1" x14ac:dyDescent="0.25">
      <c r="A56" s="93" t="str">
        <f>'[1]S1 Maquette'!B56</f>
        <v>Culture 1 PORTUGAIS</v>
      </c>
      <c r="B56" s="93" t="str">
        <f>'[1]S1 Maquette'!C56</f>
        <v>ECUE</v>
      </c>
      <c r="C56" s="40">
        <f>'[1]S1 Maquette'!F56</f>
        <v>0</v>
      </c>
      <c r="D56" s="92">
        <v>1</v>
      </c>
      <c r="E56" s="92" t="s">
        <v>315</v>
      </c>
      <c r="F56" s="94" t="s">
        <v>315</v>
      </c>
      <c r="G56" s="92" t="s">
        <v>315</v>
      </c>
      <c r="H56" s="92" t="s">
        <v>315</v>
      </c>
      <c r="I56" s="92" t="s">
        <v>315</v>
      </c>
      <c r="J56" s="92"/>
      <c r="K56" s="92" t="s">
        <v>8</v>
      </c>
      <c r="L56" s="92"/>
      <c r="M56" s="92">
        <v>1</v>
      </c>
      <c r="N56" s="92"/>
      <c r="O56" s="92"/>
      <c r="P56" s="92"/>
      <c r="Q56" s="92"/>
      <c r="R56" s="92"/>
      <c r="S56" s="92" t="s">
        <v>522</v>
      </c>
      <c r="T56" s="43"/>
      <c r="W56"/>
    </row>
    <row r="57" spans="1:23" ht="30.6" customHeight="1" x14ac:dyDescent="0.25">
      <c r="A57" s="93" t="str">
        <f>'[1]S1 Maquette'!B57</f>
        <v>Langue 1 PORTUGAIS</v>
      </c>
      <c r="B57" s="93" t="str">
        <f>'[1]S1 Maquette'!C57</f>
        <v>ECUE</v>
      </c>
      <c r="C57" s="40">
        <f>'[1]S1 Maquette'!F57</f>
        <v>0</v>
      </c>
      <c r="D57" s="92">
        <v>1</v>
      </c>
      <c r="E57" s="92" t="s">
        <v>315</v>
      </c>
      <c r="F57" s="94" t="s">
        <v>315</v>
      </c>
      <c r="G57" s="92" t="s">
        <v>315</v>
      </c>
      <c r="H57" s="92" t="s">
        <v>315</v>
      </c>
      <c r="I57" s="92" t="s">
        <v>315</v>
      </c>
      <c r="J57" s="92"/>
      <c r="K57" s="92" t="s">
        <v>8</v>
      </c>
      <c r="L57" s="92"/>
      <c r="M57" s="92">
        <v>1</v>
      </c>
      <c r="N57" s="92"/>
      <c r="O57" s="92"/>
      <c r="P57" s="92"/>
      <c r="Q57" s="92"/>
      <c r="R57" s="92"/>
      <c r="S57" s="92" t="s">
        <v>523</v>
      </c>
      <c r="T57" s="43"/>
      <c r="W57"/>
    </row>
    <row r="58" spans="1:23" ht="30.6" customHeight="1" x14ac:dyDescent="0.25">
      <c r="A58" s="93" t="str">
        <f>'[1]S1 Maquette'!B58</f>
        <v>Découverte Russe Débutant 1</v>
      </c>
      <c r="B58" s="93" t="str">
        <f>'[1]S1 Maquette'!C58</f>
        <v>UE</v>
      </c>
      <c r="C58" s="40">
        <f>'[1]S1 Maquette'!F58</f>
        <v>0</v>
      </c>
      <c r="D58" s="92">
        <v>1</v>
      </c>
      <c r="E58" s="92" t="s">
        <v>315</v>
      </c>
      <c r="F58" s="94" t="s">
        <v>315</v>
      </c>
      <c r="G58" s="92" t="s">
        <v>315</v>
      </c>
      <c r="H58" s="92" t="s">
        <v>315</v>
      </c>
      <c r="I58" s="92" t="s">
        <v>315</v>
      </c>
      <c r="J58" s="92"/>
      <c r="K58" s="92" t="s">
        <v>8</v>
      </c>
      <c r="L58" s="92"/>
      <c r="M58" s="92">
        <v>2</v>
      </c>
      <c r="N58" s="92"/>
      <c r="O58" s="92"/>
      <c r="P58" s="92" t="s">
        <v>316</v>
      </c>
      <c r="Q58" s="92"/>
      <c r="R58" s="92"/>
      <c r="S58" s="84" t="s">
        <v>317</v>
      </c>
      <c r="T58" s="43"/>
      <c r="W58"/>
    </row>
    <row r="59" spans="1:23" ht="30.6" customHeight="1" x14ac:dyDescent="0.25">
      <c r="A59" s="93" t="str">
        <f>'[1]S1 Maquette'!B59</f>
        <v>Langue et culture 1 RUSSE</v>
      </c>
      <c r="B59" s="93" t="str">
        <f>'[1]S1 Maquette'!C59</f>
        <v>ECUE</v>
      </c>
      <c r="C59" s="40">
        <f>'[1]S1 Maquette'!F59</f>
        <v>0</v>
      </c>
      <c r="D59" s="92">
        <v>1</v>
      </c>
      <c r="E59" s="92" t="s">
        <v>315</v>
      </c>
      <c r="F59" s="94" t="s">
        <v>315</v>
      </c>
      <c r="G59" s="92" t="s">
        <v>315</v>
      </c>
      <c r="H59" s="92" t="s">
        <v>315</v>
      </c>
      <c r="I59" s="92" t="s">
        <v>315</v>
      </c>
      <c r="J59" s="92"/>
      <c r="K59" s="92" t="s">
        <v>8</v>
      </c>
      <c r="L59" s="92"/>
      <c r="M59" s="92">
        <v>2</v>
      </c>
      <c r="N59" s="92"/>
      <c r="O59" s="92"/>
      <c r="P59" s="92"/>
      <c r="Q59" s="92"/>
      <c r="R59" s="92"/>
      <c r="S59" s="92" t="s">
        <v>521</v>
      </c>
      <c r="T59" s="43"/>
      <c r="W59"/>
    </row>
    <row r="60" spans="1:23" ht="30.6" customHeight="1" x14ac:dyDescent="0.25">
      <c r="A60" s="93" t="str">
        <f>'[1]S1 Maquette'!B60</f>
        <v>Découverte Matières d'application 1</v>
      </c>
      <c r="B60" s="93" t="str">
        <f>'[1]S1 Maquette'!C60</f>
        <v>UE</v>
      </c>
      <c r="C60" s="40">
        <f>'[1]S1 Maquette'!F60</f>
        <v>0</v>
      </c>
      <c r="D60" s="92">
        <v>1</v>
      </c>
      <c r="E60" s="92" t="s">
        <v>315</v>
      </c>
      <c r="F60" s="94" t="s">
        <v>315</v>
      </c>
      <c r="G60" s="92" t="s">
        <v>315</v>
      </c>
      <c r="H60" s="92" t="s">
        <v>315</v>
      </c>
      <c r="I60" s="92" t="s">
        <v>315</v>
      </c>
      <c r="J60" s="92"/>
      <c r="K60" s="92" t="s">
        <v>8</v>
      </c>
      <c r="L60" s="92"/>
      <c r="M60" s="92">
        <v>2</v>
      </c>
      <c r="N60" s="92"/>
      <c r="O60" s="92"/>
      <c r="P60" s="92" t="s">
        <v>316</v>
      </c>
      <c r="Q60" s="92"/>
      <c r="R60" s="92"/>
      <c r="S60" s="84" t="s">
        <v>317</v>
      </c>
      <c r="T60" s="43"/>
      <c r="W60"/>
    </row>
    <row r="61" spans="1:23" ht="30.6" customHeight="1" x14ac:dyDescent="0.25">
      <c r="A61" s="93" t="str">
        <f>'[1]S1 Maquette'!B61</f>
        <v>Introduction au droit et organisation juridictionnelle/Introduction to law and the judiciary system 1</v>
      </c>
      <c r="B61" s="93" t="str">
        <f>'[1]S1 Maquette'!C61</f>
        <v>ECUE</v>
      </c>
      <c r="C61" s="40">
        <f>'[1]S1 Maquette'!F61</f>
        <v>0</v>
      </c>
      <c r="D61" s="92">
        <v>1</v>
      </c>
      <c r="E61" s="92" t="s">
        <v>315</v>
      </c>
      <c r="F61" s="94" t="s">
        <v>315</v>
      </c>
      <c r="G61" s="92" t="s">
        <v>315</v>
      </c>
      <c r="H61" s="92" t="s">
        <v>315</v>
      </c>
      <c r="I61" s="92" t="s">
        <v>315</v>
      </c>
      <c r="J61" s="92"/>
      <c r="K61" s="92" t="s">
        <v>8</v>
      </c>
      <c r="L61" s="92"/>
      <c r="M61" s="92">
        <v>2</v>
      </c>
      <c r="N61" s="92"/>
      <c r="O61" s="92"/>
      <c r="P61" s="92"/>
      <c r="Q61" s="92"/>
      <c r="R61" s="92"/>
      <c r="S61" s="92" t="s">
        <v>524</v>
      </c>
      <c r="T61" s="43"/>
      <c r="W61"/>
    </row>
    <row r="62" spans="1:23" ht="30.6" customHeight="1" x14ac:dyDescent="0.25">
      <c r="A62" s="93">
        <f>'[1]S1 Maquette'!B62</f>
        <v>0</v>
      </c>
      <c r="B62" s="93">
        <f>'[1]S1 Maquette'!C62</f>
        <v>0</v>
      </c>
      <c r="C62" s="40">
        <f>'[1]S1 Maquette'!F62</f>
        <v>0</v>
      </c>
      <c r="D62" s="92"/>
      <c r="E62" s="92"/>
      <c r="F62" s="94"/>
      <c r="G62" s="92"/>
      <c r="H62" s="92"/>
      <c r="I62" s="92"/>
      <c r="J62" s="92"/>
      <c r="K62" s="92"/>
      <c r="L62" s="92"/>
      <c r="M62" s="92"/>
      <c r="N62" s="92"/>
      <c r="O62" s="92"/>
      <c r="P62" s="92"/>
      <c r="Q62" s="92"/>
      <c r="R62" s="92"/>
      <c r="S62" s="92"/>
      <c r="T62" s="43"/>
      <c r="W62"/>
    </row>
    <row r="63" spans="1:23" ht="30.6" customHeight="1" x14ac:dyDescent="0.25">
      <c r="A63" s="93" t="str">
        <f>'[1]S1 Maquette'!B63</f>
        <v>Langue B : Allemand Non Débutant 1</v>
      </c>
      <c r="B63" s="93" t="str">
        <f>'[1]S1 Maquette'!C63</f>
        <v>UE</v>
      </c>
      <c r="C63" s="40">
        <f>'[1]S1 Maquette'!F63</f>
        <v>0</v>
      </c>
      <c r="D63" s="92">
        <v>1</v>
      </c>
      <c r="E63" s="92" t="s">
        <v>315</v>
      </c>
      <c r="F63" s="94" t="s">
        <v>315</v>
      </c>
      <c r="G63" s="92" t="s">
        <v>315</v>
      </c>
      <c r="H63" s="92" t="s">
        <v>315</v>
      </c>
      <c r="I63" s="92" t="s">
        <v>315</v>
      </c>
      <c r="J63" s="92"/>
      <c r="K63" s="92" t="s">
        <v>8</v>
      </c>
      <c r="L63" s="92"/>
      <c r="M63" s="92">
        <v>4</v>
      </c>
      <c r="N63" s="92"/>
      <c r="O63" s="92"/>
      <c r="P63" s="92" t="s">
        <v>316</v>
      </c>
      <c r="Q63" s="92"/>
      <c r="R63" s="92"/>
      <c r="S63" s="94" t="s">
        <v>321</v>
      </c>
      <c r="T63" s="43"/>
      <c r="W63"/>
    </row>
    <row r="64" spans="1:23" ht="30.6" customHeight="1" x14ac:dyDescent="0.25">
      <c r="A64" s="93" t="str">
        <f>'[1]S1 Maquette'!B64</f>
        <v>Culture 1 ALLEMAND</v>
      </c>
      <c r="B64" s="93" t="str">
        <f>'[1]S1 Maquette'!C64</f>
        <v>ECUE</v>
      </c>
      <c r="C64" s="40">
        <f>'[1]S1 Maquette'!F64</f>
        <v>0</v>
      </c>
      <c r="D64" s="92">
        <v>1</v>
      </c>
      <c r="E64" s="92" t="s">
        <v>315</v>
      </c>
      <c r="F64" s="94" t="s">
        <v>315</v>
      </c>
      <c r="G64" s="92" t="s">
        <v>315</v>
      </c>
      <c r="H64" s="92" t="s">
        <v>315</v>
      </c>
      <c r="I64" s="92" t="s">
        <v>315</v>
      </c>
      <c r="J64" s="92"/>
      <c r="K64" s="92" t="s">
        <v>8</v>
      </c>
      <c r="L64" s="92"/>
      <c r="M64" s="92">
        <v>1</v>
      </c>
      <c r="N64" s="92"/>
      <c r="O64" s="92"/>
      <c r="P64" s="92"/>
      <c r="Q64" s="92"/>
      <c r="R64" s="92"/>
      <c r="S64" s="92" t="s">
        <v>517</v>
      </c>
      <c r="T64" s="43"/>
      <c r="W64"/>
    </row>
    <row r="65" spans="1:23" ht="30.6" customHeight="1" x14ac:dyDescent="0.25">
      <c r="A65" s="93" t="str">
        <f>'[1]S1 Maquette'!B65</f>
        <v>Grammaire et traduction 1 ALLEMAND</v>
      </c>
      <c r="B65" s="93" t="str">
        <f>'[1]S1 Maquette'!C65</f>
        <v>ECUE</v>
      </c>
      <c r="C65" s="40">
        <f>'[1]S1 Maquette'!F65</f>
        <v>0</v>
      </c>
      <c r="D65" s="92">
        <v>1</v>
      </c>
      <c r="E65" s="92" t="s">
        <v>315</v>
      </c>
      <c r="F65" s="94" t="s">
        <v>315</v>
      </c>
      <c r="G65" s="92" t="s">
        <v>315</v>
      </c>
      <c r="H65" s="92" t="s">
        <v>315</v>
      </c>
      <c r="I65" s="92" t="s">
        <v>315</v>
      </c>
      <c r="J65" s="92"/>
      <c r="K65" s="92" t="s">
        <v>8</v>
      </c>
      <c r="L65" s="92"/>
      <c r="M65" s="92">
        <v>2</v>
      </c>
      <c r="N65" s="92"/>
      <c r="O65" s="92"/>
      <c r="P65" s="92"/>
      <c r="Q65" s="92"/>
      <c r="R65" s="92"/>
      <c r="S65" s="92" t="s">
        <v>525</v>
      </c>
      <c r="T65" s="43"/>
      <c r="W65"/>
    </row>
    <row r="66" spans="1:23" ht="30.6" customHeight="1" x14ac:dyDescent="0.25">
      <c r="A66" s="93" t="str">
        <f>'[1]S1 Maquette'!B66</f>
        <v>Expression écrite et orale 1 ALLEMAND</v>
      </c>
      <c r="B66" s="93" t="str">
        <f>'[1]S1 Maquette'!C66</f>
        <v>ECUE</v>
      </c>
      <c r="C66" s="40">
        <f>'[1]S1 Maquette'!F66</f>
        <v>0</v>
      </c>
      <c r="D66" s="92">
        <v>1</v>
      </c>
      <c r="E66" s="92" t="s">
        <v>315</v>
      </c>
      <c r="F66" s="94" t="s">
        <v>315</v>
      </c>
      <c r="G66" s="92" t="s">
        <v>315</v>
      </c>
      <c r="H66" s="92" t="s">
        <v>315</v>
      </c>
      <c r="I66" s="92" t="s">
        <v>315</v>
      </c>
      <c r="J66" s="92"/>
      <c r="K66" s="92" t="s">
        <v>8</v>
      </c>
      <c r="L66" s="92"/>
      <c r="M66" s="92">
        <v>1</v>
      </c>
      <c r="N66" s="92"/>
      <c r="O66" s="92"/>
      <c r="P66" s="92"/>
      <c r="Q66" s="92"/>
      <c r="R66" s="92"/>
      <c r="S66" s="92" t="s">
        <v>526</v>
      </c>
      <c r="T66" s="43"/>
      <c r="W66"/>
    </row>
    <row r="67" spans="1:23" ht="30.6" customHeight="1" x14ac:dyDescent="0.25">
      <c r="A67" s="93" t="str">
        <f>'[1]S1 Maquette'!B67</f>
        <v>Langue B : Arabe Débutant 1</v>
      </c>
      <c r="B67" s="93" t="str">
        <f>'[1]S1 Maquette'!C67</f>
        <v>UE</v>
      </c>
      <c r="C67" s="40">
        <f>'[1]S1 Maquette'!F67</f>
        <v>0</v>
      </c>
      <c r="D67" s="92">
        <v>1</v>
      </c>
      <c r="E67" s="92" t="s">
        <v>315</v>
      </c>
      <c r="F67" s="94" t="s">
        <v>315</v>
      </c>
      <c r="G67" s="92" t="s">
        <v>315</v>
      </c>
      <c r="H67" s="92" t="s">
        <v>315</v>
      </c>
      <c r="I67" s="92" t="s">
        <v>315</v>
      </c>
      <c r="J67" s="92"/>
      <c r="K67" s="92" t="s">
        <v>8</v>
      </c>
      <c r="L67" s="92"/>
      <c r="M67" s="92">
        <v>3</v>
      </c>
      <c r="N67" s="92"/>
      <c r="O67" s="92"/>
      <c r="P67" s="92" t="s">
        <v>316</v>
      </c>
      <c r="Q67" s="92"/>
      <c r="R67" s="92"/>
      <c r="S67" s="94" t="s">
        <v>317</v>
      </c>
      <c r="T67" s="43"/>
      <c r="W67"/>
    </row>
    <row r="68" spans="1:23" ht="30.6" customHeight="1" x14ac:dyDescent="0.25">
      <c r="A68" s="93" t="str">
        <f>'[1]S1 Maquette'!B68</f>
        <v>Grammaire 1 ARABE</v>
      </c>
      <c r="B68" s="93" t="str">
        <f>'[1]S1 Maquette'!C68</f>
        <v>ECUE</v>
      </c>
      <c r="C68" s="40">
        <f>'[1]S1 Maquette'!F68</f>
        <v>0</v>
      </c>
      <c r="D68" s="92">
        <v>1</v>
      </c>
      <c r="E68" s="92" t="s">
        <v>315</v>
      </c>
      <c r="F68" s="94" t="s">
        <v>315</v>
      </c>
      <c r="G68" s="92" t="s">
        <v>315</v>
      </c>
      <c r="H68" s="92" t="s">
        <v>315</v>
      </c>
      <c r="I68" s="92" t="s">
        <v>315</v>
      </c>
      <c r="J68" s="92"/>
      <c r="K68" s="92" t="s">
        <v>8</v>
      </c>
      <c r="L68" s="92"/>
      <c r="M68" s="92">
        <v>1</v>
      </c>
      <c r="N68" s="92"/>
      <c r="O68" s="92"/>
      <c r="P68" s="92"/>
      <c r="Q68" s="92"/>
      <c r="R68" s="92"/>
      <c r="S68" s="92" t="s">
        <v>517</v>
      </c>
      <c r="T68" s="43"/>
      <c r="W68"/>
    </row>
    <row r="69" spans="1:23" ht="30.6" customHeight="1" x14ac:dyDescent="0.25">
      <c r="A69" s="93" t="str">
        <f>'[1]S1 Maquette'!B69</f>
        <v>Langue et culture de spécialité 1 ARABE</v>
      </c>
      <c r="B69" s="93" t="str">
        <f>'[1]S1 Maquette'!C69</f>
        <v>ECUE</v>
      </c>
      <c r="C69" s="40">
        <f>'[1]S1 Maquette'!F69</f>
        <v>0</v>
      </c>
      <c r="D69" s="92">
        <v>1</v>
      </c>
      <c r="E69" s="92" t="s">
        <v>315</v>
      </c>
      <c r="F69" s="94" t="s">
        <v>315</v>
      </c>
      <c r="G69" s="92" t="s">
        <v>315</v>
      </c>
      <c r="H69" s="92" t="s">
        <v>315</v>
      </c>
      <c r="I69" s="92" t="s">
        <v>315</v>
      </c>
      <c r="J69" s="92"/>
      <c r="K69" s="92" t="s">
        <v>8</v>
      </c>
      <c r="L69" s="92"/>
      <c r="M69" s="92">
        <v>1</v>
      </c>
      <c r="N69" s="92"/>
      <c r="O69" s="92"/>
      <c r="P69" s="92"/>
      <c r="Q69" s="92"/>
      <c r="R69" s="92"/>
      <c r="S69" s="92" t="s">
        <v>519</v>
      </c>
      <c r="T69" s="43"/>
      <c r="W69"/>
    </row>
    <row r="70" spans="1:23" ht="30.6" customHeight="1" x14ac:dyDescent="0.25">
      <c r="A70" s="93" t="str">
        <f>'[1]S1 Maquette'!B70</f>
        <v>Système graphique et expression orale 1 ARABE</v>
      </c>
      <c r="B70" s="93" t="str">
        <f>'[1]S1 Maquette'!C70</f>
        <v>ECUE</v>
      </c>
      <c r="C70" s="40">
        <f>'[1]S1 Maquette'!F70</f>
        <v>0</v>
      </c>
      <c r="D70" s="92">
        <v>1</v>
      </c>
      <c r="E70" s="92" t="s">
        <v>315</v>
      </c>
      <c r="F70" s="94" t="s">
        <v>315</v>
      </c>
      <c r="G70" s="92" t="s">
        <v>315</v>
      </c>
      <c r="H70" s="92" t="s">
        <v>315</v>
      </c>
      <c r="I70" s="92" t="s">
        <v>315</v>
      </c>
      <c r="J70" s="92"/>
      <c r="K70" s="92" t="s">
        <v>8</v>
      </c>
      <c r="L70" s="92"/>
      <c r="M70" s="92">
        <v>2</v>
      </c>
      <c r="N70" s="92"/>
      <c r="O70" s="92"/>
      <c r="P70" s="92"/>
      <c r="Q70" s="92"/>
      <c r="R70" s="92"/>
      <c r="S70" s="92" t="s">
        <v>517</v>
      </c>
      <c r="T70" s="43"/>
      <c r="W70"/>
    </row>
    <row r="71" spans="1:23" ht="30.6" customHeight="1" x14ac:dyDescent="0.25">
      <c r="A71" s="93" t="str">
        <f>'[1]S1 Maquette'!B71</f>
        <v>Langue B: Chinois Débutant 1</v>
      </c>
      <c r="B71" s="93" t="str">
        <f>'[1]S1 Maquette'!C71</f>
        <v>UE</v>
      </c>
      <c r="C71" s="40">
        <f>'[1]S1 Maquette'!F71</f>
        <v>0</v>
      </c>
      <c r="D71" s="92">
        <v>1</v>
      </c>
      <c r="E71" s="92" t="s">
        <v>315</v>
      </c>
      <c r="F71" s="94" t="s">
        <v>315</v>
      </c>
      <c r="G71" s="92" t="s">
        <v>315</v>
      </c>
      <c r="H71" s="92" t="s">
        <v>315</v>
      </c>
      <c r="I71" s="92" t="s">
        <v>315</v>
      </c>
      <c r="J71" s="92"/>
      <c r="K71" s="92" t="s">
        <v>8</v>
      </c>
      <c r="L71" s="92"/>
      <c r="M71" s="92">
        <v>3</v>
      </c>
      <c r="N71" s="92"/>
      <c r="O71" s="92"/>
      <c r="P71" s="92" t="s">
        <v>316</v>
      </c>
      <c r="Q71" s="92"/>
      <c r="R71" s="92"/>
      <c r="S71" s="84" t="s">
        <v>320</v>
      </c>
      <c r="T71" s="43"/>
      <c r="W71"/>
    </row>
    <row r="72" spans="1:23" ht="30.6" customHeight="1" x14ac:dyDescent="0.25">
      <c r="A72" s="93" t="str">
        <f>'[1]S1 Maquette'!B72</f>
        <v>Grammaire 1 CHINOIS</v>
      </c>
      <c r="B72" s="93" t="str">
        <f>'[1]S1 Maquette'!C72</f>
        <v>ECUE</v>
      </c>
      <c r="C72" s="40">
        <f>'[1]S1 Maquette'!F72</f>
        <v>0</v>
      </c>
      <c r="D72" s="92">
        <v>1</v>
      </c>
      <c r="E72" s="92" t="s">
        <v>315</v>
      </c>
      <c r="F72" s="94" t="s">
        <v>315</v>
      </c>
      <c r="G72" s="92" t="s">
        <v>315</v>
      </c>
      <c r="H72" s="92" t="s">
        <v>315</v>
      </c>
      <c r="I72" s="92" t="s">
        <v>315</v>
      </c>
      <c r="J72" s="92"/>
      <c r="K72" s="92" t="s">
        <v>8</v>
      </c>
      <c r="L72" s="92"/>
      <c r="M72" s="92">
        <v>1</v>
      </c>
      <c r="N72" s="92"/>
      <c r="O72" s="92"/>
      <c r="P72" s="92"/>
      <c r="Q72" s="92"/>
      <c r="R72" s="92"/>
      <c r="S72" s="92" t="s">
        <v>517</v>
      </c>
      <c r="T72" s="43"/>
      <c r="W72"/>
    </row>
    <row r="73" spans="1:23" ht="30.6" customHeight="1" x14ac:dyDescent="0.25">
      <c r="A73" s="93" t="str">
        <f>'[1]S1 Maquette'!B73</f>
        <v>Langue et culture de spécialité 1 CHINOIS</v>
      </c>
      <c r="B73" s="93" t="str">
        <f>'[1]S1 Maquette'!C73</f>
        <v>ECUE</v>
      </c>
      <c r="C73" s="40">
        <f>'[1]S1 Maquette'!F73</f>
        <v>0</v>
      </c>
      <c r="D73" s="92">
        <v>1</v>
      </c>
      <c r="E73" s="92" t="s">
        <v>315</v>
      </c>
      <c r="F73" s="94" t="s">
        <v>315</v>
      </c>
      <c r="G73" s="92" t="s">
        <v>315</v>
      </c>
      <c r="H73" s="92" t="s">
        <v>315</v>
      </c>
      <c r="I73" s="92" t="s">
        <v>315</v>
      </c>
      <c r="J73" s="92"/>
      <c r="K73" s="92" t="s">
        <v>8</v>
      </c>
      <c r="L73" s="92"/>
      <c r="M73" s="92">
        <v>1</v>
      </c>
      <c r="N73" s="92"/>
      <c r="O73" s="92"/>
      <c r="P73" s="92"/>
      <c r="Q73" s="92"/>
      <c r="R73" s="92"/>
      <c r="S73" s="92" t="s">
        <v>519</v>
      </c>
      <c r="T73" s="43"/>
      <c r="W73"/>
    </row>
    <row r="74" spans="1:23" ht="30.6" customHeight="1" x14ac:dyDescent="0.25">
      <c r="A74" s="93" t="str">
        <f>'[1]S1 Maquette'!B74</f>
        <v>Système graphique et expression orale 1 CHINOIS</v>
      </c>
      <c r="B74" s="93" t="str">
        <f>'[1]S1 Maquette'!C74</f>
        <v>ECUE</v>
      </c>
      <c r="C74" s="40">
        <f>'[1]S1 Maquette'!F74</f>
        <v>0</v>
      </c>
      <c r="D74" s="92">
        <v>1</v>
      </c>
      <c r="E74" s="92" t="s">
        <v>315</v>
      </c>
      <c r="F74" s="94" t="s">
        <v>315</v>
      </c>
      <c r="G74" s="92" t="s">
        <v>315</v>
      </c>
      <c r="H74" s="92" t="s">
        <v>315</v>
      </c>
      <c r="I74" s="92" t="s">
        <v>315</v>
      </c>
      <c r="J74" s="92"/>
      <c r="K74" s="92" t="s">
        <v>8</v>
      </c>
      <c r="L74" s="92"/>
      <c r="M74" s="92">
        <v>1</v>
      </c>
      <c r="N74" s="92"/>
      <c r="O74" s="92"/>
      <c r="P74" s="92"/>
      <c r="Q74" s="92"/>
      <c r="R74" s="92"/>
      <c r="S74" s="92" t="s">
        <v>517</v>
      </c>
      <c r="T74" s="43"/>
      <c r="W74"/>
    </row>
    <row r="75" spans="1:23" ht="30.6" customHeight="1" x14ac:dyDescent="0.25">
      <c r="A75" s="93" t="str">
        <f>'[1]S1 Maquette'!B75</f>
        <v>Langue B : Portugais Débutant 1</v>
      </c>
      <c r="B75" s="93" t="str">
        <f>'[1]S1 Maquette'!C75</f>
        <v>UE</v>
      </c>
      <c r="C75" s="40">
        <f>'[1]S1 Maquette'!F75</f>
        <v>0</v>
      </c>
      <c r="D75" s="92">
        <v>1</v>
      </c>
      <c r="E75" s="92" t="s">
        <v>315</v>
      </c>
      <c r="F75" s="94" t="s">
        <v>315</v>
      </c>
      <c r="G75" s="92" t="s">
        <v>315</v>
      </c>
      <c r="H75" s="92" t="s">
        <v>315</v>
      </c>
      <c r="I75" s="92" t="s">
        <v>315</v>
      </c>
      <c r="J75" s="92"/>
      <c r="K75" s="92" t="s">
        <v>8</v>
      </c>
      <c r="L75" s="92"/>
      <c r="M75" s="92">
        <v>3</v>
      </c>
      <c r="N75" s="92"/>
      <c r="O75" s="92"/>
      <c r="P75" s="92" t="s">
        <v>316</v>
      </c>
      <c r="Q75" s="92"/>
      <c r="R75" s="92"/>
      <c r="S75" s="84" t="s">
        <v>320</v>
      </c>
      <c r="T75" s="43"/>
      <c r="W75"/>
    </row>
    <row r="76" spans="1:23" ht="30.6" customHeight="1" x14ac:dyDescent="0.25">
      <c r="A76" s="93" t="str">
        <f>'[1]S1 Maquette'!B76</f>
        <v>Grammaire 1 PORTUGAIS</v>
      </c>
      <c r="B76" s="93" t="str">
        <f>'[1]S1 Maquette'!C76</f>
        <v>ECUE</v>
      </c>
      <c r="C76" s="40">
        <f>'[1]S1 Maquette'!F76</f>
        <v>0</v>
      </c>
      <c r="D76" s="92">
        <v>1</v>
      </c>
      <c r="E76" s="92" t="s">
        <v>315</v>
      </c>
      <c r="F76" s="94" t="s">
        <v>315</v>
      </c>
      <c r="G76" s="92" t="s">
        <v>315</v>
      </c>
      <c r="H76" s="92" t="s">
        <v>315</v>
      </c>
      <c r="I76" s="92" t="s">
        <v>315</v>
      </c>
      <c r="J76" s="92"/>
      <c r="K76" s="92" t="s">
        <v>8</v>
      </c>
      <c r="L76" s="92"/>
      <c r="M76" s="92">
        <v>1</v>
      </c>
      <c r="N76" s="92"/>
      <c r="O76" s="92"/>
      <c r="P76" s="92"/>
      <c r="Q76" s="92"/>
      <c r="R76" s="92"/>
      <c r="S76" s="92" t="s">
        <v>517</v>
      </c>
      <c r="T76" s="43"/>
      <c r="W76"/>
    </row>
    <row r="77" spans="1:23" ht="30.6" customHeight="1" x14ac:dyDescent="0.25">
      <c r="A77" s="93" t="str">
        <f>'[1]S1 Maquette'!B77</f>
        <v>Langue et culture de spécialité 1 PORTUGAIS</v>
      </c>
      <c r="B77" s="93" t="str">
        <f>'[1]S1 Maquette'!C77</f>
        <v>ECUE</v>
      </c>
      <c r="C77" s="40">
        <f>'[1]S1 Maquette'!F77</f>
        <v>0</v>
      </c>
      <c r="D77" s="92">
        <v>1</v>
      </c>
      <c r="E77" s="92" t="s">
        <v>315</v>
      </c>
      <c r="F77" s="94" t="s">
        <v>315</v>
      </c>
      <c r="G77" s="92" t="s">
        <v>315</v>
      </c>
      <c r="H77" s="92" t="s">
        <v>315</v>
      </c>
      <c r="I77" s="92" t="s">
        <v>315</v>
      </c>
      <c r="J77" s="92"/>
      <c r="K77" s="92" t="s">
        <v>8</v>
      </c>
      <c r="L77" s="92"/>
      <c r="M77" s="92">
        <v>1</v>
      </c>
      <c r="N77" s="92"/>
      <c r="O77" s="92"/>
      <c r="P77" s="92"/>
      <c r="Q77" s="92"/>
      <c r="R77" s="92"/>
      <c r="S77" s="92" t="s">
        <v>519</v>
      </c>
      <c r="T77" s="43"/>
      <c r="W77"/>
    </row>
    <row r="78" spans="1:23" ht="30.6" customHeight="1" x14ac:dyDescent="0.25">
      <c r="A78" s="93" t="str">
        <f>'[1]S1 Maquette'!B78</f>
        <v>Expression écrite et orale 1 PORTUGAIS</v>
      </c>
      <c r="B78" s="93" t="str">
        <f>'[1]S1 Maquette'!C78</f>
        <v>ECUE</v>
      </c>
      <c r="C78" s="40">
        <f>'[1]S1 Maquette'!F78</f>
        <v>0</v>
      </c>
      <c r="D78" s="92">
        <v>1</v>
      </c>
      <c r="E78" s="92" t="s">
        <v>315</v>
      </c>
      <c r="F78" s="94" t="s">
        <v>315</v>
      </c>
      <c r="G78" s="92" t="s">
        <v>315</v>
      </c>
      <c r="H78" s="92" t="s">
        <v>315</v>
      </c>
      <c r="I78" s="92" t="s">
        <v>315</v>
      </c>
      <c r="J78" s="92"/>
      <c r="K78" s="92" t="s">
        <v>8</v>
      </c>
      <c r="L78" s="92"/>
      <c r="M78" s="92">
        <v>1</v>
      </c>
      <c r="N78" s="92"/>
      <c r="O78" s="92"/>
      <c r="P78" s="92"/>
      <c r="Q78" s="92"/>
      <c r="R78" s="92"/>
      <c r="S78" s="92" t="s">
        <v>517</v>
      </c>
      <c r="T78" s="43"/>
      <c r="W78"/>
    </row>
    <row r="79" spans="1:23" ht="30.6" customHeight="1" x14ac:dyDescent="0.25">
      <c r="A79" s="93" t="str">
        <f>'[1]S1 Maquette'!B79</f>
        <v>Langue B : Russe avancé 1</v>
      </c>
      <c r="B79" s="93" t="str">
        <f>'[1]S1 Maquette'!C79</f>
        <v>UE</v>
      </c>
      <c r="C79" s="40">
        <f>'[1]S1 Maquette'!F79</f>
        <v>0</v>
      </c>
      <c r="D79" s="92">
        <v>1</v>
      </c>
      <c r="E79" s="92" t="s">
        <v>315</v>
      </c>
      <c r="F79" s="94" t="s">
        <v>315</v>
      </c>
      <c r="G79" s="92" t="s">
        <v>315</v>
      </c>
      <c r="H79" s="92" t="s">
        <v>315</v>
      </c>
      <c r="I79" s="92" t="s">
        <v>315</v>
      </c>
      <c r="J79" s="92"/>
      <c r="K79" s="92" t="s">
        <v>8</v>
      </c>
      <c r="L79" s="92"/>
      <c r="M79" s="92">
        <v>3</v>
      </c>
      <c r="N79" s="92"/>
      <c r="O79" s="92"/>
      <c r="P79" s="92" t="s">
        <v>316</v>
      </c>
      <c r="Q79" s="92"/>
      <c r="R79" s="92"/>
      <c r="S79" s="84" t="s">
        <v>527</v>
      </c>
      <c r="T79" s="43"/>
      <c r="W79"/>
    </row>
    <row r="80" spans="1:23" ht="30.6" customHeight="1" x14ac:dyDescent="0.25">
      <c r="A80" s="93" t="str">
        <f>'[1]S1 Maquette'!B80</f>
        <v>Culture Russe avancé 1</v>
      </c>
      <c r="B80" s="93" t="str">
        <f>'[1]S1 Maquette'!C80</f>
        <v>ECUE</v>
      </c>
      <c r="C80" s="40">
        <f>'[1]S1 Maquette'!F80</f>
        <v>0</v>
      </c>
      <c r="D80" s="92">
        <v>1</v>
      </c>
      <c r="E80" s="92" t="s">
        <v>315</v>
      </c>
      <c r="F80" s="94" t="s">
        <v>315</v>
      </c>
      <c r="G80" s="92" t="s">
        <v>315</v>
      </c>
      <c r="H80" s="92" t="s">
        <v>315</v>
      </c>
      <c r="I80" s="92" t="s">
        <v>315</v>
      </c>
      <c r="J80" s="92"/>
      <c r="K80" s="92" t="s">
        <v>8</v>
      </c>
      <c r="L80" s="92"/>
      <c r="M80" s="92">
        <v>1</v>
      </c>
      <c r="N80" s="92"/>
      <c r="O80" s="92"/>
      <c r="P80" s="92"/>
      <c r="Q80" s="92"/>
      <c r="R80" s="92"/>
      <c r="S80" s="92" t="s">
        <v>519</v>
      </c>
      <c r="T80" s="43"/>
      <c r="W80"/>
    </row>
    <row r="81" spans="1:23" ht="30.6" customHeight="1" x14ac:dyDescent="0.25">
      <c r="A81" s="93" t="str">
        <f>'[1]S1 Maquette'!B81</f>
        <v>Expression Russe avancé 1</v>
      </c>
      <c r="B81" s="93" t="str">
        <f>'[1]S1 Maquette'!C81</f>
        <v>ECUE</v>
      </c>
      <c r="C81" s="40">
        <f>'[1]S1 Maquette'!F81</f>
        <v>0</v>
      </c>
      <c r="D81" s="92">
        <v>1</v>
      </c>
      <c r="E81" s="92" t="s">
        <v>315</v>
      </c>
      <c r="F81" s="94" t="s">
        <v>315</v>
      </c>
      <c r="G81" s="92" t="s">
        <v>315</v>
      </c>
      <c r="H81" s="92" t="s">
        <v>315</v>
      </c>
      <c r="I81" s="92" t="s">
        <v>315</v>
      </c>
      <c r="J81" s="92"/>
      <c r="K81" s="92" t="s">
        <v>8</v>
      </c>
      <c r="L81" s="92"/>
      <c r="M81" s="92">
        <v>1</v>
      </c>
      <c r="N81" s="92"/>
      <c r="O81" s="92"/>
      <c r="P81" s="92"/>
      <c r="Q81" s="92"/>
      <c r="R81" s="92"/>
      <c r="S81" s="92" t="s">
        <v>519</v>
      </c>
      <c r="T81" s="43"/>
      <c r="W81"/>
    </row>
    <row r="82" spans="1:23" ht="30.6" customHeight="1" x14ac:dyDescent="0.25">
      <c r="A82" s="93" t="str">
        <f>'[1]S1 Maquette'!B82</f>
        <v>Traduction Russe avancé 1</v>
      </c>
      <c r="B82" s="93" t="str">
        <f>'[1]S1 Maquette'!C82</f>
        <v>ECUE</v>
      </c>
      <c r="C82" s="40">
        <f>'[1]S1 Maquette'!F82</f>
        <v>0</v>
      </c>
      <c r="D82" s="92">
        <v>1</v>
      </c>
      <c r="E82" s="92" t="s">
        <v>315</v>
      </c>
      <c r="F82" s="94" t="s">
        <v>315</v>
      </c>
      <c r="G82" s="92" t="s">
        <v>315</v>
      </c>
      <c r="H82" s="92" t="s">
        <v>315</v>
      </c>
      <c r="I82" s="92" t="s">
        <v>315</v>
      </c>
      <c r="J82" s="92"/>
      <c r="K82" s="92" t="s">
        <v>8</v>
      </c>
      <c r="L82" s="92"/>
      <c r="M82" s="92">
        <v>1</v>
      </c>
      <c r="N82" s="92"/>
      <c r="O82" s="92"/>
      <c r="P82" s="92"/>
      <c r="Q82" s="92"/>
      <c r="R82" s="92"/>
      <c r="S82" s="92" t="s">
        <v>517</v>
      </c>
      <c r="T82" s="43"/>
      <c r="W82"/>
    </row>
    <row r="83" spans="1:23" ht="30.6" customHeight="1" x14ac:dyDescent="0.25">
      <c r="A83" s="93" t="str">
        <f>'[1]S1 Maquette'!B83</f>
        <v>Langue B : Russe débutant 1</v>
      </c>
      <c r="B83" s="93" t="str">
        <f>'[1]S1 Maquette'!C83</f>
        <v>UE</v>
      </c>
      <c r="C83" s="40">
        <f>'[1]S1 Maquette'!F83</f>
        <v>0</v>
      </c>
      <c r="D83" s="92">
        <v>1</v>
      </c>
      <c r="E83" s="92" t="s">
        <v>315</v>
      </c>
      <c r="F83" s="94" t="s">
        <v>315</v>
      </c>
      <c r="G83" s="92" t="s">
        <v>315</v>
      </c>
      <c r="H83" s="92" t="s">
        <v>315</v>
      </c>
      <c r="I83" s="92" t="s">
        <v>315</v>
      </c>
      <c r="J83" s="92"/>
      <c r="K83" s="92" t="s">
        <v>8</v>
      </c>
      <c r="L83" s="92"/>
      <c r="M83" s="92">
        <v>3</v>
      </c>
      <c r="N83" s="92"/>
      <c r="O83" s="92"/>
      <c r="P83" s="92" t="s">
        <v>316</v>
      </c>
      <c r="Q83" s="92"/>
      <c r="R83" s="92"/>
      <c r="S83" s="84" t="s">
        <v>528</v>
      </c>
      <c r="T83" s="43"/>
      <c r="W83"/>
    </row>
    <row r="84" spans="1:23" ht="30.6" customHeight="1" x14ac:dyDescent="0.25">
      <c r="A84" s="93" t="str">
        <f>'[1]S1 Maquette'!B84</f>
        <v>Langue et grammaire Russe débutant 1</v>
      </c>
      <c r="B84" s="93" t="str">
        <f>'[1]S1 Maquette'!C84</f>
        <v>ECUE</v>
      </c>
      <c r="C84" s="40">
        <f>'[1]S1 Maquette'!F84</f>
        <v>0</v>
      </c>
      <c r="D84" s="92">
        <v>1</v>
      </c>
      <c r="E84" s="92" t="s">
        <v>315</v>
      </c>
      <c r="F84" s="94" t="s">
        <v>315</v>
      </c>
      <c r="G84" s="92" t="s">
        <v>315</v>
      </c>
      <c r="H84" s="92" t="s">
        <v>315</v>
      </c>
      <c r="I84" s="92" t="s">
        <v>315</v>
      </c>
      <c r="J84" s="92"/>
      <c r="K84" s="92" t="s">
        <v>8</v>
      </c>
      <c r="L84" s="92"/>
      <c r="M84" s="92">
        <v>1</v>
      </c>
      <c r="N84" s="92"/>
      <c r="O84" s="92"/>
      <c r="P84" s="92"/>
      <c r="Q84" s="92"/>
      <c r="R84" s="92"/>
      <c r="S84" s="92" t="s">
        <v>517</v>
      </c>
      <c r="T84" s="43"/>
      <c r="W84"/>
    </row>
    <row r="85" spans="1:23" ht="30.6" customHeight="1" x14ac:dyDescent="0.25">
      <c r="A85" s="93" t="str">
        <f>'[1]S1 Maquette'!B85</f>
        <v>Culture Russe débutant 1</v>
      </c>
      <c r="B85" s="93" t="str">
        <f>'[1]S1 Maquette'!C85</f>
        <v>ECUE</v>
      </c>
      <c r="C85" s="40">
        <f>'[1]S1 Maquette'!F85</f>
        <v>0</v>
      </c>
      <c r="D85" s="92">
        <v>1</v>
      </c>
      <c r="E85" s="92" t="s">
        <v>315</v>
      </c>
      <c r="F85" s="94" t="s">
        <v>315</v>
      </c>
      <c r="G85" s="92" t="s">
        <v>315</v>
      </c>
      <c r="H85" s="92" t="s">
        <v>315</v>
      </c>
      <c r="I85" s="92" t="s">
        <v>315</v>
      </c>
      <c r="J85" s="92"/>
      <c r="K85" s="92" t="s">
        <v>8</v>
      </c>
      <c r="L85" s="92"/>
      <c r="M85" s="92">
        <v>1</v>
      </c>
      <c r="N85" s="92"/>
      <c r="O85" s="92"/>
      <c r="P85" s="92"/>
      <c r="Q85" s="92"/>
      <c r="R85" s="92"/>
      <c r="S85" s="92" t="s">
        <v>519</v>
      </c>
      <c r="T85" s="43"/>
      <c r="W85"/>
    </row>
    <row r="86" spans="1:23" ht="30.6" customHeight="1" x14ac:dyDescent="0.25">
      <c r="A86" s="93" t="str">
        <f>'[1]S1 Maquette'!B86</f>
        <v>Expression Russe débutant 1</v>
      </c>
      <c r="B86" s="93" t="str">
        <f>'[1]S1 Maquette'!C86</f>
        <v>ECUE</v>
      </c>
      <c r="C86" s="40">
        <f>'[1]S1 Maquette'!F86</f>
        <v>0</v>
      </c>
      <c r="D86" s="92">
        <v>1</v>
      </c>
      <c r="E86" s="92" t="s">
        <v>315</v>
      </c>
      <c r="F86" s="94" t="s">
        <v>315</v>
      </c>
      <c r="G86" s="92" t="s">
        <v>315</v>
      </c>
      <c r="H86" s="92" t="s">
        <v>315</v>
      </c>
      <c r="I86" s="92" t="s">
        <v>315</v>
      </c>
      <c r="J86" s="92"/>
      <c r="K86" s="92" t="s">
        <v>8</v>
      </c>
      <c r="L86" s="92"/>
      <c r="M86" s="92">
        <v>1</v>
      </c>
      <c r="N86" s="92"/>
      <c r="O86" s="92"/>
      <c r="P86" s="92"/>
      <c r="Q86" s="92"/>
      <c r="R86" s="92"/>
      <c r="S86" s="92" t="s">
        <v>519</v>
      </c>
      <c r="T86" s="43"/>
      <c r="W86"/>
    </row>
    <row r="87" spans="1:23" ht="30.6" customHeight="1" x14ac:dyDescent="0.25">
      <c r="A87" s="93" t="str">
        <f>'[1]S1 Maquette'!B87</f>
        <v>Découverte de la langue et de l'histoire niçoises</v>
      </c>
      <c r="B87" s="93" t="str">
        <f>'[1]S1 Maquette'!C87</f>
        <v>UE</v>
      </c>
      <c r="C87" s="40">
        <f>'[1]S1 Maquette'!F87</f>
        <v>0</v>
      </c>
      <c r="D87" s="92">
        <v>1</v>
      </c>
      <c r="E87" s="92" t="s">
        <v>315</v>
      </c>
      <c r="F87" s="94" t="s">
        <v>315</v>
      </c>
      <c r="G87" s="92" t="s">
        <v>315</v>
      </c>
      <c r="H87" s="92" t="s">
        <v>315</v>
      </c>
      <c r="I87" s="92" t="s">
        <v>315</v>
      </c>
      <c r="J87" s="92"/>
      <c r="K87" s="92" t="s">
        <v>8</v>
      </c>
      <c r="L87" s="92"/>
      <c r="M87" s="92" t="s">
        <v>529</v>
      </c>
      <c r="N87" s="92"/>
      <c r="O87" s="92"/>
      <c r="P87" s="92" t="s">
        <v>316</v>
      </c>
      <c r="Q87" s="92"/>
      <c r="R87" s="92"/>
      <c r="S87" s="84" t="s">
        <v>530</v>
      </c>
      <c r="T87" s="43"/>
      <c r="W87"/>
    </row>
    <row r="88" spans="1:23" ht="30.6" customHeight="1" x14ac:dyDescent="0.25">
      <c r="A88" s="93" t="str">
        <f>'[1]S1 Maquette'!B88</f>
        <v>Découverte de la langue et de l'histoire niçoises</v>
      </c>
      <c r="B88" s="93" t="str">
        <f>'[1]S1 Maquette'!C88</f>
        <v>ECUE</v>
      </c>
      <c r="C88" s="40">
        <f>'[1]S1 Maquette'!F88</f>
        <v>0</v>
      </c>
      <c r="D88" s="92">
        <v>1</v>
      </c>
      <c r="E88" s="92" t="s">
        <v>315</v>
      </c>
      <c r="F88" s="94" t="s">
        <v>315</v>
      </c>
      <c r="G88" s="92" t="s">
        <v>315</v>
      </c>
      <c r="H88" s="92" t="s">
        <v>315</v>
      </c>
      <c r="I88" s="92" t="s">
        <v>315</v>
      </c>
      <c r="J88" s="92"/>
      <c r="K88" s="92" t="s">
        <v>8</v>
      </c>
      <c r="L88" s="92"/>
      <c r="M88" s="92" t="s">
        <v>529</v>
      </c>
      <c r="N88" s="92"/>
      <c r="O88" s="92"/>
      <c r="P88" s="92"/>
      <c r="Q88" s="92"/>
      <c r="R88" s="92"/>
      <c r="S88" s="92" t="s">
        <v>530</v>
      </c>
      <c r="T88" s="43"/>
      <c r="W88"/>
    </row>
    <row r="89" spans="1:23" ht="30.6" customHeight="1" x14ac:dyDescent="0.25">
      <c r="A89" s="93" t="str">
        <f>'[1]S1 Maquette'!B89</f>
        <v>Au choix parmi UE 4 du portail LLAC</v>
      </c>
      <c r="B89" s="93" t="str">
        <f>'[1]S1 Maquette'!C89</f>
        <v>UE</v>
      </c>
      <c r="C89" s="40">
        <f>'[1]S1 Maquette'!F89</f>
        <v>0</v>
      </c>
      <c r="D89" s="87">
        <v>1</v>
      </c>
      <c r="E89" s="87" t="s">
        <v>315</v>
      </c>
      <c r="F89" s="94" t="s">
        <v>315</v>
      </c>
      <c r="G89" s="87" t="s">
        <v>315</v>
      </c>
      <c r="H89" s="87" t="s">
        <v>315</v>
      </c>
      <c r="I89" s="87" t="s">
        <v>315</v>
      </c>
      <c r="J89" s="87"/>
      <c r="K89" s="88"/>
      <c r="L89" s="88"/>
      <c r="M89" s="89"/>
      <c r="N89" s="89"/>
      <c r="O89" s="89"/>
      <c r="P89" s="89"/>
      <c r="Q89" s="89"/>
      <c r="R89" s="89"/>
      <c r="S89" s="89"/>
      <c r="T89" s="90"/>
      <c r="W89"/>
    </row>
    <row r="90" spans="1:23" ht="30.6" customHeight="1" x14ac:dyDescent="0.25">
      <c r="A90" s="93">
        <f>'[1]S1 Maquette'!B90</f>
        <v>0</v>
      </c>
      <c r="B90" s="93">
        <f>'[1]S1 Maquette'!C90</f>
        <v>0</v>
      </c>
      <c r="C90" s="40">
        <f>'[1]S1 Maquette'!F90</f>
        <v>0</v>
      </c>
      <c r="D90" s="92"/>
      <c r="E90" s="92"/>
      <c r="F90" s="92"/>
      <c r="G90" s="92"/>
      <c r="H90" s="92"/>
      <c r="I90" s="92"/>
      <c r="J90" s="92"/>
      <c r="K90" s="92"/>
      <c r="L90" s="92"/>
      <c r="M90" s="92"/>
      <c r="N90" s="92"/>
      <c r="O90" s="92"/>
      <c r="P90" s="92"/>
      <c r="Q90" s="92"/>
      <c r="R90" s="92"/>
      <c r="S90" s="92"/>
      <c r="T90" s="43"/>
      <c r="W90"/>
    </row>
    <row r="91" spans="1:23" ht="30.6" customHeight="1" x14ac:dyDescent="0.25">
      <c r="A91" s="93">
        <f>'[1]S1 Maquette'!B91</f>
        <v>0</v>
      </c>
      <c r="B91" s="93">
        <f>'[1]S1 Maquette'!C91</f>
        <v>0</v>
      </c>
      <c r="C91" s="40">
        <f>'[1]S1 Maquette'!F91</f>
        <v>0</v>
      </c>
      <c r="D91" s="92"/>
      <c r="E91" s="92"/>
      <c r="F91" s="92"/>
      <c r="G91" s="92"/>
      <c r="H91" s="92"/>
      <c r="I91" s="92"/>
      <c r="J91" s="92"/>
      <c r="K91" s="92"/>
      <c r="L91" s="92"/>
      <c r="M91" s="92"/>
      <c r="N91" s="92"/>
      <c r="O91" s="92"/>
      <c r="P91" s="92"/>
      <c r="Q91" s="92"/>
      <c r="R91" s="92"/>
      <c r="S91" s="92"/>
      <c r="T91" s="43"/>
      <c r="W91"/>
    </row>
    <row r="92" spans="1:23" ht="30.6" customHeight="1" x14ac:dyDescent="0.25">
      <c r="A92" s="93">
        <f>'[1]S1 Maquette'!B92</f>
        <v>0</v>
      </c>
      <c r="B92" s="93">
        <f>'[1]S1 Maquette'!C92</f>
        <v>0</v>
      </c>
      <c r="C92" s="40">
        <f>'[1]S1 Maquette'!F92</f>
        <v>0</v>
      </c>
      <c r="D92" s="92"/>
      <c r="E92" s="92"/>
      <c r="F92" s="92"/>
      <c r="G92" s="92"/>
      <c r="H92" s="92"/>
      <c r="I92" s="92"/>
      <c r="J92" s="92"/>
      <c r="K92" s="92"/>
      <c r="L92" s="92"/>
      <c r="M92" s="92"/>
      <c r="N92" s="92"/>
      <c r="O92" s="92"/>
      <c r="P92" s="92"/>
      <c r="Q92" s="92"/>
      <c r="R92" s="92"/>
      <c r="S92" s="92"/>
      <c r="T92" s="43"/>
      <c r="W92"/>
    </row>
    <row r="93" spans="1:23" ht="30.6" customHeight="1" x14ac:dyDescent="0.25">
      <c r="A93" s="93">
        <f>'[1]S1 Maquette'!B93</f>
        <v>0</v>
      </c>
      <c r="B93" s="93">
        <f>'[1]S1 Maquette'!C93</f>
        <v>0</v>
      </c>
      <c r="C93" s="40">
        <f>'[1]S1 Maquette'!F93</f>
        <v>0</v>
      </c>
      <c r="D93" s="92"/>
      <c r="E93" s="92"/>
      <c r="F93" s="92"/>
      <c r="G93" s="92"/>
      <c r="H93" s="92"/>
      <c r="I93" s="92"/>
      <c r="J93" s="92"/>
      <c r="K93" s="92"/>
      <c r="L93" s="92"/>
      <c r="M93" s="92"/>
      <c r="N93" s="92"/>
      <c r="O93" s="92"/>
      <c r="P93" s="92"/>
      <c r="Q93" s="92"/>
      <c r="R93" s="92"/>
      <c r="S93" s="92"/>
      <c r="T93" s="43"/>
      <c r="W93"/>
    </row>
    <row r="94" spans="1:23" ht="30.6" customHeight="1" x14ac:dyDescent="0.25">
      <c r="A94" s="93">
        <f>'[1]S1 Maquette'!B94</f>
        <v>0</v>
      </c>
      <c r="B94" s="93">
        <f>'[1]S1 Maquette'!C94</f>
        <v>0</v>
      </c>
      <c r="C94" s="40">
        <f>'[1]S1 Maquette'!F94</f>
        <v>0</v>
      </c>
      <c r="D94" s="92"/>
      <c r="E94" s="92"/>
      <c r="F94" s="92"/>
      <c r="G94" s="92"/>
      <c r="H94" s="92"/>
      <c r="I94" s="92"/>
      <c r="J94" s="92"/>
      <c r="K94" s="92"/>
      <c r="L94" s="92"/>
      <c r="M94" s="92"/>
      <c r="N94" s="92"/>
      <c r="O94" s="92"/>
      <c r="P94" s="92"/>
      <c r="Q94" s="92"/>
      <c r="R94" s="92"/>
      <c r="S94" s="92"/>
      <c r="T94" s="43"/>
      <c r="W94"/>
    </row>
    <row r="95" spans="1:23" ht="30.6" customHeight="1" x14ac:dyDescent="0.25">
      <c r="A95" s="93">
        <f>'[1]S1 Maquette'!B95</f>
        <v>0</v>
      </c>
      <c r="B95" s="93">
        <f>'[1]S1 Maquette'!C95</f>
        <v>0</v>
      </c>
      <c r="C95" s="40">
        <f>'[1]S1 Maquette'!F95</f>
        <v>0</v>
      </c>
      <c r="D95" s="92"/>
      <c r="E95" s="92"/>
      <c r="F95" s="92"/>
      <c r="G95" s="92"/>
      <c r="H95" s="92"/>
      <c r="I95" s="92"/>
      <c r="J95" s="92"/>
      <c r="K95" s="92"/>
      <c r="L95" s="92"/>
      <c r="M95" s="92"/>
      <c r="N95" s="92"/>
      <c r="O95" s="92"/>
      <c r="P95" s="92"/>
      <c r="Q95" s="92"/>
      <c r="R95" s="92"/>
      <c r="S95" s="92"/>
      <c r="T95" s="43"/>
      <c r="W95"/>
    </row>
    <row r="96" spans="1:23" ht="30.6" customHeight="1" x14ac:dyDescent="0.25">
      <c r="A96" s="93">
        <f>'[1]S1 Maquette'!B96</f>
        <v>0</v>
      </c>
      <c r="B96" s="93">
        <f>'[1]S1 Maquette'!C96</f>
        <v>0</v>
      </c>
      <c r="C96" s="40">
        <f>'[1]S1 Maquette'!F96</f>
        <v>0</v>
      </c>
      <c r="D96" s="92"/>
      <c r="E96" s="92"/>
      <c r="F96" s="92"/>
      <c r="G96" s="92"/>
      <c r="H96" s="92"/>
      <c r="I96" s="92"/>
      <c r="J96" s="92"/>
      <c r="K96" s="92"/>
      <c r="L96" s="92"/>
      <c r="M96" s="92"/>
      <c r="N96" s="92"/>
      <c r="O96" s="92"/>
      <c r="P96" s="92"/>
      <c r="Q96" s="92"/>
      <c r="R96" s="92"/>
      <c r="S96" s="92"/>
      <c r="T96" s="43"/>
      <c r="W96"/>
    </row>
    <row r="97" spans="1:23" ht="30.6" customHeight="1" x14ac:dyDescent="0.25">
      <c r="A97" s="93">
        <f>'[1]S1 Maquette'!B97</f>
        <v>0</v>
      </c>
      <c r="B97" s="93">
        <f>'[1]S1 Maquette'!C97</f>
        <v>0</v>
      </c>
      <c r="C97" s="40">
        <f>'[1]S1 Maquette'!F97</f>
        <v>0</v>
      </c>
      <c r="D97" s="92"/>
      <c r="E97" s="92"/>
      <c r="F97" s="92"/>
      <c r="G97" s="92"/>
      <c r="H97" s="92"/>
      <c r="I97" s="92"/>
      <c r="J97" s="92"/>
      <c r="K97" s="92"/>
      <c r="L97" s="92"/>
      <c r="M97" s="92"/>
      <c r="N97" s="92"/>
      <c r="O97" s="92"/>
      <c r="P97" s="92"/>
      <c r="Q97" s="92"/>
      <c r="R97" s="92"/>
      <c r="S97" s="92"/>
      <c r="T97" s="43"/>
      <c r="W97"/>
    </row>
    <row r="98" spans="1:23" ht="30.6" customHeight="1" x14ac:dyDescent="0.25">
      <c r="A98" s="93">
        <f>'[1]S1 Maquette'!B98</f>
        <v>0</v>
      </c>
      <c r="B98" s="93">
        <f>'[1]S1 Maquette'!C98</f>
        <v>0</v>
      </c>
      <c r="C98" s="40">
        <f>'[1]S1 Maquette'!F98</f>
        <v>0</v>
      </c>
      <c r="D98" s="92"/>
      <c r="E98" s="92"/>
      <c r="F98" s="92"/>
      <c r="G98" s="92"/>
      <c r="H98" s="92"/>
      <c r="I98" s="92"/>
      <c r="J98" s="92"/>
      <c r="K98" s="92"/>
      <c r="L98" s="92"/>
      <c r="M98" s="92"/>
      <c r="N98" s="92"/>
      <c r="O98" s="92"/>
      <c r="P98" s="92"/>
      <c r="Q98" s="92"/>
      <c r="R98" s="92"/>
      <c r="S98" s="92"/>
      <c r="T98" s="43"/>
      <c r="W98"/>
    </row>
    <row r="99" spans="1:23" ht="30.6" customHeight="1" x14ac:dyDescent="0.25">
      <c r="A99" s="93">
        <f>'[1]S1 Maquette'!B99</f>
        <v>0</v>
      </c>
      <c r="B99" s="93">
        <f>'[1]S1 Maquette'!C99</f>
        <v>0</v>
      </c>
      <c r="C99" s="40">
        <f>'[1]S1 Maquette'!F99</f>
        <v>0</v>
      </c>
      <c r="D99" s="92"/>
      <c r="E99" s="92"/>
      <c r="F99" s="92"/>
      <c r="G99" s="92"/>
      <c r="H99" s="92"/>
      <c r="I99" s="92"/>
      <c r="J99" s="92"/>
      <c r="K99" s="92"/>
      <c r="L99" s="92"/>
      <c r="M99" s="92"/>
      <c r="N99" s="92"/>
      <c r="O99" s="92"/>
      <c r="P99" s="92"/>
      <c r="Q99" s="92"/>
      <c r="R99" s="92"/>
      <c r="S99" s="92"/>
      <c r="T99" s="43"/>
      <c r="W99"/>
    </row>
    <row r="100" spans="1:23" ht="30.6" customHeight="1" x14ac:dyDescent="0.25">
      <c r="A100" s="93">
        <f>'[1]S1 Maquette'!B100</f>
        <v>0</v>
      </c>
      <c r="B100" s="93">
        <f>'[1]S1 Maquette'!C100</f>
        <v>0</v>
      </c>
      <c r="C100" s="40">
        <f>'[1]S1 Maquette'!F100</f>
        <v>0</v>
      </c>
      <c r="D100" s="92"/>
      <c r="E100" s="92"/>
      <c r="F100" s="92"/>
      <c r="G100" s="92"/>
      <c r="H100" s="92"/>
      <c r="I100" s="92"/>
      <c r="J100" s="92"/>
      <c r="K100" s="92"/>
      <c r="L100" s="92"/>
      <c r="M100" s="92"/>
      <c r="N100" s="92"/>
      <c r="O100" s="92"/>
      <c r="P100" s="92"/>
      <c r="Q100" s="92"/>
      <c r="R100" s="92"/>
      <c r="S100" s="92"/>
      <c r="T100" s="43"/>
      <c r="W100"/>
    </row>
    <row r="101" spans="1:23" ht="30.6" customHeight="1" x14ac:dyDescent="0.25">
      <c r="A101" s="93">
        <f>'[1]S1 Maquette'!B101</f>
        <v>0</v>
      </c>
      <c r="B101" s="93">
        <f>'[1]S1 Maquette'!C101</f>
        <v>0</v>
      </c>
      <c r="C101" s="40">
        <f>'[1]S1 Maquette'!F101</f>
        <v>0</v>
      </c>
      <c r="D101" s="92"/>
      <c r="E101" s="92"/>
      <c r="F101" s="92"/>
      <c r="G101" s="92"/>
      <c r="H101" s="92"/>
      <c r="I101" s="92"/>
      <c r="J101" s="92"/>
      <c r="K101" s="92"/>
      <c r="L101" s="92"/>
      <c r="M101" s="92"/>
      <c r="N101" s="92"/>
      <c r="O101" s="92"/>
      <c r="P101" s="92"/>
      <c r="Q101" s="92"/>
      <c r="R101" s="92"/>
      <c r="S101" s="92"/>
      <c r="T101" s="43"/>
      <c r="W101"/>
    </row>
    <row r="102" spans="1:23" ht="30.6" customHeight="1" x14ac:dyDescent="0.25">
      <c r="A102" s="93">
        <f>'[1]S1 Maquette'!B102</f>
        <v>0</v>
      </c>
      <c r="B102" s="93">
        <f>'[1]S1 Maquette'!C102</f>
        <v>0</v>
      </c>
      <c r="C102" s="40">
        <f>'[1]S1 Maquette'!F102</f>
        <v>0</v>
      </c>
      <c r="D102" s="92"/>
      <c r="E102" s="92"/>
      <c r="F102" s="92"/>
      <c r="G102" s="92"/>
      <c r="H102" s="92"/>
      <c r="I102" s="92"/>
      <c r="J102" s="92"/>
      <c r="K102" s="92"/>
      <c r="L102" s="92"/>
      <c r="M102" s="92"/>
      <c r="N102" s="92"/>
      <c r="O102" s="92"/>
      <c r="P102" s="92"/>
      <c r="Q102" s="92"/>
      <c r="R102" s="92"/>
      <c r="S102" s="92"/>
      <c r="T102" s="43"/>
      <c r="W102"/>
    </row>
    <row r="103" spans="1:23" ht="30.6" customHeight="1" x14ac:dyDescent="0.25">
      <c r="A103" s="93">
        <f>'[1]S1 Maquette'!B103</f>
        <v>0</v>
      </c>
      <c r="B103" s="93">
        <f>'[1]S1 Maquette'!C103</f>
        <v>0</v>
      </c>
      <c r="C103" s="40">
        <f>'[1]S1 Maquette'!F103</f>
        <v>0</v>
      </c>
      <c r="D103" s="92"/>
      <c r="E103" s="92"/>
      <c r="F103" s="92"/>
      <c r="G103" s="92"/>
      <c r="H103" s="92"/>
      <c r="I103" s="92"/>
      <c r="J103" s="92"/>
      <c r="K103" s="92"/>
      <c r="L103" s="92"/>
      <c r="M103" s="92"/>
      <c r="N103" s="92"/>
      <c r="O103" s="92"/>
      <c r="P103" s="92"/>
      <c r="Q103" s="92"/>
      <c r="R103" s="92"/>
      <c r="S103" s="92"/>
      <c r="T103" s="43"/>
      <c r="W103"/>
    </row>
    <row r="104" spans="1:23" ht="30.6" customHeight="1" x14ac:dyDescent="0.25">
      <c r="A104" s="93">
        <f>'[1]S1 Maquette'!B104</f>
        <v>0</v>
      </c>
      <c r="B104" s="93">
        <f>'[1]S1 Maquette'!C104</f>
        <v>0</v>
      </c>
      <c r="C104" s="40">
        <f>'[1]S1 Maquette'!F104</f>
        <v>0</v>
      </c>
      <c r="D104" s="92"/>
      <c r="E104" s="92"/>
      <c r="F104" s="92"/>
      <c r="G104" s="92"/>
      <c r="H104" s="92"/>
      <c r="I104" s="92"/>
      <c r="J104" s="92"/>
      <c r="K104" s="92"/>
      <c r="L104" s="92"/>
      <c r="M104" s="92"/>
      <c r="N104" s="92"/>
      <c r="O104" s="92"/>
      <c r="P104" s="92"/>
      <c r="Q104" s="92"/>
      <c r="R104" s="92"/>
      <c r="S104" s="92"/>
      <c r="T104" s="43"/>
      <c r="W104"/>
    </row>
    <row r="105" spans="1:23" ht="30.6" customHeight="1" x14ac:dyDescent="0.25">
      <c r="A105" s="93">
        <f>'[1]S1 Maquette'!B105</f>
        <v>0</v>
      </c>
      <c r="B105" s="93">
        <f>'[1]S1 Maquette'!C105</f>
        <v>0</v>
      </c>
      <c r="C105" s="40">
        <f>'[1]S1 Maquette'!F105</f>
        <v>0</v>
      </c>
      <c r="D105" s="92"/>
      <c r="E105" s="92"/>
      <c r="F105" s="92"/>
      <c r="G105" s="92"/>
      <c r="H105" s="92"/>
      <c r="I105" s="92"/>
      <c r="J105" s="92"/>
      <c r="K105" s="92"/>
      <c r="L105" s="92"/>
      <c r="M105" s="92"/>
      <c r="N105" s="92"/>
      <c r="O105" s="92"/>
      <c r="P105" s="92"/>
      <c r="Q105" s="92"/>
      <c r="R105" s="92"/>
      <c r="S105" s="92"/>
      <c r="T105" s="43"/>
      <c r="W105"/>
    </row>
    <row r="106" spans="1:23" ht="30.6" customHeight="1" x14ac:dyDescent="0.25">
      <c r="A106" s="93">
        <f>'[1]S1 Maquette'!B106</f>
        <v>0</v>
      </c>
      <c r="B106" s="93">
        <f>'[1]S1 Maquette'!C106</f>
        <v>0</v>
      </c>
      <c r="C106" s="40">
        <f>'[1]S1 Maquette'!F106</f>
        <v>0</v>
      </c>
      <c r="D106" s="92"/>
      <c r="E106" s="92"/>
      <c r="F106" s="92"/>
      <c r="G106" s="92"/>
      <c r="H106" s="92"/>
      <c r="I106" s="92"/>
      <c r="J106" s="92"/>
      <c r="K106" s="92"/>
      <c r="L106" s="92"/>
      <c r="M106" s="92"/>
      <c r="N106" s="92"/>
      <c r="O106" s="92"/>
      <c r="P106" s="92"/>
      <c r="Q106" s="92"/>
      <c r="R106" s="92"/>
      <c r="S106" s="92"/>
      <c r="T106" s="43"/>
      <c r="W106"/>
    </row>
    <row r="107" spans="1:23" ht="30.6" customHeight="1" x14ac:dyDescent="0.25">
      <c r="A107" s="93">
        <f>'[1]S1 Maquette'!B107</f>
        <v>0</v>
      </c>
      <c r="B107" s="93">
        <f>'[1]S1 Maquette'!C107</f>
        <v>0</v>
      </c>
      <c r="C107" s="40">
        <f>'[1]S1 Maquette'!F107</f>
        <v>0</v>
      </c>
      <c r="D107" s="92"/>
      <c r="E107" s="92"/>
      <c r="F107" s="92"/>
      <c r="G107" s="92"/>
      <c r="H107" s="92"/>
      <c r="I107" s="92"/>
      <c r="J107" s="92"/>
      <c r="K107" s="92"/>
      <c r="L107" s="92"/>
      <c r="M107" s="92"/>
      <c r="N107" s="92"/>
      <c r="O107" s="92"/>
      <c r="P107" s="92"/>
      <c r="Q107" s="92"/>
      <c r="R107" s="92"/>
      <c r="S107" s="92"/>
      <c r="T107" s="43"/>
      <c r="W107"/>
    </row>
    <row r="108" spans="1:23" ht="30.6" customHeight="1" x14ac:dyDescent="0.25">
      <c r="A108" s="93">
        <f>'[1]S1 Maquette'!B108</f>
        <v>0</v>
      </c>
      <c r="B108" s="93">
        <f>'[1]S1 Maquette'!C108</f>
        <v>0</v>
      </c>
      <c r="C108" s="40">
        <f>'[1]S1 Maquette'!F108</f>
        <v>0</v>
      </c>
      <c r="D108" s="92"/>
      <c r="E108" s="92"/>
      <c r="F108" s="92"/>
      <c r="G108" s="92"/>
      <c r="H108" s="92"/>
      <c r="I108" s="92"/>
      <c r="J108" s="92"/>
      <c r="K108" s="92"/>
      <c r="L108" s="92"/>
      <c r="M108" s="92"/>
      <c r="N108" s="92"/>
      <c r="O108" s="92"/>
      <c r="P108" s="92"/>
      <c r="Q108" s="92"/>
      <c r="R108" s="92"/>
      <c r="S108" s="92"/>
      <c r="T108" s="43"/>
      <c r="W108"/>
    </row>
    <row r="109" spans="1:23" ht="30.6" customHeight="1" x14ac:dyDescent="0.25">
      <c r="A109" s="93">
        <f>'[1]S1 Maquette'!B109</f>
        <v>0</v>
      </c>
      <c r="B109" s="93">
        <f>'[1]S1 Maquette'!C109</f>
        <v>0</v>
      </c>
      <c r="C109" s="40">
        <f>'[1]S1 Maquette'!F109</f>
        <v>0</v>
      </c>
      <c r="D109" s="92"/>
      <c r="E109" s="92"/>
      <c r="F109" s="92"/>
      <c r="G109" s="92"/>
      <c r="H109" s="92"/>
      <c r="I109" s="92"/>
      <c r="J109" s="92"/>
      <c r="K109" s="92"/>
      <c r="L109" s="92"/>
      <c r="M109" s="92"/>
      <c r="N109" s="92"/>
      <c r="O109" s="92"/>
      <c r="P109" s="92"/>
      <c r="Q109" s="92"/>
      <c r="R109" s="92"/>
      <c r="S109" s="92"/>
      <c r="T109" s="43"/>
      <c r="W109"/>
    </row>
    <row r="110" spans="1:23" ht="30.6" customHeight="1" x14ac:dyDescent="0.25">
      <c r="A110" s="93">
        <f>'[1]S1 Maquette'!B110</f>
        <v>0</v>
      </c>
      <c r="B110" s="93">
        <f>'[1]S1 Maquette'!C110</f>
        <v>0</v>
      </c>
      <c r="C110" s="40">
        <f>'[1]S1 Maquette'!F110</f>
        <v>0</v>
      </c>
      <c r="D110" s="92"/>
      <c r="E110" s="92"/>
      <c r="F110" s="92"/>
      <c r="G110" s="92"/>
      <c r="H110" s="92"/>
      <c r="I110" s="92"/>
      <c r="J110" s="92"/>
      <c r="K110" s="92"/>
      <c r="L110" s="92"/>
      <c r="M110" s="92"/>
      <c r="N110" s="92"/>
      <c r="O110" s="92"/>
      <c r="P110" s="92"/>
      <c r="Q110" s="92"/>
      <c r="R110" s="92"/>
      <c r="S110" s="92"/>
      <c r="T110" s="43"/>
      <c r="W110"/>
    </row>
    <row r="111" spans="1:23" ht="30.6" customHeight="1" x14ac:dyDescent="0.25">
      <c r="A111" s="93">
        <f>'[1]S1 Maquette'!B111</f>
        <v>0</v>
      </c>
      <c r="B111" s="93">
        <f>'[1]S1 Maquette'!C111</f>
        <v>0</v>
      </c>
      <c r="C111" s="40">
        <f>'[1]S1 Maquette'!F111</f>
        <v>0</v>
      </c>
      <c r="D111" s="92"/>
      <c r="E111" s="92"/>
      <c r="F111" s="92"/>
      <c r="G111" s="92"/>
      <c r="H111" s="92"/>
      <c r="I111" s="92"/>
      <c r="J111" s="92"/>
      <c r="K111" s="92"/>
      <c r="L111" s="92"/>
      <c r="M111" s="92"/>
      <c r="N111" s="92"/>
      <c r="O111" s="92"/>
      <c r="P111" s="92"/>
      <c r="Q111" s="92"/>
      <c r="R111" s="92"/>
      <c r="S111" s="92"/>
      <c r="T111" s="43"/>
      <c r="W111"/>
    </row>
    <row r="112" spans="1:23" ht="30.6" customHeight="1" x14ac:dyDescent="0.25">
      <c r="A112" s="93">
        <f>'[1]S1 Maquette'!B112</f>
        <v>0</v>
      </c>
      <c r="B112" s="93">
        <f>'[1]S1 Maquette'!C112</f>
        <v>0</v>
      </c>
      <c r="C112" s="40">
        <f>'[1]S1 Maquette'!F112</f>
        <v>0</v>
      </c>
      <c r="D112" s="92"/>
      <c r="E112" s="92"/>
      <c r="F112" s="92"/>
      <c r="G112" s="92"/>
      <c r="H112" s="92"/>
      <c r="I112" s="92"/>
      <c r="J112" s="92"/>
      <c r="K112" s="92"/>
      <c r="L112" s="92"/>
      <c r="M112" s="92"/>
      <c r="N112" s="92"/>
      <c r="O112" s="92"/>
      <c r="P112" s="92"/>
      <c r="Q112" s="92"/>
      <c r="R112" s="92"/>
      <c r="S112" s="92"/>
      <c r="T112" s="43"/>
      <c r="W112"/>
    </row>
    <row r="113" spans="1:23" ht="30.6" customHeight="1" x14ac:dyDescent="0.25">
      <c r="A113" s="93">
        <f>'[1]S1 Maquette'!B113</f>
        <v>0</v>
      </c>
      <c r="B113" s="93">
        <f>'[1]S1 Maquette'!C113</f>
        <v>0</v>
      </c>
      <c r="C113" s="40">
        <f>'[1]S1 Maquette'!F113</f>
        <v>0</v>
      </c>
      <c r="D113" s="92"/>
      <c r="E113" s="92"/>
      <c r="F113" s="92"/>
      <c r="G113" s="92"/>
      <c r="H113" s="92"/>
      <c r="I113" s="92"/>
      <c r="J113" s="92"/>
      <c r="K113" s="92"/>
      <c r="L113" s="92"/>
      <c r="M113" s="92"/>
      <c r="N113" s="92"/>
      <c r="O113" s="92"/>
      <c r="P113" s="92"/>
      <c r="Q113" s="92"/>
      <c r="R113" s="92"/>
      <c r="S113" s="92"/>
      <c r="T113" s="43"/>
      <c r="W113"/>
    </row>
    <row r="114" spans="1:23" ht="30.6" customHeight="1" x14ac:dyDescent="0.25">
      <c r="A114" s="93">
        <f>'[1]S1 Maquette'!B114</f>
        <v>0</v>
      </c>
      <c r="B114" s="93">
        <f>'[1]S1 Maquette'!C114</f>
        <v>0</v>
      </c>
      <c r="C114" s="40">
        <f>'[1]S1 Maquette'!F114</f>
        <v>0</v>
      </c>
      <c r="D114" s="92"/>
      <c r="E114" s="92"/>
      <c r="F114" s="92"/>
      <c r="G114" s="92"/>
      <c r="H114" s="92"/>
      <c r="I114" s="92"/>
      <c r="J114" s="92"/>
      <c r="K114" s="92"/>
      <c r="L114" s="92"/>
      <c r="M114" s="92"/>
      <c r="N114" s="92"/>
      <c r="O114" s="92"/>
      <c r="P114" s="92"/>
      <c r="Q114" s="92"/>
      <c r="R114" s="92"/>
      <c r="S114" s="92"/>
      <c r="T114" s="43"/>
      <c r="W114"/>
    </row>
    <row r="115" spans="1:23" ht="30.6" customHeight="1" x14ac:dyDescent="0.25">
      <c r="A115" s="93">
        <f>'[1]S1 Maquette'!B115</f>
        <v>0</v>
      </c>
      <c r="B115" s="93">
        <f>'[1]S1 Maquette'!C115</f>
        <v>0</v>
      </c>
      <c r="C115" s="40">
        <f>'[1]S1 Maquette'!F115</f>
        <v>0</v>
      </c>
      <c r="D115" s="92"/>
      <c r="E115" s="92"/>
      <c r="F115" s="92"/>
      <c r="G115" s="92"/>
      <c r="H115" s="92"/>
      <c r="I115" s="92"/>
      <c r="J115" s="92"/>
      <c r="K115" s="92"/>
      <c r="L115" s="92"/>
      <c r="M115" s="92"/>
      <c r="N115" s="92"/>
      <c r="O115" s="92"/>
      <c r="P115" s="92"/>
      <c r="Q115" s="92"/>
      <c r="R115" s="92"/>
      <c r="S115" s="92"/>
      <c r="T115" s="43"/>
      <c r="W115"/>
    </row>
    <row r="116" spans="1:23" ht="30.6" customHeight="1" x14ac:dyDescent="0.25">
      <c r="A116" s="93">
        <f>'[1]S1 Maquette'!B116</f>
        <v>0</v>
      </c>
      <c r="B116" s="93">
        <f>'[1]S1 Maquette'!C116</f>
        <v>0</v>
      </c>
      <c r="C116" s="40">
        <f>'[1]S1 Maquette'!F116</f>
        <v>0</v>
      </c>
      <c r="D116" s="92"/>
      <c r="E116" s="92"/>
      <c r="F116" s="92"/>
      <c r="G116" s="92"/>
      <c r="H116" s="92"/>
      <c r="I116" s="92"/>
      <c r="J116" s="92"/>
      <c r="K116" s="92"/>
      <c r="L116" s="92"/>
      <c r="M116" s="92"/>
      <c r="N116" s="92"/>
      <c r="O116" s="92"/>
      <c r="P116" s="92"/>
      <c r="Q116" s="92"/>
      <c r="R116" s="92"/>
      <c r="S116" s="92"/>
      <c r="T116" s="43"/>
      <c r="W116"/>
    </row>
    <row r="117" spans="1:23" ht="30.6" customHeight="1" x14ac:dyDescent="0.25">
      <c r="A117" s="93">
        <f>'[1]S1 Maquette'!B117</f>
        <v>0</v>
      </c>
      <c r="B117" s="93">
        <f>'[1]S1 Maquette'!C117</f>
        <v>0</v>
      </c>
      <c r="C117" s="40">
        <f>'[1]S1 Maquette'!F117</f>
        <v>0</v>
      </c>
      <c r="D117" s="92"/>
      <c r="E117" s="92"/>
      <c r="F117" s="92"/>
      <c r="G117" s="92"/>
      <c r="H117" s="92"/>
      <c r="I117" s="92"/>
      <c r="J117" s="92"/>
      <c r="K117" s="92"/>
      <c r="L117" s="92"/>
      <c r="M117" s="92"/>
      <c r="N117" s="92"/>
      <c r="O117" s="92"/>
      <c r="P117" s="92"/>
      <c r="Q117" s="92"/>
      <c r="R117" s="92"/>
      <c r="S117" s="92"/>
      <c r="T117" s="43"/>
      <c r="W117"/>
    </row>
    <row r="118" spans="1:23" ht="30.6" customHeight="1" x14ac:dyDescent="0.25">
      <c r="A118" s="93">
        <f>'[1]S1 Maquette'!B118</f>
        <v>0</v>
      </c>
      <c r="B118" s="93">
        <f>'[1]S1 Maquette'!C118</f>
        <v>0</v>
      </c>
      <c r="C118" s="40">
        <f>'[1]S1 Maquette'!F118</f>
        <v>0</v>
      </c>
      <c r="D118" s="92"/>
      <c r="E118" s="92"/>
      <c r="F118" s="92"/>
      <c r="G118" s="92"/>
      <c r="H118" s="92"/>
      <c r="I118" s="92"/>
      <c r="J118" s="92"/>
      <c r="K118" s="92"/>
      <c r="L118" s="92"/>
      <c r="M118" s="92"/>
      <c r="N118" s="92"/>
      <c r="O118" s="92"/>
      <c r="P118" s="92"/>
      <c r="Q118" s="92"/>
      <c r="R118" s="92"/>
      <c r="S118" s="92"/>
      <c r="T118" s="43"/>
      <c r="W118"/>
    </row>
    <row r="119" spans="1:23" ht="30.6" customHeight="1" x14ac:dyDescent="0.25">
      <c r="A119" s="93">
        <f>'[1]S1 Maquette'!B119</f>
        <v>0</v>
      </c>
      <c r="B119" s="93">
        <f>'[1]S1 Maquette'!C119</f>
        <v>0</v>
      </c>
      <c r="C119" s="40">
        <f>'[1]S1 Maquette'!F119</f>
        <v>0</v>
      </c>
      <c r="D119" s="92"/>
      <c r="E119" s="92"/>
      <c r="F119" s="92"/>
      <c r="G119" s="92"/>
      <c r="H119" s="92"/>
      <c r="I119" s="92"/>
      <c r="J119" s="92"/>
      <c r="K119" s="92"/>
      <c r="L119" s="92"/>
      <c r="M119" s="92"/>
      <c r="N119" s="92"/>
      <c r="O119" s="92"/>
      <c r="P119" s="92"/>
      <c r="Q119" s="92"/>
      <c r="R119" s="92"/>
      <c r="S119" s="92"/>
      <c r="T119" s="43"/>
      <c r="W119"/>
    </row>
    <row r="120" spans="1:23" ht="30.6" customHeight="1" x14ac:dyDescent="0.25">
      <c r="A120" s="93">
        <f>'[1]S1 Maquette'!B120</f>
        <v>0</v>
      </c>
      <c r="B120" s="93">
        <f>'[1]S1 Maquette'!C120</f>
        <v>0</v>
      </c>
      <c r="C120" s="40">
        <f>'[1]S1 Maquette'!F120</f>
        <v>0</v>
      </c>
      <c r="D120" s="92"/>
      <c r="E120" s="92"/>
      <c r="F120" s="92"/>
      <c r="G120" s="92"/>
      <c r="H120" s="92"/>
      <c r="I120" s="92"/>
      <c r="J120" s="92"/>
      <c r="K120" s="92"/>
      <c r="L120" s="92"/>
      <c r="M120" s="92"/>
      <c r="N120" s="92"/>
      <c r="O120" s="92"/>
      <c r="P120" s="92"/>
      <c r="Q120" s="92"/>
      <c r="R120" s="92"/>
      <c r="S120" s="92"/>
      <c r="T120" s="43"/>
      <c r="W120"/>
    </row>
    <row r="121" spans="1:23" ht="30.6" customHeight="1" x14ac:dyDescent="0.25">
      <c r="A121" s="93">
        <f>'[1]S1 Maquette'!B121</f>
        <v>0</v>
      </c>
      <c r="B121" s="93">
        <f>'[1]S1 Maquette'!C121</f>
        <v>0</v>
      </c>
      <c r="C121" s="40">
        <f>'[1]S1 Maquette'!F121</f>
        <v>0</v>
      </c>
      <c r="D121" s="92"/>
      <c r="E121" s="92"/>
      <c r="F121" s="92"/>
      <c r="G121" s="92"/>
      <c r="H121" s="92"/>
      <c r="I121" s="92"/>
      <c r="J121" s="92"/>
      <c r="K121" s="92"/>
      <c r="L121" s="92"/>
      <c r="M121" s="92"/>
      <c r="N121" s="92"/>
      <c r="O121" s="92"/>
      <c r="P121" s="92"/>
      <c r="Q121" s="92"/>
      <c r="R121" s="92"/>
      <c r="S121" s="92"/>
      <c r="T121" s="43"/>
      <c r="W121"/>
    </row>
    <row r="122" spans="1:23" ht="30.6" customHeight="1" x14ac:dyDescent="0.25">
      <c r="A122" s="93">
        <f>'[1]S1 Maquette'!B122</f>
        <v>0</v>
      </c>
      <c r="B122" s="93">
        <f>'[1]S1 Maquette'!C122</f>
        <v>0</v>
      </c>
      <c r="C122" s="40">
        <f>'[1]S1 Maquette'!F122</f>
        <v>0</v>
      </c>
      <c r="D122" s="92"/>
      <c r="E122" s="92"/>
      <c r="F122" s="92"/>
      <c r="G122" s="92"/>
      <c r="H122" s="92"/>
      <c r="I122" s="92"/>
      <c r="J122" s="92"/>
      <c r="K122" s="92"/>
      <c r="L122" s="92"/>
      <c r="M122" s="92"/>
      <c r="N122" s="92"/>
      <c r="O122" s="92"/>
      <c r="P122" s="92"/>
      <c r="Q122" s="92"/>
      <c r="R122" s="92"/>
      <c r="S122" s="92"/>
      <c r="T122" s="43"/>
      <c r="W122"/>
    </row>
    <row r="123" spans="1:23" ht="30.6" customHeight="1" x14ac:dyDescent="0.25">
      <c r="A123" s="93">
        <f>'[1]S1 Maquette'!B123</f>
        <v>0</v>
      </c>
      <c r="B123" s="93">
        <f>'[1]S1 Maquette'!C123</f>
        <v>0</v>
      </c>
      <c r="C123" s="40">
        <f>'[1]S1 Maquette'!F123</f>
        <v>0</v>
      </c>
      <c r="D123" s="92"/>
      <c r="E123" s="92"/>
      <c r="F123" s="92"/>
      <c r="G123" s="92"/>
      <c r="H123" s="92"/>
      <c r="I123" s="92"/>
      <c r="J123" s="92"/>
      <c r="K123" s="92"/>
      <c r="L123" s="92"/>
      <c r="M123" s="92"/>
      <c r="N123" s="92"/>
      <c r="O123" s="92"/>
      <c r="P123" s="92"/>
      <c r="Q123" s="92"/>
      <c r="R123" s="92"/>
      <c r="S123" s="92"/>
      <c r="T123" s="43"/>
      <c r="W123"/>
    </row>
    <row r="124" spans="1:23" ht="30.6" customHeight="1" x14ac:dyDescent="0.25">
      <c r="A124" s="93">
        <f>'[1]S1 Maquette'!B124</f>
        <v>0</v>
      </c>
      <c r="B124" s="93">
        <f>'[1]S1 Maquette'!C124</f>
        <v>0</v>
      </c>
      <c r="C124" s="40">
        <f>'[1]S1 Maquette'!F124</f>
        <v>0</v>
      </c>
      <c r="D124" s="92"/>
      <c r="E124" s="92"/>
      <c r="F124" s="92"/>
      <c r="G124" s="92"/>
      <c r="H124" s="92"/>
      <c r="I124" s="92"/>
      <c r="J124" s="92"/>
      <c r="K124" s="92"/>
      <c r="L124" s="92"/>
      <c r="M124" s="92"/>
      <c r="N124" s="92"/>
      <c r="O124" s="92"/>
      <c r="P124" s="92"/>
      <c r="Q124" s="92"/>
      <c r="R124" s="92"/>
      <c r="S124" s="92"/>
      <c r="T124" s="43"/>
      <c r="W124"/>
    </row>
    <row r="125" spans="1:23" ht="30.6" customHeight="1" x14ac:dyDescent="0.25">
      <c r="A125" s="93">
        <f>'[1]S1 Maquette'!B125</f>
        <v>0</v>
      </c>
      <c r="B125" s="93">
        <f>'[1]S1 Maquette'!C125</f>
        <v>0</v>
      </c>
      <c r="C125" s="40">
        <f>'[1]S1 Maquette'!F125</f>
        <v>0</v>
      </c>
      <c r="D125" s="92"/>
      <c r="E125" s="92"/>
      <c r="F125" s="92"/>
      <c r="G125" s="92"/>
      <c r="H125" s="92"/>
      <c r="I125" s="92"/>
      <c r="J125" s="92"/>
      <c r="K125" s="92"/>
      <c r="L125" s="92"/>
      <c r="M125" s="92"/>
      <c r="N125" s="92"/>
      <c r="O125" s="92"/>
      <c r="P125" s="92"/>
      <c r="Q125" s="92"/>
      <c r="R125" s="92"/>
      <c r="S125" s="92"/>
      <c r="T125" s="43"/>
      <c r="W125"/>
    </row>
    <row r="126" spans="1:23" ht="30.6" customHeight="1" x14ac:dyDescent="0.25">
      <c r="A126" s="93">
        <f>'[1]S1 Maquette'!B126</f>
        <v>0</v>
      </c>
      <c r="B126" s="93">
        <f>'[1]S1 Maquette'!C126</f>
        <v>0</v>
      </c>
      <c r="C126" s="40">
        <f>'[1]S1 Maquette'!F126</f>
        <v>0</v>
      </c>
      <c r="D126" s="92"/>
      <c r="E126" s="92"/>
      <c r="F126" s="92"/>
      <c r="G126" s="92"/>
      <c r="H126" s="92"/>
      <c r="I126" s="92"/>
      <c r="J126" s="92"/>
      <c r="K126" s="92"/>
      <c r="L126" s="92"/>
      <c r="M126" s="92"/>
      <c r="N126" s="92"/>
      <c r="O126" s="92"/>
      <c r="P126" s="92"/>
      <c r="Q126" s="92"/>
      <c r="R126" s="92"/>
      <c r="S126" s="92"/>
      <c r="T126" s="43"/>
      <c r="W126"/>
    </row>
    <row r="127" spans="1:23" ht="30.6" customHeight="1" x14ac:dyDescent="0.25">
      <c r="A127" s="93">
        <f>'[1]S1 Maquette'!B127</f>
        <v>0</v>
      </c>
      <c r="B127" s="93">
        <f>'[1]S1 Maquette'!C127</f>
        <v>0</v>
      </c>
      <c r="C127" s="40">
        <f>'[1]S1 Maquette'!F127</f>
        <v>0</v>
      </c>
      <c r="D127" s="92"/>
      <c r="E127" s="92"/>
      <c r="F127" s="92"/>
      <c r="G127" s="92"/>
      <c r="H127" s="92"/>
      <c r="I127" s="92"/>
      <c r="J127" s="92"/>
      <c r="K127" s="92"/>
      <c r="L127" s="92"/>
      <c r="M127" s="92"/>
      <c r="N127" s="92"/>
      <c r="O127" s="92"/>
      <c r="P127" s="92"/>
      <c r="Q127" s="92"/>
      <c r="R127" s="92"/>
      <c r="S127" s="92"/>
      <c r="T127" s="43"/>
      <c r="W127"/>
    </row>
    <row r="128" spans="1:23" ht="30.6" customHeight="1" x14ac:dyDescent="0.25">
      <c r="A128" s="93">
        <f>'[1]S1 Maquette'!B128</f>
        <v>0</v>
      </c>
      <c r="B128" s="93">
        <f>'[1]S1 Maquette'!C128</f>
        <v>0</v>
      </c>
      <c r="C128" s="40">
        <f>'[1]S1 Maquette'!F128</f>
        <v>0</v>
      </c>
      <c r="D128" s="92"/>
      <c r="E128" s="92"/>
      <c r="F128" s="92"/>
      <c r="G128" s="92"/>
      <c r="H128" s="92"/>
      <c r="I128" s="92"/>
      <c r="J128" s="92"/>
      <c r="K128" s="92"/>
      <c r="L128" s="92"/>
      <c r="M128" s="92"/>
      <c r="N128" s="92"/>
      <c r="O128" s="92"/>
      <c r="P128" s="92"/>
      <c r="Q128" s="92"/>
      <c r="R128" s="92"/>
      <c r="S128" s="92"/>
      <c r="T128" s="43"/>
      <c r="W128"/>
    </row>
    <row r="129" spans="1:23" ht="30.6" customHeight="1" x14ac:dyDescent="0.25">
      <c r="A129" s="93">
        <f>'[1]S1 Maquette'!B129</f>
        <v>0</v>
      </c>
      <c r="B129" s="93">
        <f>'[1]S1 Maquette'!C129</f>
        <v>0</v>
      </c>
      <c r="C129" s="40">
        <f>'[1]S1 Maquette'!F129</f>
        <v>0</v>
      </c>
      <c r="D129" s="92"/>
      <c r="E129" s="92"/>
      <c r="F129" s="92"/>
      <c r="G129" s="92"/>
      <c r="H129" s="92"/>
      <c r="I129" s="92"/>
      <c r="J129" s="92"/>
      <c r="K129" s="92"/>
      <c r="L129" s="92"/>
      <c r="M129" s="92"/>
      <c r="N129" s="92"/>
      <c r="O129" s="92"/>
      <c r="P129" s="92"/>
      <c r="Q129" s="92"/>
      <c r="R129" s="92"/>
      <c r="S129" s="92"/>
      <c r="T129" s="43"/>
      <c r="W129"/>
    </row>
    <row r="130" spans="1:23" ht="30.6" customHeight="1" x14ac:dyDescent="0.25">
      <c r="A130" s="93">
        <f>'[1]S1 Maquette'!B130</f>
        <v>0</v>
      </c>
      <c r="B130" s="93">
        <f>'[1]S1 Maquette'!C130</f>
        <v>0</v>
      </c>
      <c r="C130" s="40">
        <f>'[1]S1 Maquette'!F130</f>
        <v>0</v>
      </c>
      <c r="D130" s="92"/>
      <c r="E130" s="92"/>
      <c r="F130" s="92"/>
      <c r="G130" s="92"/>
      <c r="H130" s="92"/>
      <c r="I130" s="92"/>
      <c r="J130" s="92"/>
      <c r="K130" s="92"/>
      <c r="L130" s="92"/>
      <c r="M130" s="92"/>
      <c r="N130" s="92"/>
      <c r="O130" s="92"/>
      <c r="P130" s="92"/>
      <c r="Q130" s="92"/>
      <c r="R130" s="92"/>
      <c r="S130" s="92"/>
      <c r="T130" s="43"/>
      <c r="W130"/>
    </row>
    <row r="131" spans="1:23" ht="30.6" customHeight="1" x14ac:dyDescent="0.25">
      <c r="A131" s="93">
        <f>'[1]S1 Maquette'!B131</f>
        <v>0</v>
      </c>
      <c r="B131" s="93">
        <f>'[1]S1 Maquette'!C131</f>
        <v>0</v>
      </c>
      <c r="C131" s="40">
        <f>'[1]S1 Maquette'!F131</f>
        <v>0</v>
      </c>
      <c r="D131" s="92"/>
      <c r="E131" s="92"/>
      <c r="F131" s="92"/>
      <c r="G131" s="92"/>
      <c r="H131" s="92"/>
      <c r="I131" s="92"/>
      <c r="J131" s="92"/>
      <c r="K131" s="92"/>
      <c r="L131" s="92"/>
      <c r="M131" s="92"/>
      <c r="N131" s="92"/>
      <c r="O131" s="92"/>
      <c r="P131" s="92"/>
      <c r="Q131" s="92"/>
      <c r="R131" s="92"/>
      <c r="S131" s="92"/>
      <c r="T131" s="43"/>
      <c r="W131"/>
    </row>
    <row r="132" spans="1:23" ht="30.6" customHeight="1" x14ac:dyDescent="0.25">
      <c r="A132" s="93">
        <f>'[1]S1 Maquette'!B132</f>
        <v>0</v>
      </c>
      <c r="B132" s="93">
        <f>'[1]S1 Maquette'!C132</f>
        <v>0</v>
      </c>
      <c r="C132" s="40">
        <f>'[1]S1 Maquette'!F132</f>
        <v>0</v>
      </c>
      <c r="D132" s="92"/>
      <c r="E132" s="92"/>
      <c r="F132" s="92"/>
      <c r="G132" s="92"/>
      <c r="H132" s="92"/>
      <c r="I132" s="92"/>
      <c r="J132" s="92"/>
      <c r="K132" s="92"/>
      <c r="L132" s="92"/>
      <c r="M132" s="92"/>
      <c r="N132" s="92"/>
      <c r="O132" s="92"/>
      <c r="P132" s="92"/>
      <c r="Q132" s="92"/>
      <c r="R132" s="92"/>
      <c r="S132" s="92"/>
      <c r="T132" s="43"/>
      <c r="W132"/>
    </row>
    <row r="133" spans="1:23" ht="30.6" customHeight="1" x14ac:dyDescent="0.25">
      <c r="A133" s="93">
        <f>'[1]S1 Maquette'!B133</f>
        <v>0</v>
      </c>
      <c r="B133" s="93">
        <f>'[1]S1 Maquette'!C133</f>
        <v>0</v>
      </c>
      <c r="C133" s="40">
        <f>'[1]S1 Maquette'!F133</f>
        <v>0</v>
      </c>
      <c r="D133" s="92"/>
      <c r="E133" s="92"/>
      <c r="F133" s="92"/>
      <c r="G133" s="92"/>
      <c r="H133" s="92"/>
      <c r="I133" s="92"/>
      <c r="J133" s="92"/>
      <c r="K133" s="92"/>
      <c r="L133" s="92"/>
      <c r="M133" s="92"/>
      <c r="N133" s="92"/>
      <c r="O133" s="92"/>
      <c r="P133" s="92"/>
      <c r="Q133" s="92"/>
      <c r="R133" s="92"/>
      <c r="S133" s="92"/>
      <c r="T133" s="43"/>
      <c r="W133"/>
    </row>
    <row r="134" spans="1:23" ht="30.6" customHeight="1" x14ac:dyDescent="0.25">
      <c r="A134" s="93">
        <f>'[1]S1 Maquette'!B134</f>
        <v>0</v>
      </c>
      <c r="B134" s="93">
        <f>'[1]S1 Maquette'!C134</f>
        <v>0</v>
      </c>
      <c r="C134" s="40">
        <f>'[1]S1 Maquette'!F134</f>
        <v>0</v>
      </c>
      <c r="D134" s="92"/>
      <c r="E134" s="92"/>
      <c r="F134" s="92"/>
      <c r="G134" s="92"/>
      <c r="H134" s="92"/>
      <c r="I134" s="92"/>
      <c r="J134" s="92"/>
      <c r="K134" s="92"/>
      <c r="L134" s="92"/>
      <c r="M134" s="92"/>
      <c r="N134" s="92"/>
      <c r="O134" s="92"/>
      <c r="P134" s="92"/>
      <c r="Q134" s="92"/>
      <c r="R134" s="92"/>
      <c r="S134" s="92"/>
      <c r="T134" s="43"/>
      <c r="W134"/>
    </row>
    <row r="135" spans="1:23" ht="30.6" customHeight="1" x14ac:dyDescent="0.25">
      <c r="A135" s="93">
        <f>'[1]S1 Maquette'!B135</f>
        <v>0</v>
      </c>
      <c r="B135" s="93">
        <f>'[1]S1 Maquette'!C135</f>
        <v>0</v>
      </c>
      <c r="C135" s="40">
        <f>'[1]S1 Maquette'!F135</f>
        <v>0</v>
      </c>
      <c r="D135" s="92"/>
      <c r="E135" s="92"/>
      <c r="F135" s="92"/>
      <c r="G135" s="92"/>
      <c r="H135" s="92"/>
      <c r="I135" s="92"/>
      <c r="J135" s="92"/>
      <c r="K135" s="92"/>
      <c r="L135" s="92"/>
      <c r="M135" s="92"/>
      <c r="N135" s="92"/>
      <c r="O135" s="92"/>
      <c r="P135" s="92"/>
      <c r="Q135" s="92"/>
      <c r="R135" s="92"/>
      <c r="S135" s="92"/>
      <c r="T135" s="43"/>
      <c r="W135"/>
    </row>
    <row r="136" spans="1:23" ht="30.6" customHeight="1" x14ac:dyDescent="0.25">
      <c r="A136" s="93">
        <f>'[1]S1 Maquette'!B136</f>
        <v>0</v>
      </c>
      <c r="B136" s="93">
        <f>'[1]S1 Maquette'!C136</f>
        <v>0</v>
      </c>
      <c r="C136" s="40">
        <f>'[1]S1 Maquette'!F136</f>
        <v>0</v>
      </c>
      <c r="D136" s="92"/>
      <c r="E136" s="92"/>
      <c r="F136" s="92"/>
      <c r="G136" s="92"/>
      <c r="H136" s="92"/>
      <c r="I136" s="92"/>
      <c r="J136" s="92"/>
      <c r="K136" s="92"/>
      <c r="L136" s="92"/>
      <c r="M136" s="92"/>
      <c r="N136" s="92"/>
      <c r="O136" s="92"/>
      <c r="P136" s="92"/>
      <c r="Q136" s="92"/>
      <c r="R136" s="92"/>
      <c r="S136" s="92"/>
      <c r="T136" s="43"/>
      <c r="W136"/>
    </row>
    <row r="137" spans="1:23" ht="30.6" customHeight="1" x14ac:dyDescent="0.25">
      <c r="A137" s="93">
        <f>'[1]S1 Maquette'!B137</f>
        <v>0</v>
      </c>
      <c r="B137" s="93">
        <f>'[1]S1 Maquette'!C137</f>
        <v>0</v>
      </c>
      <c r="C137" s="40">
        <f>'[1]S1 Maquette'!F137</f>
        <v>0</v>
      </c>
      <c r="D137" s="92"/>
      <c r="E137" s="92"/>
      <c r="F137" s="92"/>
      <c r="G137" s="92"/>
      <c r="H137" s="92"/>
      <c r="I137" s="92"/>
      <c r="J137" s="92"/>
      <c r="K137" s="92"/>
      <c r="L137" s="92"/>
      <c r="M137" s="92"/>
      <c r="N137" s="92"/>
      <c r="O137" s="92"/>
      <c r="P137" s="92"/>
      <c r="Q137" s="92"/>
      <c r="R137" s="92"/>
      <c r="S137" s="92"/>
      <c r="T137" s="43"/>
      <c r="W137"/>
    </row>
    <row r="138" spans="1:23" ht="30.6" customHeight="1" x14ac:dyDescent="0.25">
      <c r="A138" s="93">
        <f>'[1]S1 Maquette'!B138</f>
        <v>0</v>
      </c>
      <c r="B138" s="93">
        <f>'[1]S1 Maquette'!C138</f>
        <v>0</v>
      </c>
      <c r="C138" s="40">
        <f>'[1]S1 Maquette'!F138</f>
        <v>0</v>
      </c>
      <c r="D138" s="92"/>
      <c r="E138" s="92"/>
      <c r="F138" s="92"/>
      <c r="G138" s="92"/>
      <c r="H138" s="92"/>
      <c r="I138" s="92"/>
      <c r="J138" s="92"/>
      <c r="K138" s="92"/>
      <c r="L138" s="92"/>
      <c r="M138" s="92"/>
      <c r="N138" s="92"/>
      <c r="O138" s="92"/>
      <c r="P138" s="92"/>
      <c r="Q138" s="92"/>
      <c r="R138" s="92"/>
      <c r="S138" s="92"/>
      <c r="T138" s="43"/>
      <c r="W138"/>
    </row>
    <row r="139" spans="1:23" ht="30.6" customHeight="1" x14ac:dyDescent="0.25">
      <c r="A139" s="93">
        <f>'[1]S1 Maquette'!B139</f>
        <v>0</v>
      </c>
      <c r="B139" s="93">
        <f>'[1]S1 Maquette'!C139</f>
        <v>0</v>
      </c>
      <c r="C139" s="40">
        <f>'[1]S1 Maquette'!F139</f>
        <v>0</v>
      </c>
      <c r="D139" s="92"/>
      <c r="E139" s="92"/>
      <c r="F139" s="92"/>
      <c r="G139" s="92"/>
      <c r="H139" s="92"/>
      <c r="I139" s="92"/>
      <c r="J139" s="92"/>
      <c r="K139" s="92"/>
      <c r="L139" s="92"/>
      <c r="M139" s="92"/>
      <c r="N139" s="92"/>
      <c r="O139" s="92"/>
      <c r="P139" s="92"/>
      <c r="Q139" s="92"/>
      <c r="R139" s="92"/>
      <c r="S139" s="92"/>
      <c r="T139" s="43"/>
      <c r="W139"/>
    </row>
    <row r="140" spans="1:23" ht="30.6" customHeight="1" x14ac:dyDescent="0.25">
      <c r="A140" s="93">
        <f>'[1]S1 Maquette'!B140</f>
        <v>0</v>
      </c>
      <c r="B140" s="93">
        <f>'[1]S1 Maquette'!C140</f>
        <v>0</v>
      </c>
      <c r="C140" s="40">
        <f>'[1]S1 Maquette'!F140</f>
        <v>0</v>
      </c>
      <c r="D140" s="92"/>
      <c r="E140" s="92"/>
      <c r="F140" s="92"/>
      <c r="G140" s="92"/>
      <c r="H140" s="92"/>
      <c r="I140" s="92"/>
      <c r="J140" s="92"/>
      <c r="K140" s="92"/>
      <c r="L140" s="92"/>
      <c r="M140" s="92"/>
      <c r="N140" s="92"/>
      <c r="O140" s="92"/>
      <c r="P140" s="92"/>
      <c r="Q140" s="92"/>
      <c r="R140" s="92"/>
      <c r="S140" s="92"/>
      <c r="T140" s="43"/>
      <c r="W140"/>
    </row>
    <row r="141" spans="1:23" ht="30.6" customHeight="1" x14ac:dyDescent="0.25">
      <c r="A141" s="93">
        <f>'[1]S1 Maquette'!B141</f>
        <v>0</v>
      </c>
      <c r="B141" s="93">
        <f>'[1]S1 Maquette'!C141</f>
        <v>0</v>
      </c>
      <c r="C141" s="40">
        <f>'[1]S1 Maquette'!F141</f>
        <v>0</v>
      </c>
      <c r="D141" s="92"/>
      <c r="E141" s="92"/>
      <c r="F141" s="92"/>
      <c r="G141" s="92"/>
      <c r="H141" s="92"/>
      <c r="I141" s="92"/>
      <c r="J141" s="92"/>
      <c r="K141" s="92"/>
      <c r="L141" s="92"/>
      <c r="M141" s="92"/>
      <c r="N141" s="92"/>
      <c r="O141" s="92"/>
      <c r="P141" s="92"/>
      <c r="Q141" s="92"/>
      <c r="R141" s="92"/>
      <c r="S141" s="92"/>
      <c r="T141" s="43"/>
      <c r="W141"/>
    </row>
    <row r="142" spans="1:23" ht="30.6" customHeight="1" x14ac:dyDescent="0.25">
      <c r="A142" s="93">
        <f>'[1]S1 Maquette'!B142</f>
        <v>0</v>
      </c>
      <c r="B142" s="93">
        <f>'[1]S1 Maquette'!C142</f>
        <v>0</v>
      </c>
      <c r="C142" s="40">
        <f>'[1]S1 Maquette'!F142</f>
        <v>0</v>
      </c>
      <c r="D142" s="92"/>
      <c r="E142" s="92"/>
      <c r="F142" s="92"/>
      <c r="G142" s="92"/>
      <c r="H142" s="92"/>
      <c r="I142" s="92"/>
      <c r="J142" s="92"/>
      <c r="K142" s="92"/>
      <c r="L142" s="92"/>
      <c r="M142" s="92"/>
      <c r="N142" s="92"/>
      <c r="O142" s="92"/>
      <c r="P142" s="92"/>
      <c r="Q142" s="92"/>
      <c r="R142" s="92"/>
      <c r="S142" s="92"/>
      <c r="T142" s="43"/>
      <c r="W142"/>
    </row>
    <row r="143" spans="1:23" ht="30.6" customHeight="1" x14ac:dyDescent="0.25">
      <c r="A143" s="93">
        <f>'[1]S1 Maquette'!B143</f>
        <v>0</v>
      </c>
      <c r="B143" s="93">
        <f>'[1]S1 Maquette'!C143</f>
        <v>0</v>
      </c>
      <c r="C143" s="40">
        <f>'[1]S1 Maquette'!F143</f>
        <v>0</v>
      </c>
      <c r="D143" s="92"/>
      <c r="E143" s="92"/>
      <c r="F143" s="92"/>
      <c r="G143" s="92"/>
      <c r="H143" s="92"/>
      <c r="I143" s="92"/>
      <c r="J143" s="92"/>
      <c r="K143" s="92"/>
      <c r="L143" s="92"/>
      <c r="M143" s="92"/>
      <c r="N143" s="92"/>
      <c r="O143" s="92"/>
      <c r="P143" s="92"/>
      <c r="Q143" s="92"/>
      <c r="R143" s="92"/>
      <c r="S143" s="92"/>
      <c r="T143" s="43"/>
      <c r="W143"/>
    </row>
    <row r="144" spans="1:23" ht="30.6" customHeight="1" x14ac:dyDescent="0.25">
      <c r="A144" s="93">
        <f>'[1]S1 Maquette'!B144</f>
        <v>0</v>
      </c>
      <c r="B144" s="93">
        <f>'[1]S1 Maquette'!C144</f>
        <v>0</v>
      </c>
      <c r="C144" s="40">
        <f>'[1]S1 Maquette'!F144</f>
        <v>0</v>
      </c>
      <c r="D144" s="92"/>
      <c r="E144" s="92"/>
      <c r="F144" s="92"/>
      <c r="G144" s="92"/>
      <c r="H144" s="92"/>
      <c r="I144" s="92"/>
      <c r="J144" s="92"/>
      <c r="K144" s="92"/>
      <c r="L144" s="92"/>
      <c r="M144" s="92"/>
      <c r="N144" s="92"/>
      <c r="O144" s="92"/>
      <c r="P144" s="92"/>
      <c r="Q144" s="92"/>
      <c r="R144" s="92"/>
      <c r="S144" s="92"/>
      <c r="T144" s="43"/>
      <c r="W144"/>
    </row>
    <row r="145" spans="1:23" ht="30.6" customHeight="1" x14ac:dyDescent="0.25">
      <c r="A145" s="93">
        <f>'[1]S1 Maquette'!B145</f>
        <v>0</v>
      </c>
      <c r="B145" s="93">
        <f>'[1]S1 Maquette'!C145</f>
        <v>0</v>
      </c>
      <c r="C145" s="40">
        <f>'[1]S1 Maquette'!F145</f>
        <v>0</v>
      </c>
      <c r="D145" s="92"/>
      <c r="E145" s="92"/>
      <c r="F145" s="92"/>
      <c r="G145" s="92"/>
      <c r="H145" s="92"/>
      <c r="I145" s="92"/>
      <c r="J145" s="92"/>
      <c r="K145" s="92"/>
      <c r="L145" s="92"/>
      <c r="M145" s="92"/>
      <c r="N145" s="92"/>
      <c r="O145" s="92"/>
      <c r="P145" s="92"/>
      <c r="Q145" s="92"/>
      <c r="R145" s="92"/>
      <c r="S145" s="92"/>
      <c r="T145" s="43"/>
      <c r="W145"/>
    </row>
    <row r="146" spans="1:23" ht="30.6" customHeight="1" x14ac:dyDescent="0.25">
      <c r="A146" s="93">
        <f>'[1]S1 Maquette'!B146</f>
        <v>0</v>
      </c>
      <c r="B146" s="93">
        <f>'[1]S1 Maquette'!C146</f>
        <v>0</v>
      </c>
      <c r="C146" s="40">
        <f>'[1]S1 Maquette'!F146</f>
        <v>0</v>
      </c>
      <c r="D146" s="92"/>
      <c r="E146" s="92"/>
      <c r="F146" s="92"/>
      <c r="G146" s="92"/>
      <c r="H146" s="92"/>
      <c r="I146" s="92"/>
      <c r="J146" s="92"/>
      <c r="K146" s="92"/>
      <c r="L146" s="92"/>
      <c r="M146" s="92"/>
      <c r="N146" s="92"/>
      <c r="O146" s="92"/>
      <c r="P146" s="92"/>
      <c r="Q146" s="92"/>
      <c r="R146" s="92"/>
      <c r="S146" s="92"/>
      <c r="T146" s="43"/>
      <c r="W146"/>
    </row>
    <row r="147" spans="1:23" ht="30.6" customHeight="1" x14ac:dyDescent="0.25">
      <c r="A147" s="93">
        <f>'[1]S1 Maquette'!B147</f>
        <v>0</v>
      </c>
      <c r="B147" s="93">
        <f>'[1]S1 Maquette'!C147</f>
        <v>0</v>
      </c>
      <c r="C147" s="40">
        <f>'[1]S1 Maquette'!F147</f>
        <v>0</v>
      </c>
      <c r="D147" s="92"/>
      <c r="E147" s="92"/>
      <c r="F147" s="92"/>
      <c r="G147" s="92"/>
      <c r="H147" s="92"/>
      <c r="I147" s="92"/>
      <c r="J147" s="92"/>
      <c r="K147" s="92"/>
      <c r="L147" s="92"/>
      <c r="M147" s="92"/>
      <c r="N147" s="92"/>
      <c r="O147" s="92"/>
      <c r="P147" s="92"/>
      <c r="Q147" s="92"/>
      <c r="R147" s="92"/>
      <c r="S147" s="92"/>
      <c r="T147" s="43"/>
      <c r="W147"/>
    </row>
    <row r="148" spans="1:23" ht="30.6" customHeight="1" x14ac:dyDescent="0.25">
      <c r="A148" s="93">
        <f>'[1]S1 Maquette'!B148</f>
        <v>0</v>
      </c>
      <c r="B148" s="93">
        <f>'[1]S1 Maquette'!C148</f>
        <v>0</v>
      </c>
      <c r="C148" s="40">
        <f>'[1]S1 Maquette'!F148</f>
        <v>0</v>
      </c>
      <c r="D148" s="92"/>
      <c r="E148" s="92"/>
      <c r="F148" s="92"/>
      <c r="G148" s="92"/>
      <c r="H148" s="92"/>
      <c r="I148" s="92"/>
      <c r="J148" s="92"/>
      <c r="K148" s="92"/>
      <c r="L148" s="92"/>
      <c r="M148" s="92"/>
      <c r="N148" s="92"/>
      <c r="O148" s="92"/>
      <c r="P148" s="92"/>
      <c r="Q148" s="92"/>
      <c r="R148" s="92"/>
      <c r="S148" s="92"/>
      <c r="T148" s="43"/>
      <c r="W148"/>
    </row>
    <row r="149" spans="1:23" ht="30.6" customHeight="1" x14ac:dyDescent="0.25">
      <c r="A149" s="93">
        <f>'[1]S1 Maquette'!B149</f>
        <v>0</v>
      </c>
      <c r="B149" s="93">
        <f>'[1]S1 Maquette'!C149</f>
        <v>0</v>
      </c>
      <c r="C149" s="40">
        <f>'[1]S1 Maquette'!F149</f>
        <v>0</v>
      </c>
      <c r="D149" s="92"/>
      <c r="E149" s="92"/>
      <c r="F149" s="92"/>
      <c r="G149" s="92"/>
      <c r="H149" s="92"/>
      <c r="I149" s="92"/>
      <c r="J149" s="92"/>
      <c r="K149" s="92"/>
      <c r="L149" s="92"/>
      <c r="M149" s="92"/>
      <c r="N149" s="92"/>
      <c r="O149" s="92"/>
      <c r="P149" s="92"/>
      <c r="Q149" s="92"/>
      <c r="R149" s="92"/>
      <c r="S149" s="92"/>
      <c r="T149" s="43"/>
      <c r="W149"/>
    </row>
    <row r="150" spans="1:23" ht="30.6" customHeight="1" x14ac:dyDescent="0.25">
      <c r="A150" s="93">
        <f>'[1]S1 Maquette'!B150</f>
        <v>0</v>
      </c>
      <c r="B150" s="93">
        <f>'[1]S1 Maquette'!C150</f>
        <v>0</v>
      </c>
      <c r="C150" s="40">
        <f>'[1]S1 Maquette'!F150</f>
        <v>0</v>
      </c>
      <c r="D150" s="92"/>
      <c r="E150" s="92"/>
      <c r="F150" s="92"/>
      <c r="G150" s="92"/>
      <c r="H150" s="92"/>
      <c r="I150" s="92"/>
      <c r="J150" s="92"/>
      <c r="K150" s="92"/>
      <c r="L150" s="92"/>
      <c r="M150" s="92"/>
      <c r="N150" s="92"/>
      <c r="O150" s="92"/>
      <c r="P150" s="92"/>
      <c r="Q150" s="92"/>
      <c r="R150" s="92"/>
      <c r="S150" s="92"/>
      <c r="T150" s="43"/>
      <c r="W150"/>
    </row>
    <row r="151" spans="1:23" ht="30.6" customHeight="1" x14ac:dyDescent="0.25">
      <c r="A151" s="93">
        <f>'[1]S1 Maquette'!B151</f>
        <v>0</v>
      </c>
      <c r="B151" s="93">
        <f>'[1]S1 Maquette'!C151</f>
        <v>0</v>
      </c>
      <c r="C151" s="40">
        <f>'[1]S1 Maquette'!F151</f>
        <v>0</v>
      </c>
      <c r="D151" s="92"/>
      <c r="E151" s="92"/>
      <c r="F151" s="92"/>
      <c r="G151" s="92"/>
      <c r="H151" s="92"/>
      <c r="I151" s="92"/>
      <c r="J151" s="92"/>
      <c r="K151" s="92"/>
      <c r="L151" s="92"/>
      <c r="M151" s="92"/>
      <c r="N151" s="92"/>
      <c r="O151" s="92"/>
      <c r="P151" s="92"/>
      <c r="Q151" s="92"/>
      <c r="R151" s="92"/>
      <c r="S151" s="92"/>
      <c r="T151" s="43"/>
      <c r="W151"/>
    </row>
    <row r="152" spans="1:23" ht="30.6" customHeight="1" x14ac:dyDescent="0.25">
      <c r="A152" s="93">
        <f>'[1]S1 Maquette'!B152</f>
        <v>0</v>
      </c>
      <c r="B152" s="93">
        <f>'[1]S1 Maquette'!C152</f>
        <v>0</v>
      </c>
      <c r="C152" s="40">
        <f>'[1]S1 Maquette'!F152</f>
        <v>0</v>
      </c>
      <c r="D152" s="92"/>
      <c r="E152" s="92"/>
      <c r="F152" s="92"/>
      <c r="G152" s="92"/>
      <c r="H152" s="92"/>
      <c r="I152" s="92"/>
      <c r="J152" s="92"/>
      <c r="K152" s="92"/>
      <c r="L152" s="92"/>
      <c r="M152" s="92"/>
      <c r="N152" s="92"/>
      <c r="O152" s="92"/>
      <c r="P152" s="92"/>
      <c r="Q152" s="92"/>
      <c r="R152" s="92"/>
      <c r="S152" s="92"/>
      <c r="T152" s="43"/>
      <c r="W152"/>
    </row>
    <row r="153" spans="1:23" ht="30.6" customHeight="1" x14ac:dyDescent="0.25">
      <c r="A153" s="93">
        <f>'[1]S1 Maquette'!B153</f>
        <v>0</v>
      </c>
      <c r="B153" s="93">
        <f>'[1]S1 Maquette'!C153</f>
        <v>0</v>
      </c>
      <c r="C153" s="40">
        <f>'[1]S1 Maquette'!F153</f>
        <v>0</v>
      </c>
      <c r="D153" s="92"/>
      <c r="E153" s="92"/>
      <c r="F153" s="92"/>
      <c r="G153" s="92"/>
      <c r="H153" s="92"/>
      <c r="I153" s="92"/>
      <c r="J153" s="92"/>
      <c r="K153" s="92"/>
      <c r="L153" s="92"/>
      <c r="M153" s="92"/>
      <c r="N153" s="92"/>
      <c r="O153" s="92"/>
      <c r="P153" s="92"/>
      <c r="Q153" s="92"/>
      <c r="R153" s="92"/>
      <c r="S153" s="92"/>
      <c r="T153" s="43"/>
      <c r="W153"/>
    </row>
    <row r="154" spans="1:23" ht="30.6" customHeight="1" x14ac:dyDescent="0.25">
      <c r="A154" s="93">
        <f>'[1]S1 Maquette'!B154</f>
        <v>0</v>
      </c>
      <c r="B154" s="93">
        <f>'[1]S1 Maquette'!C154</f>
        <v>0</v>
      </c>
      <c r="C154" s="40">
        <f>'[1]S1 Maquette'!F154</f>
        <v>0</v>
      </c>
      <c r="D154" s="92"/>
      <c r="E154" s="92"/>
      <c r="F154" s="92"/>
      <c r="G154" s="92"/>
      <c r="H154" s="92"/>
      <c r="I154" s="92"/>
      <c r="J154" s="92"/>
      <c r="K154" s="92"/>
      <c r="L154" s="92"/>
      <c r="M154" s="92"/>
      <c r="N154" s="92"/>
      <c r="O154" s="92"/>
      <c r="P154" s="92"/>
      <c r="Q154" s="92"/>
      <c r="R154" s="92"/>
      <c r="S154" s="92"/>
      <c r="T154" s="43"/>
      <c r="W154"/>
    </row>
    <row r="155" spans="1:23" ht="30.6" customHeight="1" x14ac:dyDescent="0.25">
      <c r="A155" s="93">
        <f>'[1]S1 Maquette'!B155</f>
        <v>0</v>
      </c>
      <c r="B155" s="93">
        <f>'[1]S1 Maquette'!C155</f>
        <v>0</v>
      </c>
      <c r="C155" s="40">
        <f>'[1]S1 Maquette'!F155</f>
        <v>0</v>
      </c>
      <c r="D155" s="92"/>
      <c r="E155" s="92"/>
      <c r="F155" s="92"/>
      <c r="G155" s="92"/>
      <c r="H155" s="92"/>
      <c r="I155" s="92"/>
      <c r="J155" s="92"/>
      <c r="K155" s="92"/>
      <c r="L155" s="92"/>
      <c r="M155" s="92"/>
      <c r="N155" s="92"/>
      <c r="O155" s="92"/>
      <c r="P155" s="92"/>
      <c r="Q155" s="92"/>
      <c r="R155" s="92"/>
      <c r="S155" s="92"/>
      <c r="T155" s="43"/>
      <c r="W155"/>
    </row>
    <row r="156" spans="1:23" ht="30.6" customHeight="1" x14ac:dyDescent="0.25">
      <c r="A156" s="93">
        <f>'[1]S1 Maquette'!B156</f>
        <v>0</v>
      </c>
      <c r="B156" s="93">
        <f>'[1]S1 Maquette'!C156</f>
        <v>0</v>
      </c>
      <c r="C156" s="40">
        <f>'[1]S1 Maquette'!F156</f>
        <v>0</v>
      </c>
      <c r="D156" s="92"/>
      <c r="E156" s="92"/>
      <c r="F156" s="92"/>
      <c r="G156" s="92"/>
      <c r="H156" s="92"/>
      <c r="I156" s="92"/>
      <c r="J156" s="92"/>
      <c r="K156" s="92"/>
      <c r="L156" s="92"/>
      <c r="M156" s="92"/>
      <c r="N156" s="92"/>
      <c r="O156" s="92"/>
      <c r="P156" s="92"/>
      <c r="Q156" s="92"/>
      <c r="R156" s="92"/>
      <c r="S156" s="92"/>
      <c r="T156" s="43"/>
      <c r="W156"/>
    </row>
    <row r="157" spans="1:23" ht="30.6" customHeight="1" x14ac:dyDescent="0.25">
      <c r="A157" s="93">
        <f>'[1]S1 Maquette'!B157</f>
        <v>0</v>
      </c>
      <c r="B157" s="93">
        <f>'[1]S1 Maquette'!C157</f>
        <v>0</v>
      </c>
      <c r="C157" s="40">
        <f>'[1]S1 Maquette'!F157</f>
        <v>0</v>
      </c>
      <c r="D157" s="92"/>
      <c r="E157" s="92"/>
      <c r="F157" s="92"/>
      <c r="G157" s="92"/>
      <c r="H157" s="92"/>
      <c r="I157" s="92"/>
      <c r="J157" s="92"/>
      <c r="K157" s="92"/>
      <c r="L157" s="92"/>
      <c r="M157" s="92"/>
      <c r="N157" s="92"/>
      <c r="O157" s="92"/>
      <c r="P157" s="92"/>
      <c r="Q157" s="92"/>
      <c r="R157" s="92"/>
      <c r="S157" s="92"/>
      <c r="T157" s="43"/>
      <c r="W157"/>
    </row>
    <row r="158" spans="1:23" ht="30.6" customHeight="1" x14ac:dyDescent="0.25">
      <c r="A158" s="93">
        <f>'[1]S1 Maquette'!B158</f>
        <v>0</v>
      </c>
      <c r="B158" s="93">
        <f>'[1]S1 Maquette'!C158</f>
        <v>0</v>
      </c>
      <c r="C158" s="40">
        <f>'[1]S1 Maquette'!F158</f>
        <v>0</v>
      </c>
      <c r="D158" s="92"/>
      <c r="E158" s="92"/>
      <c r="F158" s="92"/>
      <c r="G158" s="92"/>
      <c r="H158" s="92"/>
      <c r="I158" s="92"/>
      <c r="J158" s="92"/>
      <c r="K158" s="92"/>
      <c r="L158" s="92"/>
      <c r="M158" s="92"/>
      <c r="N158" s="92"/>
      <c r="O158" s="92"/>
      <c r="P158" s="92"/>
      <c r="Q158" s="92"/>
      <c r="R158" s="92"/>
      <c r="S158" s="92"/>
      <c r="T158" s="43"/>
      <c r="W158"/>
    </row>
    <row r="159" spans="1:23" ht="30.6" customHeight="1" x14ac:dyDescent="0.25">
      <c r="A159" s="93">
        <f>'[1]S1 Maquette'!B159</f>
        <v>0</v>
      </c>
      <c r="B159" s="93">
        <f>'[1]S1 Maquette'!C159</f>
        <v>0</v>
      </c>
      <c r="C159" s="40">
        <f>'[1]S1 Maquette'!F159</f>
        <v>0</v>
      </c>
      <c r="D159" s="92"/>
      <c r="E159" s="92"/>
      <c r="F159" s="92"/>
      <c r="G159" s="92"/>
      <c r="H159" s="92"/>
      <c r="I159" s="92"/>
      <c r="J159" s="92"/>
      <c r="K159" s="92"/>
      <c r="L159" s="92"/>
      <c r="M159" s="92"/>
      <c r="N159" s="92"/>
      <c r="O159" s="92"/>
      <c r="P159" s="92"/>
      <c r="Q159" s="92"/>
      <c r="R159" s="92"/>
      <c r="S159" s="92"/>
      <c r="T159" s="43"/>
      <c r="W159"/>
    </row>
    <row r="160" spans="1:23" ht="30.6" customHeight="1" x14ac:dyDescent="0.25">
      <c r="A160" s="93">
        <f>'[1]S1 Maquette'!B160</f>
        <v>0</v>
      </c>
      <c r="B160" s="93">
        <f>'[1]S1 Maquette'!C160</f>
        <v>0</v>
      </c>
      <c r="C160" s="40">
        <f>'[1]S1 Maquette'!F160</f>
        <v>0</v>
      </c>
      <c r="D160" s="92"/>
      <c r="E160" s="92"/>
      <c r="F160" s="92"/>
      <c r="G160" s="92"/>
      <c r="H160" s="92"/>
      <c r="I160" s="92"/>
      <c r="J160" s="92"/>
      <c r="K160" s="92"/>
      <c r="L160" s="92"/>
      <c r="M160" s="92"/>
      <c r="N160" s="92"/>
      <c r="O160" s="92"/>
      <c r="P160" s="92"/>
      <c r="Q160" s="92"/>
      <c r="R160" s="92"/>
      <c r="S160" s="92"/>
      <c r="T160" s="43"/>
      <c r="W160"/>
    </row>
    <row r="161" spans="1:23" ht="30.6" customHeight="1" x14ac:dyDescent="0.25">
      <c r="A161" s="93">
        <f>'[1]S1 Maquette'!B161</f>
        <v>0</v>
      </c>
      <c r="B161" s="93">
        <f>'[1]S1 Maquette'!C161</f>
        <v>0</v>
      </c>
      <c r="C161" s="40">
        <f>'[1]S1 Maquette'!F161</f>
        <v>0</v>
      </c>
      <c r="D161" s="92"/>
      <c r="E161" s="92"/>
      <c r="F161" s="92"/>
      <c r="G161" s="92"/>
      <c r="H161" s="92"/>
      <c r="I161" s="92"/>
      <c r="J161" s="92"/>
      <c r="K161" s="92"/>
      <c r="L161" s="92"/>
      <c r="M161" s="92"/>
      <c r="N161" s="92"/>
      <c r="O161" s="92"/>
      <c r="P161" s="92"/>
      <c r="Q161" s="92"/>
      <c r="R161" s="92"/>
      <c r="S161" s="92"/>
      <c r="T161" s="43"/>
      <c r="W161"/>
    </row>
    <row r="162" spans="1:23" ht="30.6" customHeight="1" x14ac:dyDescent="0.25">
      <c r="A162" s="93">
        <f>'[1]S1 Maquette'!B162</f>
        <v>0</v>
      </c>
      <c r="B162" s="93">
        <f>'[1]S1 Maquette'!C162</f>
        <v>0</v>
      </c>
      <c r="C162" s="40">
        <f>'[1]S1 Maquette'!F162</f>
        <v>0</v>
      </c>
      <c r="D162" s="92"/>
      <c r="E162" s="92"/>
      <c r="F162" s="92"/>
      <c r="G162" s="92"/>
      <c r="H162" s="92"/>
      <c r="I162" s="92"/>
      <c r="J162" s="92"/>
      <c r="K162" s="92"/>
      <c r="L162" s="92"/>
      <c r="M162" s="92"/>
      <c r="N162" s="92"/>
      <c r="O162" s="92"/>
      <c r="P162" s="92"/>
      <c r="Q162" s="92"/>
      <c r="R162" s="92"/>
      <c r="S162" s="92"/>
      <c r="T162" s="43"/>
      <c r="W162"/>
    </row>
    <row r="163" spans="1:23" ht="30.6" customHeight="1" x14ac:dyDescent="0.25">
      <c r="A163" s="93">
        <f>'[1]S1 Maquette'!B163</f>
        <v>0</v>
      </c>
      <c r="B163" s="93">
        <f>'[1]S1 Maquette'!C163</f>
        <v>0</v>
      </c>
      <c r="C163" s="40">
        <f>'[1]S1 Maquette'!F163</f>
        <v>0</v>
      </c>
      <c r="D163" s="92"/>
      <c r="E163" s="92"/>
      <c r="F163" s="92"/>
      <c r="G163" s="92"/>
      <c r="H163" s="92"/>
      <c r="I163" s="92"/>
      <c r="J163" s="92"/>
      <c r="K163" s="92"/>
      <c r="L163" s="92"/>
      <c r="M163" s="92"/>
      <c r="N163" s="92"/>
      <c r="O163" s="92"/>
      <c r="P163" s="92"/>
      <c r="Q163" s="92"/>
      <c r="R163" s="92"/>
      <c r="S163" s="92"/>
      <c r="T163" s="43"/>
      <c r="W163"/>
    </row>
    <row r="164" spans="1:23" ht="30.6" customHeight="1" x14ac:dyDescent="0.25">
      <c r="A164" s="93">
        <f>'[1]S1 Maquette'!B164</f>
        <v>0</v>
      </c>
      <c r="B164" s="93">
        <f>'[1]S1 Maquette'!C164</f>
        <v>0</v>
      </c>
      <c r="C164" s="40">
        <f>'[1]S1 Maquette'!F164</f>
        <v>0</v>
      </c>
      <c r="D164" s="92"/>
      <c r="E164" s="92"/>
      <c r="F164" s="92"/>
      <c r="G164" s="92"/>
      <c r="H164" s="92"/>
      <c r="I164" s="92"/>
      <c r="J164" s="92"/>
      <c r="K164" s="92"/>
      <c r="L164" s="92"/>
      <c r="M164" s="92"/>
      <c r="N164" s="92"/>
      <c r="O164" s="92"/>
      <c r="P164" s="92"/>
      <c r="Q164" s="92"/>
      <c r="R164" s="92"/>
      <c r="S164" s="92"/>
      <c r="T164" s="43"/>
      <c r="W164"/>
    </row>
    <row r="165" spans="1:23" ht="30.6" customHeight="1" x14ac:dyDescent="0.25">
      <c r="A165" s="93">
        <f>'[1]S1 Maquette'!B165</f>
        <v>0</v>
      </c>
      <c r="B165" s="93">
        <f>'[1]S1 Maquette'!C165</f>
        <v>0</v>
      </c>
      <c r="C165" s="40">
        <f>'[1]S1 Maquette'!F165</f>
        <v>0</v>
      </c>
      <c r="D165" s="92"/>
      <c r="E165" s="92"/>
      <c r="F165" s="92"/>
      <c r="G165" s="92"/>
      <c r="H165" s="92"/>
      <c r="I165" s="92"/>
      <c r="J165" s="92"/>
      <c r="K165" s="92"/>
      <c r="L165" s="92"/>
      <c r="M165" s="92"/>
      <c r="N165" s="92"/>
      <c r="O165" s="92"/>
      <c r="P165" s="92"/>
      <c r="Q165" s="92"/>
      <c r="R165" s="92"/>
      <c r="S165" s="92"/>
      <c r="T165" s="43"/>
      <c r="W165"/>
    </row>
    <row r="166" spans="1:23" ht="30.6" customHeight="1" x14ac:dyDescent="0.25">
      <c r="A166" s="93">
        <f>'[1]S1 Maquette'!B166</f>
        <v>0</v>
      </c>
      <c r="B166" s="93">
        <f>'[1]S1 Maquette'!C166</f>
        <v>0</v>
      </c>
      <c r="C166" s="40">
        <f>'[1]S1 Maquette'!F166</f>
        <v>0</v>
      </c>
      <c r="D166" s="92"/>
      <c r="E166" s="92"/>
      <c r="F166" s="92"/>
      <c r="G166" s="92"/>
      <c r="H166" s="92"/>
      <c r="I166" s="92"/>
      <c r="J166" s="92"/>
      <c r="K166" s="92"/>
      <c r="L166" s="92"/>
      <c r="M166" s="92"/>
      <c r="N166" s="92"/>
      <c r="O166" s="92"/>
      <c r="P166" s="92"/>
      <c r="Q166" s="92"/>
      <c r="R166" s="92"/>
      <c r="S166" s="92"/>
      <c r="T166" s="43"/>
      <c r="W166"/>
    </row>
    <row r="167" spans="1:23" ht="30.6" customHeight="1" x14ac:dyDescent="0.25">
      <c r="A167" s="93">
        <f>'[1]S1 Maquette'!B167</f>
        <v>0</v>
      </c>
      <c r="B167" s="93">
        <f>'[1]S1 Maquette'!C167</f>
        <v>0</v>
      </c>
      <c r="C167" s="40">
        <f>'[1]S1 Maquette'!F167</f>
        <v>0</v>
      </c>
      <c r="D167" s="92"/>
      <c r="E167" s="92"/>
      <c r="F167" s="92"/>
      <c r="G167" s="92"/>
      <c r="H167" s="92"/>
      <c r="I167" s="92"/>
      <c r="J167" s="92"/>
      <c r="K167" s="92"/>
      <c r="L167" s="92"/>
      <c r="M167" s="92"/>
      <c r="N167" s="92"/>
      <c r="O167" s="92"/>
      <c r="P167" s="92"/>
      <c r="Q167" s="92"/>
      <c r="R167" s="92"/>
      <c r="S167" s="92"/>
      <c r="T167" s="43"/>
      <c r="W167"/>
    </row>
    <row r="168" spans="1:23" ht="30.6" customHeight="1" x14ac:dyDescent="0.25">
      <c r="A168" s="93">
        <f>'[1]S1 Maquette'!B168</f>
        <v>0</v>
      </c>
      <c r="B168" s="93">
        <f>'[1]S1 Maquette'!C168</f>
        <v>0</v>
      </c>
      <c r="C168" s="40">
        <f>'[1]S1 Maquette'!F168</f>
        <v>0</v>
      </c>
      <c r="D168" s="92"/>
      <c r="E168" s="92"/>
      <c r="F168" s="92"/>
      <c r="G168" s="92"/>
      <c r="H168" s="92"/>
      <c r="I168" s="92"/>
      <c r="J168" s="92"/>
      <c r="K168" s="92"/>
      <c r="L168" s="92"/>
      <c r="M168" s="92"/>
      <c r="N168" s="92"/>
      <c r="O168" s="92"/>
      <c r="P168" s="92"/>
      <c r="Q168" s="92"/>
      <c r="R168" s="92"/>
      <c r="S168" s="92"/>
      <c r="T168" s="43"/>
      <c r="W168"/>
    </row>
    <row r="169" spans="1:23" ht="30.6" customHeight="1" x14ac:dyDescent="0.25">
      <c r="A169" s="93">
        <f>'[1]S1 Maquette'!B169</f>
        <v>0</v>
      </c>
      <c r="B169" s="93">
        <f>'[1]S1 Maquette'!C169</f>
        <v>0</v>
      </c>
      <c r="C169" s="40">
        <f>'[1]S1 Maquette'!F169</f>
        <v>0</v>
      </c>
      <c r="D169" s="92"/>
      <c r="E169" s="92"/>
      <c r="F169" s="92"/>
      <c r="G169" s="92"/>
      <c r="H169" s="92"/>
      <c r="I169" s="92"/>
      <c r="J169" s="92"/>
      <c r="K169" s="92"/>
      <c r="L169" s="92"/>
      <c r="M169" s="92"/>
      <c r="N169" s="92"/>
      <c r="O169" s="92"/>
      <c r="P169" s="92"/>
      <c r="Q169" s="92"/>
      <c r="R169" s="92"/>
      <c r="S169" s="92"/>
      <c r="T169" s="43"/>
      <c r="W169"/>
    </row>
    <row r="170" spans="1:23" ht="30.6" customHeight="1" x14ac:dyDescent="0.25">
      <c r="A170" s="93">
        <f>'[1]S1 Maquette'!B170</f>
        <v>0</v>
      </c>
      <c r="B170" s="93">
        <f>'[1]S1 Maquette'!C170</f>
        <v>0</v>
      </c>
      <c r="C170" s="40">
        <f>'[1]S1 Maquette'!F170</f>
        <v>0</v>
      </c>
      <c r="D170" s="92"/>
      <c r="E170" s="92"/>
      <c r="F170" s="92"/>
      <c r="G170" s="92"/>
      <c r="H170" s="92"/>
      <c r="I170" s="92"/>
      <c r="J170" s="92"/>
      <c r="K170" s="92"/>
      <c r="L170" s="92"/>
      <c r="M170" s="92"/>
      <c r="N170" s="92"/>
      <c r="O170" s="92"/>
      <c r="P170" s="92"/>
      <c r="Q170" s="92"/>
      <c r="R170" s="92"/>
      <c r="S170" s="92"/>
      <c r="T170" s="43"/>
      <c r="W170"/>
    </row>
    <row r="171" spans="1:23" ht="30.6" customHeight="1" x14ac:dyDescent="0.25">
      <c r="A171" s="93">
        <f>'[1]S1 Maquette'!B171</f>
        <v>0</v>
      </c>
      <c r="B171" s="93">
        <f>'[1]S1 Maquette'!C171</f>
        <v>0</v>
      </c>
      <c r="C171" s="40">
        <f>'[1]S1 Maquette'!F171</f>
        <v>0</v>
      </c>
      <c r="D171" s="92"/>
      <c r="E171" s="92"/>
      <c r="F171" s="92"/>
      <c r="G171" s="92"/>
      <c r="H171" s="92"/>
      <c r="I171" s="92"/>
      <c r="J171" s="92"/>
      <c r="K171" s="92"/>
      <c r="L171" s="92"/>
      <c r="M171" s="92"/>
      <c r="N171" s="92"/>
      <c r="O171" s="92"/>
      <c r="P171" s="92"/>
      <c r="Q171" s="92"/>
      <c r="R171" s="92"/>
      <c r="S171" s="92"/>
      <c r="T171" s="43"/>
      <c r="W171"/>
    </row>
    <row r="172" spans="1:23" ht="30.6" customHeight="1" x14ac:dyDescent="0.25">
      <c r="A172" s="93">
        <f>'[1]S1 Maquette'!B172</f>
        <v>0</v>
      </c>
      <c r="B172" s="93">
        <f>'[1]S1 Maquette'!C172</f>
        <v>0</v>
      </c>
      <c r="C172" s="40">
        <f>'[1]S1 Maquette'!F172</f>
        <v>0</v>
      </c>
      <c r="D172" s="92"/>
      <c r="E172" s="92"/>
      <c r="F172" s="92"/>
      <c r="G172" s="92"/>
      <c r="H172" s="92"/>
      <c r="I172" s="92"/>
      <c r="J172" s="92"/>
      <c r="K172" s="92"/>
      <c r="L172" s="92"/>
      <c r="M172" s="92"/>
      <c r="N172" s="92"/>
      <c r="O172" s="92"/>
      <c r="P172" s="92"/>
      <c r="Q172" s="92"/>
      <c r="R172" s="92"/>
      <c r="S172" s="92"/>
      <c r="T172" s="43"/>
      <c r="W172"/>
    </row>
    <row r="173" spans="1:23" ht="30.6" customHeight="1" x14ac:dyDescent="0.25">
      <c r="A173" s="93">
        <f>'[1]S1 Maquette'!B173</f>
        <v>0</v>
      </c>
      <c r="B173" s="93">
        <f>'[1]S1 Maquette'!C173</f>
        <v>0</v>
      </c>
      <c r="C173" s="40">
        <f>'[1]S1 Maquette'!F173</f>
        <v>0</v>
      </c>
      <c r="D173" s="92"/>
      <c r="E173" s="92"/>
      <c r="F173" s="92"/>
      <c r="G173" s="92"/>
      <c r="H173" s="92"/>
      <c r="I173" s="92"/>
      <c r="J173" s="92"/>
      <c r="K173" s="92"/>
      <c r="L173" s="92"/>
      <c r="M173" s="92"/>
      <c r="N173" s="92"/>
      <c r="O173" s="92"/>
      <c r="P173" s="92"/>
      <c r="Q173" s="92"/>
      <c r="R173" s="92"/>
      <c r="S173" s="92"/>
      <c r="T173" s="43"/>
      <c r="W173"/>
    </row>
    <row r="174" spans="1:23" ht="30.6" customHeight="1" x14ac:dyDescent="0.25">
      <c r="A174" s="93">
        <f>'[1]S1 Maquette'!B174</f>
        <v>0</v>
      </c>
      <c r="B174" s="93">
        <f>'[1]S1 Maquette'!C174</f>
        <v>0</v>
      </c>
      <c r="C174" s="40">
        <f>'[1]S1 Maquette'!F174</f>
        <v>0</v>
      </c>
      <c r="D174" s="92"/>
      <c r="E174" s="92"/>
      <c r="F174" s="92"/>
      <c r="G174" s="92"/>
      <c r="H174" s="92"/>
      <c r="I174" s="92"/>
      <c r="J174" s="92"/>
      <c r="K174" s="92"/>
      <c r="L174" s="92"/>
      <c r="M174" s="92"/>
      <c r="N174" s="92"/>
      <c r="O174" s="92"/>
      <c r="P174" s="92"/>
      <c r="Q174" s="92"/>
      <c r="R174" s="92"/>
      <c r="S174" s="92"/>
      <c r="T174" s="43"/>
      <c r="W174"/>
    </row>
    <row r="175" spans="1:23" ht="30.6" customHeight="1" x14ac:dyDescent="0.25">
      <c r="A175" s="93">
        <f>'[1]S1 Maquette'!B175</f>
        <v>0</v>
      </c>
      <c r="B175" s="93">
        <f>'[1]S1 Maquette'!C175</f>
        <v>0</v>
      </c>
      <c r="C175" s="40">
        <f>'[1]S1 Maquette'!F175</f>
        <v>0</v>
      </c>
      <c r="D175" s="92"/>
      <c r="E175" s="92"/>
      <c r="F175" s="92"/>
      <c r="G175" s="92"/>
      <c r="H175" s="92"/>
      <c r="I175" s="92"/>
      <c r="J175" s="92"/>
      <c r="K175" s="92"/>
      <c r="L175" s="92"/>
      <c r="M175" s="92"/>
      <c r="N175" s="92"/>
      <c r="O175" s="92"/>
      <c r="P175" s="92"/>
      <c r="Q175" s="92"/>
      <c r="R175" s="92"/>
      <c r="S175" s="92"/>
      <c r="T175" s="43"/>
      <c r="W175"/>
    </row>
    <row r="176" spans="1:23" ht="30.6" customHeight="1" x14ac:dyDescent="0.25">
      <c r="A176" s="93">
        <f>'[1]S1 Maquette'!B176</f>
        <v>0</v>
      </c>
      <c r="B176" s="93">
        <f>'[1]S1 Maquette'!C176</f>
        <v>0</v>
      </c>
      <c r="C176" s="40">
        <f>'[1]S1 Maquette'!F176</f>
        <v>0</v>
      </c>
      <c r="D176" s="92"/>
      <c r="E176" s="92"/>
      <c r="F176" s="92"/>
      <c r="G176" s="92"/>
      <c r="H176" s="92"/>
      <c r="I176" s="92"/>
      <c r="J176" s="92"/>
      <c r="K176" s="92"/>
      <c r="L176" s="92"/>
      <c r="M176" s="92"/>
      <c r="N176" s="92"/>
      <c r="O176" s="92"/>
      <c r="P176" s="92"/>
      <c r="Q176" s="92"/>
      <c r="R176" s="92"/>
      <c r="S176" s="92"/>
      <c r="T176" s="43"/>
      <c r="W176"/>
    </row>
    <row r="177" spans="1:23" ht="30.6" customHeight="1" x14ac:dyDescent="0.25">
      <c r="A177" s="93">
        <f>'[1]S1 Maquette'!B177</f>
        <v>0</v>
      </c>
      <c r="B177" s="93">
        <f>'[1]S1 Maquette'!C177</f>
        <v>0</v>
      </c>
      <c r="C177" s="40">
        <f>'[1]S1 Maquette'!F177</f>
        <v>0</v>
      </c>
      <c r="D177" s="92"/>
      <c r="E177" s="92"/>
      <c r="F177" s="92"/>
      <c r="G177" s="92"/>
      <c r="H177" s="92"/>
      <c r="I177" s="92"/>
      <c r="J177" s="92"/>
      <c r="K177" s="92"/>
      <c r="L177" s="92"/>
      <c r="M177" s="92"/>
      <c r="N177" s="92"/>
      <c r="O177" s="92"/>
      <c r="P177" s="92"/>
      <c r="Q177" s="92"/>
      <c r="R177" s="92"/>
      <c r="S177" s="92"/>
      <c r="T177" s="43"/>
      <c r="W177"/>
    </row>
    <row r="178" spans="1:23" ht="30.6" customHeight="1" x14ac:dyDescent="0.25">
      <c r="A178" s="93">
        <f>'[1]S1 Maquette'!B178</f>
        <v>0</v>
      </c>
      <c r="B178" s="93">
        <f>'[1]S1 Maquette'!C178</f>
        <v>0</v>
      </c>
      <c r="C178" s="40">
        <f>'[1]S1 Maquette'!F178</f>
        <v>0</v>
      </c>
      <c r="D178" s="92"/>
      <c r="E178" s="92"/>
      <c r="F178" s="92"/>
      <c r="G178" s="92"/>
      <c r="H178" s="92"/>
      <c r="I178" s="92"/>
      <c r="J178" s="92"/>
      <c r="K178" s="92"/>
      <c r="L178" s="92"/>
      <c r="M178" s="92"/>
      <c r="N178" s="92"/>
      <c r="O178" s="92"/>
      <c r="P178" s="92"/>
      <c r="Q178" s="92"/>
      <c r="R178" s="92"/>
      <c r="S178" s="92"/>
      <c r="T178" s="43"/>
      <c r="W178"/>
    </row>
    <row r="179" spans="1:23" ht="30.6" customHeight="1" x14ac:dyDescent="0.25">
      <c r="A179" s="93">
        <f>'[1]S1 Maquette'!B179</f>
        <v>0</v>
      </c>
      <c r="B179" s="93">
        <f>'[1]S1 Maquette'!C179</f>
        <v>0</v>
      </c>
      <c r="C179" s="40">
        <f>'[1]S1 Maquette'!F179</f>
        <v>0</v>
      </c>
      <c r="D179" s="92"/>
      <c r="E179" s="92"/>
      <c r="F179" s="92"/>
      <c r="G179" s="92"/>
      <c r="H179" s="92"/>
      <c r="I179" s="92"/>
      <c r="J179" s="92"/>
      <c r="K179" s="92"/>
      <c r="L179" s="92"/>
      <c r="M179" s="92"/>
      <c r="N179" s="92"/>
      <c r="O179" s="92"/>
      <c r="P179" s="92"/>
      <c r="Q179" s="92"/>
      <c r="R179" s="92"/>
      <c r="S179" s="92"/>
      <c r="T179" s="43"/>
      <c r="W179"/>
    </row>
    <row r="180" spans="1:23" ht="30.6" customHeight="1" x14ac:dyDescent="0.25">
      <c r="A180" s="93">
        <f>'[1]S1 Maquette'!B180</f>
        <v>0</v>
      </c>
      <c r="B180" s="93">
        <f>'[1]S1 Maquette'!C180</f>
        <v>0</v>
      </c>
      <c r="C180" s="40">
        <f>'[1]S1 Maquette'!F180</f>
        <v>0</v>
      </c>
      <c r="D180" s="92"/>
      <c r="E180" s="92"/>
      <c r="F180" s="92"/>
      <c r="G180" s="92"/>
      <c r="H180" s="92"/>
      <c r="I180" s="92"/>
      <c r="J180" s="92"/>
      <c r="K180" s="92"/>
      <c r="L180" s="92"/>
      <c r="M180" s="92"/>
      <c r="N180" s="92"/>
      <c r="O180" s="92"/>
      <c r="P180" s="92"/>
      <c r="Q180" s="92"/>
      <c r="R180" s="92"/>
      <c r="S180" s="92"/>
      <c r="T180" s="43"/>
      <c r="W180"/>
    </row>
    <row r="181" spans="1:23" ht="30.6" customHeight="1" x14ac:dyDescent="0.25">
      <c r="A181" s="93">
        <f>'[1]S1 Maquette'!B181</f>
        <v>0</v>
      </c>
      <c r="B181" s="93">
        <f>'[1]S1 Maquette'!C181</f>
        <v>0</v>
      </c>
      <c r="C181" s="40">
        <f>'[1]S1 Maquette'!F181</f>
        <v>0</v>
      </c>
      <c r="D181" s="92"/>
      <c r="E181" s="92"/>
      <c r="F181" s="92"/>
      <c r="G181" s="92"/>
      <c r="H181" s="92"/>
      <c r="I181" s="92"/>
      <c r="J181" s="92"/>
      <c r="K181" s="92"/>
      <c r="L181" s="92"/>
      <c r="M181" s="92"/>
      <c r="N181" s="92"/>
      <c r="O181" s="92"/>
      <c r="P181" s="92"/>
      <c r="Q181" s="92"/>
      <c r="R181" s="92"/>
      <c r="S181" s="92"/>
      <c r="T181" s="43"/>
      <c r="W181"/>
    </row>
    <row r="182" spans="1:23" ht="30.6" customHeight="1" x14ac:dyDescent="0.25">
      <c r="A182" s="93">
        <f>'[1]S1 Maquette'!B182</f>
        <v>0</v>
      </c>
      <c r="B182" s="93">
        <f>'[1]S1 Maquette'!C182</f>
        <v>0</v>
      </c>
      <c r="C182" s="40">
        <f>'[1]S1 Maquette'!F182</f>
        <v>0</v>
      </c>
      <c r="D182" s="92"/>
      <c r="E182" s="92"/>
      <c r="F182" s="92"/>
      <c r="G182" s="92"/>
      <c r="H182" s="92"/>
      <c r="I182" s="92"/>
      <c r="J182" s="92"/>
      <c r="K182" s="92"/>
      <c r="L182" s="92"/>
      <c r="M182" s="92"/>
      <c r="N182" s="92"/>
      <c r="O182" s="92"/>
      <c r="P182" s="92"/>
      <c r="Q182" s="92"/>
      <c r="R182" s="92"/>
      <c r="S182" s="92"/>
      <c r="T182" s="43"/>
      <c r="W182"/>
    </row>
    <row r="183" spans="1:23" ht="30.6" customHeight="1" x14ac:dyDescent="0.25">
      <c r="A183" s="93">
        <f>'[1]S1 Maquette'!B183</f>
        <v>0</v>
      </c>
      <c r="B183" s="93">
        <f>'[1]S1 Maquette'!C183</f>
        <v>0</v>
      </c>
      <c r="C183" s="40">
        <f>'[1]S1 Maquette'!F183</f>
        <v>0</v>
      </c>
      <c r="D183" s="92"/>
      <c r="E183" s="92"/>
      <c r="F183" s="92"/>
      <c r="G183" s="92"/>
      <c r="H183" s="92"/>
      <c r="I183" s="92"/>
      <c r="J183" s="92"/>
      <c r="K183" s="92"/>
      <c r="L183" s="92"/>
      <c r="M183" s="92"/>
      <c r="N183" s="92"/>
      <c r="O183" s="92"/>
      <c r="P183" s="92"/>
      <c r="Q183" s="92"/>
      <c r="R183" s="92"/>
      <c r="S183" s="92"/>
      <c r="T183" s="43"/>
      <c r="W183"/>
    </row>
    <row r="184" spans="1:23" ht="30.6" customHeight="1" x14ac:dyDescent="0.25">
      <c r="A184" s="93">
        <f>'[1]S1 Maquette'!B184</f>
        <v>0</v>
      </c>
      <c r="B184" s="93">
        <f>'[1]S1 Maquette'!C184</f>
        <v>0</v>
      </c>
      <c r="C184" s="40">
        <f>'[1]S1 Maquette'!F184</f>
        <v>0</v>
      </c>
      <c r="D184" s="92"/>
      <c r="E184" s="92"/>
      <c r="F184" s="92"/>
      <c r="G184" s="92"/>
      <c r="H184" s="92"/>
      <c r="I184" s="92"/>
      <c r="J184" s="92"/>
      <c r="K184" s="92"/>
      <c r="L184" s="92"/>
      <c r="M184" s="92"/>
      <c r="N184" s="92"/>
      <c r="O184" s="92"/>
      <c r="P184" s="92"/>
      <c r="Q184" s="92"/>
      <c r="R184" s="92"/>
      <c r="S184" s="92"/>
      <c r="T184" s="43"/>
      <c r="W184"/>
    </row>
    <row r="185" spans="1:23" ht="30.6" customHeight="1" x14ac:dyDescent="0.25">
      <c r="A185" s="93">
        <f>'[1]S1 Maquette'!B185</f>
        <v>0</v>
      </c>
      <c r="B185" s="93">
        <f>'[1]S1 Maquette'!C185</f>
        <v>0</v>
      </c>
      <c r="C185" s="40">
        <f>'[1]S1 Maquette'!F185</f>
        <v>0</v>
      </c>
      <c r="D185" s="92"/>
      <c r="E185" s="92"/>
      <c r="F185" s="92"/>
      <c r="G185" s="92"/>
      <c r="H185" s="92"/>
      <c r="I185" s="92"/>
      <c r="J185" s="92"/>
      <c r="K185" s="92"/>
      <c r="L185" s="92"/>
      <c r="M185" s="92"/>
      <c r="N185" s="92"/>
      <c r="O185" s="92"/>
      <c r="P185" s="92"/>
      <c r="Q185" s="92"/>
      <c r="R185" s="92"/>
      <c r="S185" s="92"/>
      <c r="T185" s="43"/>
      <c r="W185"/>
    </row>
    <row r="186" spans="1:23" ht="30.6" customHeight="1" x14ac:dyDescent="0.25">
      <c r="A186" s="93">
        <f>'[1]S1 Maquette'!B186</f>
        <v>0</v>
      </c>
      <c r="B186" s="93">
        <f>'[1]S1 Maquette'!C186</f>
        <v>0</v>
      </c>
      <c r="C186" s="40">
        <f>'[1]S1 Maquette'!F186</f>
        <v>0</v>
      </c>
      <c r="D186" s="92"/>
      <c r="E186" s="92"/>
      <c r="F186" s="92"/>
      <c r="G186" s="92"/>
      <c r="H186" s="92"/>
      <c r="I186" s="92"/>
      <c r="J186" s="92"/>
      <c r="K186" s="92"/>
      <c r="L186" s="92"/>
      <c r="M186" s="92"/>
      <c r="N186" s="92"/>
      <c r="O186" s="92"/>
      <c r="P186" s="92"/>
      <c r="Q186" s="92"/>
      <c r="R186" s="92"/>
      <c r="S186" s="92"/>
      <c r="T186" s="43"/>
      <c r="W186"/>
    </row>
    <row r="187" spans="1:23" ht="30.6" customHeight="1" x14ac:dyDescent="0.25">
      <c r="A187" s="93">
        <f>'[1]S1 Maquette'!B187</f>
        <v>0</v>
      </c>
      <c r="B187" s="93">
        <f>'[1]S1 Maquette'!C187</f>
        <v>0</v>
      </c>
      <c r="C187" s="40">
        <f>'[1]S1 Maquette'!F187</f>
        <v>0</v>
      </c>
      <c r="D187" s="92"/>
      <c r="E187" s="92"/>
      <c r="F187" s="92"/>
      <c r="G187" s="92"/>
      <c r="H187" s="92"/>
      <c r="I187" s="92"/>
      <c r="J187" s="92"/>
      <c r="K187" s="92"/>
      <c r="L187" s="92"/>
      <c r="M187" s="92"/>
      <c r="N187" s="92"/>
      <c r="O187" s="92"/>
      <c r="P187" s="92"/>
      <c r="Q187" s="92"/>
      <c r="R187" s="92"/>
      <c r="S187" s="92"/>
      <c r="T187" s="43"/>
      <c r="W187"/>
    </row>
    <row r="188" spans="1:23" ht="30.6" customHeight="1" x14ac:dyDescent="0.25">
      <c r="A188" s="93">
        <f>'[1]S1 Maquette'!B188</f>
        <v>0</v>
      </c>
      <c r="B188" s="93">
        <f>'[1]S1 Maquette'!C188</f>
        <v>0</v>
      </c>
      <c r="C188" s="40">
        <f>'[1]S1 Maquette'!F188</f>
        <v>0</v>
      </c>
      <c r="D188" s="92"/>
      <c r="E188" s="92"/>
      <c r="F188" s="92"/>
      <c r="G188" s="92"/>
      <c r="H188" s="92"/>
      <c r="I188" s="92"/>
      <c r="J188" s="92"/>
      <c r="K188" s="92"/>
      <c r="L188" s="92"/>
      <c r="M188" s="92"/>
      <c r="N188" s="92"/>
      <c r="O188" s="92"/>
      <c r="P188" s="92"/>
      <c r="Q188" s="92"/>
      <c r="R188" s="92"/>
      <c r="S188" s="92"/>
      <c r="T188" s="43"/>
      <c r="W188"/>
    </row>
    <row r="189" spans="1:23" ht="30.6" customHeight="1" x14ac:dyDescent="0.25">
      <c r="A189" s="93">
        <f>'[1]S1 Maquette'!B189</f>
        <v>0</v>
      </c>
      <c r="B189" s="93">
        <f>'[1]S1 Maquette'!C189</f>
        <v>0</v>
      </c>
      <c r="C189" s="40">
        <f>'[1]S1 Maquette'!F189</f>
        <v>0</v>
      </c>
      <c r="D189" s="92"/>
      <c r="E189" s="92"/>
      <c r="F189" s="92"/>
      <c r="G189" s="92"/>
      <c r="H189" s="92"/>
      <c r="I189" s="92"/>
      <c r="J189" s="92"/>
      <c r="K189" s="92"/>
      <c r="L189" s="92"/>
      <c r="M189" s="92"/>
      <c r="N189" s="92"/>
      <c r="O189" s="92"/>
      <c r="P189" s="92"/>
      <c r="Q189" s="92"/>
      <c r="R189" s="92"/>
      <c r="S189" s="92"/>
      <c r="T189" s="43"/>
      <c r="W189"/>
    </row>
    <row r="190" spans="1:23" ht="30.6" customHeight="1" x14ac:dyDescent="0.25">
      <c r="A190" s="93">
        <f>'[1]S1 Maquette'!B190</f>
        <v>0</v>
      </c>
      <c r="B190" s="93">
        <f>'[1]S1 Maquette'!C190</f>
        <v>0</v>
      </c>
      <c r="C190" s="40">
        <f>'[1]S1 Maquette'!F190</f>
        <v>0</v>
      </c>
      <c r="D190" s="92"/>
      <c r="E190" s="92"/>
      <c r="F190" s="92"/>
      <c r="G190" s="92"/>
      <c r="H190" s="92"/>
      <c r="I190" s="92"/>
      <c r="J190" s="92"/>
      <c r="K190" s="92"/>
      <c r="L190" s="92"/>
      <c r="M190" s="92"/>
      <c r="N190" s="92"/>
      <c r="O190" s="92"/>
      <c r="P190" s="92"/>
      <c r="Q190" s="92"/>
      <c r="R190" s="92"/>
      <c r="S190" s="92"/>
      <c r="T190" s="43"/>
      <c r="W190"/>
    </row>
    <row r="191" spans="1:23" ht="30.6" customHeight="1" x14ac:dyDescent="0.25">
      <c r="A191" s="93">
        <f>'[1]S1 Maquette'!B191</f>
        <v>0</v>
      </c>
      <c r="B191" s="93">
        <f>'[1]S1 Maquette'!C191</f>
        <v>0</v>
      </c>
      <c r="C191" s="40">
        <f>'[1]S1 Maquette'!F191</f>
        <v>0</v>
      </c>
      <c r="D191" s="92"/>
      <c r="E191" s="92"/>
      <c r="F191" s="92"/>
      <c r="G191" s="92"/>
      <c r="H191" s="92"/>
      <c r="I191" s="92"/>
      <c r="J191" s="92"/>
      <c r="K191" s="92"/>
      <c r="L191" s="92"/>
      <c r="M191" s="92"/>
      <c r="N191" s="92"/>
      <c r="O191" s="92"/>
      <c r="P191" s="92"/>
      <c r="Q191" s="92"/>
      <c r="R191" s="92"/>
      <c r="S191" s="92"/>
      <c r="T191" s="43"/>
      <c r="W191"/>
    </row>
    <row r="192" spans="1:23" ht="30.6" customHeight="1" x14ac:dyDescent="0.25">
      <c r="A192" s="93">
        <f>'[1]S1 Maquette'!B192</f>
        <v>0</v>
      </c>
      <c r="B192" s="93">
        <f>'[1]S1 Maquette'!C192</f>
        <v>0</v>
      </c>
      <c r="C192" s="40">
        <f>'[1]S1 Maquette'!F192</f>
        <v>0</v>
      </c>
      <c r="D192" s="92"/>
      <c r="E192" s="92"/>
      <c r="F192" s="92"/>
      <c r="G192" s="92"/>
      <c r="H192" s="92"/>
      <c r="I192" s="92"/>
      <c r="J192" s="92"/>
      <c r="K192" s="92"/>
      <c r="L192" s="92"/>
      <c r="M192" s="92"/>
      <c r="N192" s="92"/>
      <c r="O192" s="92"/>
      <c r="P192" s="92"/>
      <c r="Q192" s="92"/>
      <c r="R192" s="92"/>
      <c r="S192" s="92"/>
      <c r="T192" s="43"/>
      <c r="W192"/>
    </row>
    <row r="193" spans="1:23" ht="30.6" customHeight="1" x14ac:dyDescent="0.25">
      <c r="A193" s="93">
        <f>'[1]S1 Maquette'!B193</f>
        <v>0</v>
      </c>
      <c r="B193" s="93">
        <f>'[1]S1 Maquette'!C193</f>
        <v>0</v>
      </c>
      <c r="C193" s="40">
        <f>'[1]S1 Maquette'!F193</f>
        <v>0</v>
      </c>
      <c r="D193" s="92"/>
      <c r="E193" s="92"/>
      <c r="F193" s="92"/>
      <c r="G193" s="92"/>
      <c r="H193" s="92"/>
      <c r="I193" s="92"/>
      <c r="J193" s="92"/>
      <c r="K193" s="92"/>
      <c r="L193" s="92"/>
      <c r="M193" s="92"/>
      <c r="N193" s="92"/>
      <c r="O193" s="92"/>
      <c r="P193" s="92"/>
      <c r="Q193" s="92"/>
      <c r="R193" s="92"/>
      <c r="S193" s="92"/>
      <c r="T193" s="43"/>
      <c r="W193"/>
    </row>
    <row r="194" spans="1:23" ht="30.6" customHeight="1" x14ac:dyDescent="0.25">
      <c r="A194" s="93">
        <f>'[1]S1 Maquette'!B194</f>
        <v>0</v>
      </c>
      <c r="B194" s="93">
        <f>'[1]S1 Maquette'!C194</f>
        <v>0</v>
      </c>
      <c r="C194" s="40">
        <f>'[1]S1 Maquette'!F194</f>
        <v>0</v>
      </c>
      <c r="D194" s="92"/>
      <c r="E194" s="92"/>
      <c r="F194" s="92"/>
      <c r="G194" s="92"/>
      <c r="H194" s="92"/>
      <c r="I194" s="92"/>
      <c r="J194" s="92"/>
      <c r="K194" s="92"/>
      <c r="L194" s="92"/>
      <c r="M194" s="92"/>
      <c r="N194" s="92"/>
      <c r="O194" s="92"/>
      <c r="P194" s="92"/>
      <c r="Q194" s="92"/>
      <c r="R194" s="92"/>
      <c r="S194" s="92"/>
      <c r="T194" s="43"/>
      <c r="W194"/>
    </row>
    <row r="195" spans="1:23" ht="30.6" customHeight="1" x14ac:dyDescent="0.25">
      <c r="A195" s="93">
        <f>'[1]S1 Maquette'!B195</f>
        <v>0</v>
      </c>
      <c r="B195" s="93">
        <f>'[1]S1 Maquette'!C195</f>
        <v>0</v>
      </c>
      <c r="C195" s="40">
        <f>'[1]S1 Maquette'!F195</f>
        <v>0</v>
      </c>
      <c r="D195" s="92"/>
      <c r="E195" s="92"/>
      <c r="F195" s="92"/>
      <c r="G195" s="92"/>
      <c r="H195" s="92"/>
      <c r="I195" s="92"/>
      <c r="J195" s="92"/>
      <c r="K195" s="92"/>
      <c r="L195" s="92"/>
      <c r="M195" s="92"/>
      <c r="N195" s="92"/>
      <c r="O195" s="92"/>
      <c r="P195" s="92"/>
      <c r="Q195" s="92"/>
      <c r="R195" s="92"/>
      <c r="S195" s="92"/>
      <c r="T195" s="43"/>
      <c r="W195"/>
    </row>
    <row r="196" spans="1:23" ht="30.6" customHeight="1" x14ac:dyDescent="0.25">
      <c r="A196" s="93">
        <f>'[1]S1 Maquette'!B196</f>
        <v>0</v>
      </c>
      <c r="B196" s="93">
        <f>'[1]S1 Maquette'!C196</f>
        <v>0</v>
      </c>
      <c r="C196" s="40">
        <f>'[1]S1 Maquette'!F196</f>
        <v>0</v>
      </c>
      <c r="D196" s="92"/>
      <c r="E196" s="92"/>
      <c r="F196" s="92"/>
      <c r="G196" s="92"/>
      <c r="H196" s="92"/>
      <c r="I196" s="92"/>
      <c r="J196" s="92"/>
      <c r="K196" s="92"/>
      <c r="L196" s="92"/>
      <c r="M196" s="92"/>
      <c r="N196" s="92"/>
      <c r="O196" s="92"/>
      <c r="P196" s="92"/>
      <c r="Q196" s="92"/>
      <c r="R196" s="92"/>
      <c r="S196" s="92"/>
      <c r="T196" s="43"/>
      <c r="W196"/>
    </row>
    <row r="197" spans="1:23" ht="30.6" customHeight="1" x14ac:dyDescent="0.25">
      <c r="A197" s="93">
        <f>'[1]S1 Maquette'!B197</f>
        <v>0</v>
      </c>
      <c r="B197" s="93">
        <f>'[1]S1 Maquette'!C197</f>
        <v>0</v>
      </c>
      <c r="C197" s="40">
        <f>'[1]S1 Maquette'!F197</f>
        <v>0</v>
      </c>
      <c r="D197" s="92"/>
      <c r="E197" s="92"/>
      <c r="F197" s="92"/>
      <c r="G197" s="92"/>
      <c r="H197" s="92"/>
      <c r="I197" s="92"/>
      <c r="J197" s="92"/>
      <c r="K197" s="92"/>
      <c r="L197" s="92"/>
      <c r="M197" s="92"/>
      <c r="N197" s="92"/>
      <c r="O197" s="92"/>
      <c r="P197" s="92"/>
      <c r="Q197" s="92"/>
      <c r="R197" s="92"/>
      <c r="S197" s="92"/>
      <c r="T197" s="43"/>
      <c r="W197"/>
    </row>
    <row r="198" spans="1:23" ht="30.6" customHeight="1" x14ac:dyDescent="0.25">
      <c r="A198" s="93">
        <f>'[1]S1 Maquette'!B198</f>
        <v>0</v>
      </c>
      <c r="B198" s="93">
        <f>'[1]S1 Maquette'!C198</f>
        <v>0</v>
      </c>
      <c r="C198" s="40">
        <f>'[1]S1 Maquette'!F198</f>
        <v>0</v>
      </c>
      <c r="D198" s="92"/>
      <c r="E198" s="92"/>
      <c r="F198" s="92"/>
      <c r="G198" s="92"/>
      <c r="H198" s="92"/>
      <c r="I198" s="92"/>
      <c r="J198" s="92"/>
      <c r="K198" s="92"/>
      <c r="L198" s="92"/>
      <c r="M198" s="92"/>
      <c r="N198" s="92"/>
      <c r="O198" s="92"/>
      <c r="P198" s="92"/>
      <c r="Q198" s="92"/>
      <c r="R198" s="92"/>
      <c r="S198" s="92"/>
      <c r="T198" s="43"/>
      <c r="W198"/>
    </row>
    <row r="199" spans="1:23" ht="30.6" customHeight="1" x14ac:dyDescent="0.25">
      <c r="A199" s="93">
        <f>'[1]S1 Maquette'!B199</f>
        <v>0</v>
      </c>
      <c r="B199" s="93">
        <f>'[1]S1 Maquette'!C199</f>
        <v>0</v>
      </c>
      <c r="C199" s="40">
        <f>'[1]S1 Maquette'!F199</f>
        <v>0</v>
      </c>
      <c r="D199" s="92"/>
      <c r="E199" s="92"/>
      <c r="F199" s="92"/>
      <c r="G199" s="92"/>
      <c r="H199" s="92"/>
      <c r="I199" s="92"/>
      <c r="J199" s="92"/>
      <c r="K199" s="92"/>
      <c r="L199" s="92"/>
      <c r="M199" s="92"/>
      <c r="N199" s="92"/>
      <c r="O199" s="92"/>
      <c r="P199" s="92"/>
      <c r="Q199" s="92"/>
      <c r="R199" s="92"/>
      <c r="S199" s="92"/>
      <c r="T199" s="43"/>
      <c r="W199"/>
    </row>
    <row r="200" spans="1:23" ht="30.6" customHeight="1" x14ac:dyDescent="0.25">
      <c r="A200" s="93">
        <f>'[1]S1 Maquette'!B200</f>
        <v>0</v>
      </c>
      <c r="B200" s="93">
        <f>'[1]S1 Maquette'!C200</f>
        <v>0</v>
      </c>
      <c r="C200" s="40">
        <f>'[1]S1 Maquette'!F200</f>
        <v>0</v>
      </c>
      <c r="D200" s="92"/>
      <c r="E200" s="92"/>
      <c r="F200" s="92"/>
      <c r="G200" s="92"/>
      <c r="H200" s="92"/>
      <c r="I200" s="92"/>
      <c r="J200" s="92"/>
      <c r="K200" s="92"/>
      <c r="L200" s="92"/>
      <c r="M200" s="92"/>
      <c r="N200" s="92"/>
      <c r="O200" s="92"/>
      <c r="P200" s="92"/>
      <c r="Q200" s="92"/>
      <c r="R200" s="92"/>
      <c r="S200" s="92"/>
      <c r="T200" s="43"/>
      <c r="W200"/>
    </row>
    <row r="201" spans="1:23" ht="30.6" customHeight="1" x14ac:dyDescent="0.25">
      <c r="A201" s="93">
        <f>'[1]S1 Maquette'!B201</f>
        <v>0</v>
      </c>
      <c r="B201" s="93">
        <f>'[1]S1 Maquette'!C201</f>
        <v>0</v>
      </c>
      <c r="C201" s="40">
        <f>'[1]S1 Maquette'!F201</f>
        <v>0</v>
      </c>
      <c r="D201" s="92"/>
      <c r="E201" s="92"/>
      <c r="F201" s="92"/>
      <c r="G201" s="92"/>
      <c r="H201" s="92"/>
      <c r="I201" s="92"/>
      <c r="J201" s="92"/>
      <c r="K201" s="92"/>
      <c r="L201" s="92"/>
      <c r="M201" s="92"/>
      <c r="N201" s="92"/>
      <c r="O201" s="92"/>
      <c r="P201" s="92"/>
      <c r="Q201" s="92"/>
      <c r="R201" s="92"/>
      <c r="S201" s="92"/>
      <c r="T201" s="43"/>
      <c r="W201"/>
    </row>
    <row r="202" spans="1:23" ht="30.6" customHeight="1" x14ac:dyDescent="0.25">
      <c r="A202" s="93">
        <f>'[1]S1 Maquette'!B202</f>
        <v>0</v>
      </c>
      <c r="B202" s="93">
        <f>'[1]S1 Maquette'!C202</f>
        <v>0</v>
      </c>
      <c r="C202" s="40">
        <f>'[1]S1 Maquette'!F202</f>
        <v>0</v>
      </c>
      <c r="D202" s="92"/>
      <c r="E202" s="92"/>
      <c r="F202" s="92"/>
      <c r="G202" s="92"/>
      <c r="H202" s="92"/>
      <c r="I202" s="92"/>
      <c r="J202" s="92"/>
      <c r="K202" s="92"/>
      <c r="L202" s="92"/>
      <c r="M202" s="92"/>
      <c r="N202" s="92"/>
      <c r="O202" s="92"/>
      <c r="P202" s="92"/>
      <c r="Q202" s="92"/>
      <c r="R202" s="92"/>
      <c r="S202" s="92"/>
      <c r="T202" s="43"/>
      <c r="W202"/>
    </row>
    <row r="203" spans="1:23" ht="30.6" customHeight="1" x14ac:dyDescent="0.25">
      <c r="A203" s="93">
        <f>'[1]S1 Maquette'!B203</f>
        <v>0</v>
      </c>
      <c r="B203" s="93">
        <f>'[1]S1 Maquette'!C203</f>
        <v>0</v>
      </c>
      <c r="C203" s="40">
        <f>'[1]S1 Maquette'!F203</f>
        <v>0</v>
      </c>
      <c r="D203" s="92"/>
      <c r="E203" s="92"/>
      <c r="F203" s="92"/>
      <c r="G203" s="92"/>
      <c r="H203" s="92"/>
      <c r="I203" s="92"/>
      <c r="J203" s="92"/>
      <c r="K203" s="92"/>
      <c r="L203" s="92"/>
      <c r="M203" s="92"/>
      <c r="N203" s="92"/>
      <c r="O203" s="92"/>
      <c r="P203" s="92"/>
      <c r="Q203" s="92"/>
      <c r="R203" s="92"/>
      <c r="S203" s="92"/>
      <c r="T203" s="43"/>
      <c r="W203"/>
    </row>
    <row r="204" spans="1:23" ht="30.6" customHeight="1" x14ac:dyDescent="0.25">
      <c r="A204" s="93">
        <f>'[1]S1 Maquette'!B204</f>
        <v>0</v>
      </c>
      <c r="B204" s="93">
        <f>'[1]S1 Maquette'!C204</f>
        <v>0</v>
      </c>
      <c r="C204" s="40">
        <f>'[1]S1 Maquette'!F204</f>
        <v>0</v>
      </c>
      <c r="D204" s="92"/>
      <c r="E204" s="92"/>
      <c r="F204" s="92"/>
      <c r="G204" s="92"/>
      <c r="H204" s="92"/>
      <c r="I204" s="92"/>
      <c r="J204" s="92"/>
      <c r="K204" s="92"/>
      <c r="L204" s="92"/>
      <c r="M204" s="92"/>
      <c r="N204" s="92"/>
      <c r="O204" s="92"/>
      <c r="P204" s="92"/>
      <c r="Q204" s="92"/>
      <c r="R204" s="92"/>
      <c r="S204" s="92"/>
      <c r="T204" s="43"/>
      <c r="W204"/>
    </row>
    <row r="205" spans="1:23" ht="30.6" customHeight="1" x14ac:dyDescent="0.25">
      <c r="A205" s="93">
        <f>'[1]S1 Maquette'!B205</f>
        <v>0</v>
      </c>
      <c r="B205" s="93">
        <f>'[1]S1 Maquette'!C205</f>
        <v>0</v>
      </c>
      <c r="C205" s="40">
        <f>'[1]S1 Maquette'!F205</f>
        <v>0</v>
      </c>
      <c r="D205" s="92"/>
      <c r="E205" s="92"/>
      <c r="F205" s="92"/>
      <c r="G205" s="92"/>
      <c r="H205" s="92"/>
      <c r="I205" s="92"/>
      <c r="J205" s="92"/>
      <c r="K205" s="92"/>
      <c r="L205" s="92"/>
      <c r="M205" s="92"/>
      <c r="N205" s="92"/>
      <c r="O205" s="92"/>
      <c r="P205" s="92"/>
      <c r="Q205" s="92"/>
      <c r="R205" s="92"/>
      <c r="S205" s="92"/>
      <c r="T205" s="43"/>
      <c r="W205"/>
    </row>
    <row r="206" spans="1:23" ht="30.6" customHeight="1" x14ac:dyDescent="0.25">
      <c r="A206" s="93">
        <f>'[1]S1 Maquette'!B206</f>
        <v>0</v>
      </c>
      <c r="B206" s="93">
        <f>'[1]S1 Maquette'!C206</f>
        <v>0</v>
      </c>
      <c r="C206" s="40">
        <f>'[1]S1 Maquette'!F206</f>
        <v>0</v>
      </c>
      <c r="D206" s="92"/>
      <c r="E206" s="92"/>
      <c r="F206" s="92"/>
      <c r="G206" s="92"/>
      <c r="H206" s="92"/>
      <c r="I206" s="92"/>
      <c r="J206" s="92"/>
      <c r="K206" s="92"/>
      <c r="L206" s="92"/>
      <c r="M206" s="92"/>
      <c r="N206" s="92"/>
      <c r="O206" s="92"/>
      <c r="P206" s="92"/>
      <c r="Q206" s="92"/>
      <c r="R206" s="92"/>
      <c r="S206" s="92"/>
      <c r="T206" s="43"/>
      <c r="W206"/>
    </row>
    <row r="207" spans="1:23" ht="30.6" customHeight="1" x14ac:dyDescent="0.25">
      <c r="A207" s="93">
        <f>'[1]S1 Maquette'!B207</f>
        <v>0</v>
      </c>
      <c r="B207" s="93">
        <f>'[1]S1 Maquette'!C207</f>
        <v>0</v>
      </c>
      <c r="C207" s="40">
        <f>'[1]S1 Maquette'!F207</f>
        <v>0</v>
      </c>
      <c r="D207" s="92"/>
      <c r="E207" s="92"/>
      <c r="F207" s="92"/>
      <c r="G207" s="92"/>
      <c r="H207" s="92"/>
      <c r="I207" s="92"/>
      <c r="J207" s="92"/>
      <c r="K207" s="92"/>
      <c r="L207" s="92"/>
      <c r="M207" s="92"/>
      <c r="N207" s="92"/>
      <c r="O207" s="92"/>
      <c r="P207" s="92"/>
      <c r="Q207" s="92"/>
      <c r="R207" s="92"/>
      <c r="S207" s="92"/>
      <c r="T207" s="43"/>
      <c r="W207"/>
    </row>
    <row r="208" spans="1:23" ht="30.6" customHeight="1" x14ac:dyDescent="0.25">
      <c r="A208" s="93">
        <f>'[1]S1 Maquette'!B208</f>
        <v>0</v>
      </c>
      <c r="B208" s="93">
        <f>'[1]S1 Maquette'!C208</f>
        <v>0</v>
      </c>
      <c r="C208" s="40">
        <f>'[1]S1 Maquette'!F208</f>
        <v>0</v>
      </c>
      <c r="D208" s="92"/>
      <c r="E208" s="92"/>
      <c r="F208" s="92"/>
      <c r="G208" s="92"/>
      <c r="H208" s="92"/>
      <c r="I208" s="92"/>
      <c r="J208" s="92"/>
      <c r="K208" s="92"/>
      <c r="L208" s="92"/>
      <c r="M208" s="92"/>
      <c r="N208" s="92"/>
      <c r="O208" s="92"/>
      <c r="P208" s="92"/>
      <c r="Q208" s="92"/>
      <c r="R208" s="92"/>
      <c r="S208" s="92"/>
      <c r="T208" s="43"/>
      <c r="W208"/>
    </row>
    <row r="209" spans="1:23" ht="30.6" customHeight="1" x14ac:dyDescent="0.25">
      <c r="A209" s="93">
        <f>'[1]S1 Maquette'!B209</f>
        <v>0</v>
      </c>
      <c r="B209" s="93">
        <f>'[1]S1 Maquette'!C209</f>
        <v>0</v>
      </c>
      <c r="C209" s="40">
        <f>'[1]S1 Maquette'!F209</f>
        <v>0</v>
      </c>
      <c r="D209" s="92"/>
      <c r="E209" s="92"/>
      <c r="F209" s="92"/>
      <c r="G209" s="92"/>
      <c r="H209" s="92"/>
      <c r="I209" s="92"/>
      <c r="J209" s="92"/>
      <c r="K209" s="92"/>
      <c r="L209" s="92"/>
      <c r="M209" s="92"/>
      <c r="N209" s="92"/>
      <c r="O209" s="92"/>
      <c r="P209" s="92"/>
      <c r="Q209" s="92"/>
      <c r="R209" s="92"/>
      <c r="S209" s="92"/>
      <c r="T209" s="43"/>
      <c r="W209"/>
    </row>
    <row r="210" spans="1:23" ht="30.6" customHeight="1" x14ac:dyDescent="0.25">
      <c r="A210" s="93">
        <f>'[1]S1 Maquette'!B210</f>
        <v>0</v>
      </c>
      <c r="B210" s="93">
        <f>'[1]S1 Maquette'!C210</f>
        <v>0</v>
      </c>
      <c r="C210" s="40">
        <f>'[1]S1 Maquette'!F210</f>
        <v>0</v>
      </c>
      <c r="D210" s="92"/>
      <c r="E210" s="92"/>
      <c r="F210" s="92"/>
      <c r="G210" s="92"/>
      <c r="H210" s="92"/>
      <c r="I210" s="92"/>
      <c r="J210" s="92"/>
      <c r="K210" s="92"/>
      <c r="L210" s="92"/>
      <c r="M210" s="92"/>
      <c r="N210" s="92"/>
      <c r="O210" s="92"/>
      <c r="P210" s="92"/>
      <c r="Q210" s="92"/>
      <c r="R210" s="92"/>
      <c r="S210" s="92"/>
      <c r="T210" s="43"/>
      <c r="W210"/>
    </row>
    <row r="211" spans="1:23" ht="30.6" customHeight="1" x14ac:dyDescent="0.25">
      <c r="A211" s="93">
        <f>'[1]S1 Maquette'!B211</f>
        <v>0</v>
      </c>
      <c r="B211" s="93">
        <f>'[1]S1 Maquette'!C211</f>
        <v>0</v>
      </c>
      <c r="C211" s="40">
        <f>'[1]S1 Maquette'!F211</f>
        <v>0</v>
      </c>
      <c r="D211" s="92"/>
      <c r="E211" s="92"/>
      <c r="F211" s="92"/>
      <c r="G211" s="92"/>
      <c r="H211" s="92"/>
      <c r="I211" s="92"/>
      <c r="J211" s="92"/>
      <c r="K211" s="92"/>
      <c r="L211" s="92"/>
      <c r="M211" s="92"/>
      <c r="N211" s="92"/>
      <c r="O211" s="92"/>
      <c r="P211" s="92"/>
      <c r="Q211" s="92"/>
      <c r="R211" s="92"/>
      <c r="S211" s="92"/>
      <c r="T211" s="43"/>
      <c r="W211"/>
    </row>
    <row r="212" spans="1:23" ht="30.6" customHeight="1" x14ac:dyDescent="0.25">
      <c r="A212" s="93">
        <f>'[1]S1 Maquette'!B212</f>
        <v>0</v>
      </c>
      <c r="B212" s="93">
        <f>'[1]S1 Maquette'!C212</f>
        <v>0</v>
      </c>
      <c r="C212" s="40">
        <f>'[1]S1 Maquette'!F212</f>
        <v>0</v>
      </c>
      <c r="D212" s="92"/>
      <c r="E212" s="92"/>
      <c r="F212" s="92"/>
      <c r="G212" s="92"/>
      <c r="H212" s="92"/>
      <c r="I212" s="92"/>
      <c r="J212" s="92"/>
      <c r="K212" s="92"/>
      <c r="L212" s="92"/>
      <c r="M212" s="92"/>
      <c r="N212" s="92"/>
      <c r="O212" s="92"/>
      <c r="P212" s="92"/>
      <c r="Q212" s="92"/>
      <c r="R212" s="92"/>
      <c r="S212" s="92"/>
      <c r="T212" s="43"/>
      <c r="W212"/>
    </row>
    <row r="213" spans="1:23" ht="30.6" customHeight="1" x14ac:dyDescent="0.25">
      <c r="A213" s="93">
        <f>'[1]S1 Maquette'!B213</f>
        <v>0</v>
      </c>
      <c r="B213" s="93">
        <f>'[1]S1 Maquette'!C213</f>
        <v>0</v>
      </c>
      <c r="C213" s="40">
        <f>'[1]S1 Maquette'!F213</f>
        <v>0</v>
      </c>
      <c r="D213" s="92"/>
      <c r="E213" s="92"/>
      <c r="F213" s="92"/>
      <c r="G213" s="92"/>
      <c r="H213" s="92"/>
      <c r="I213" s="92"/>
      <c r="J213" s="92"/>
      <c r="K213" s="92"/>
      <c r="L213" s="92"/>
      <c r="M213" s="92"/>
      <c r="N213" s="92"/>
      <c r="O213" s="92"/>
      <c r="P213" s="92"/>
      <c r="Q213" s="92"/>
      <c r="R213" s="92"/>
      <c r="S213" s="92"/>
      <c r="T213" s="43"/>
      <c r="W213"/>
    </row>
    <row r="214" spans="1:23" ht="30.6" customHeight="1" x14ac:dyDescent="0.25">
      <c r="A214" s="93">
        <f>'[1]S1 Maquette'!B214</f>
        <v>0</v>
      </c>
      <c r="B214" s="93">
        <f>'[1]S1 Maquette'!C214</f>
        <v>0</v>
      </c>
      <c r="C214" s="40">
        <f>'[1]S1 Maquette'!F214</f>
        <v>0</v>
      </c>
      <c r="D214" s="92"/>
      <c r="E214" s="92"/>
      <c r="F214" s="92"/>
      <c r="G214" s="92"/>
      <c r="H214" s="92"/>
      <c r="I214" s="92"/>
      <c r="J214" s="92"/>
      <c r="K214" s="92"/>
      <c r="L214" s="92"/>
      <c r="M214" s="92"/>
      <c r="N214" s="92"/>
      <c r="O214" s="92"/>
      <c r="P214" s="92"/>
      <c r="Q214" s="92"/>
      <c r="R214" s="92"/>
      <c r="S214" s="92"/>
      <c r="T214" s="43"/>
      <c r="W214"/>
    </row>
    <row r="215" spans="1:23" ht="30.6" customHeight="1" x14ac:dyDescent="0.25">
      <c r="A215" s="93">
        <f>'[1]S1 Maquette'!B215</f>
        <v>0</v>
      </c>
      <c r="B215" s="93">
        <f>'[1]S1 Maquette'!C215</f>
        <v>0</v>
      </c>
      <c r="C215" s="40">
        <f>'[1]S1 Maquette'!F215</f>
        <v>0</v>
      </c>
      <c r="D215" s="92"/>
      <c r="E215" s="92"/>
      <c r="F215" s="92"/>
      <c r="G215" s="92"/>
      <c r="H215" s="92"/>
      <c r="I215" s="92"/>
      <c r="J215" s="92"/>
      <c r="K215" s="92"/>
      <c r="L215" s="92"/>
      <c r="M215" s="92"/>
      <c r="N215" s="92"/>
      <c r="O215" s="92"/>
      <c r="P215" s="92"/>
      <c r="Q215" s="92"/>
      <c r="R215" s="92"/>
      <c r="S215" s="92"/>
      <c r="T215" s="43"/>
      <c r="W215"/>
    </row>
    <row r="216" spans="1:23" ht="30.6" customHeight="1" x14ac:dyDescent="0.25">
      <c r="A216" s="93">
        <f>'[1]S1 Maquette'!B216</f>
        <v>0</v>
      </c>
      <c r="B216" s="93">
        <f>'[1]S1 Maquette'!C216</f>
        <v>0</v>
      </c>
      <c r="C216" s="40">
        <f>'[1]S1 Maquette'!F216</f>
        <v>0</v>
      </c>
      <c r="D216" s="92"/>
      <c r="E216" s="92"/>
      <c r="F216" s="92"/>
      <c r="G216" s="92"/>
      <c r="H216" s="92"/>
      <c r="I216" s="92"/>
      <c r="J216" s="92"/>
      <c r="K216" s="92"/>
      <c r="L216" s="92"/>
      <c r="M216" s="92"/>
      <c r="N216" s="92"/>
      <c r="O216" s="92"/>
      <c r="P216" s="92"/>
      <c r="Q216" s="92"/>
      <c r="R216" s="92"/>
      <c r="S216" s="92"/>
      <c r="T216" s="43"/>
      <c r="W216"/>
    </row>
    <row r="217" spans="1:23" ht="30.6" customHeight="1" x14ac:dyDescent="0.25">
      <c r="A217" s="93">
        <f>'[1]S1 Maquette'!B217</f>
        <v>0</v>
      </c>
      <c r="B217" s="93">
        <f>'[1]S1 Maquette'!C217</f>
        <v>0</v>
      </c>
      <c r="C217" s="40">
        <f>'[1]S1 Maquette'!F217</f>
        <v>0</v>
      </c>
      <c r="D217" s="92"/>
      <c r="E217" s="92"/>
      <c r="F217" s="92"/>
      <c r="G217" s="92"/>
      <c r="H217" s="92"/>
      <c r="I217" s="92"/>
      <c r="J217" s="92"/>
      <c r="K217" s="92"/>
      <c r="L217" s="92"/>
      <c r="M217" s="92"/>
      <c r="N217" s="92"/>
      <c r="O217" s="92"/>
      <c r="P217" s="92"/>
      <c r="Q217" s="92"/>
      <c r="R217" s="92"/>
      <c r="S217" s="92"/>
      <c r="T217" s="43"/>
      <c r="W217"/>
    </row>
    <row r="218" spans="1:23" ht="30.6" customHeight="1" x14ac:dyDescent="0.25">
      <c r="A218" s="93">
        <f>'[1]S1 Maquette'!B218</f>
        <v>0</v>
      </c>
      <c r="B218" s="93">
        <f>'[1]S1 Maquette'!C218</f>
        <v>0</v>
      </c>
      <c r="C218" s="40">
        <f>'[1]S1 Maquette'!F218</f>
        <v>0</v>
      </c>
      <c r="D218" s="92"/>
      <c r="E218" s="92"/>
      <c r="F218" s="92"/>
      <c r="G218" s="92"/>
      <c r="H218" s="92"/>
      <c r="I218" s="92"/>
      <c r="J218" s="92"/>
      <c r="K218" s="92"/>
      <c r="L218" s="92"/>
      <c r="M218" s="92"/>
      <c r="N218" s="92"/>
      <c r="O218" s="92"/>
      <c r="P218" s="92"/>
      <c r="Q218" s="92"/>
      <c r="R218" s="92"/>
      <c r="S218" s="92"/>
      <c r="T218" s="43"/>
      <c r="W218"/>
    </row>
    <row r="219" spans="1:23" ht="30.6" customHeight="1" x14ac:dyDescent="0.25">
      <c r="A219" s="93">
        <f>'[1]S1 Maquette'!B219</f>
        <v>0</v>
      </c>
      <c r="B219" s="93">
        <f>'[1]S1 Maquette'!C219</f>
        <v>0</v>
      </c>
      <c r="C219" s="40">
        <f>'[1]S1 Maquette'!F219</f>
        <v>0</v>
      </c>
      <c r="D219" s="92"/>
      <c r="E219" s="92"/>
      <c r="F219" s="92"/>
      <c r="G219" s="92"/>
      <c r="H219" s="92"/>
      <c r="I219" s="92"/>
      <c r="J219" s="92"/>
      <c r="K219" s="92"/>
      <c r="L219" s="92"/>
      <c r="M219" s="92"/>
      <c r="N219" s="92"/>
      <c r="O219" s="92"/>
      <c r="P219" s="92"/>
      <c r="Q219" s="92"/>
      <c r="R219" s="92"/>
      <c r="S219" s="92"/>
      <c r="T219" s="43"/>
      <c r="W219"/>
    </row>
    <row r="220" spans="1:23" ht="30.6" customHeight="1" x14ac:dyDescent="0.25">
      <c r="A220" s="93">
        <f>'[1]S1 Maquette'!B220</f>
        <v>0</v>
      </c>
      <c r="B220" s="93">
        <f>'[1]S1 Maquette'!C220</f>
        <v>0</v>
      </c>
      <c r="C220" s="40">
        <f>'[1]S1 Maquette'!F220</f>
        <v>0</v>
      </c>
      <c r="D220" s="92"/>
      <c r="E220" s="92"/>
      <c r="F220" s="92"/>
      <c r="G220" s="92"/>
      <c r="H220" s="92"/>
      <c r="I220" s="92"/>
      <c r="J220" s="92"/>
      <c r="K220" s="92"/>
      <c r="L220" s="92"/>
      <c r="M220" s="92"/>
      <c r="N220" s="92"/>
      <c r="O220" s="92"/>
      <c r="P220" s="92"/>
      <c r="Q220" s="92"/>
      <c r="R220" s="92"/>
      <c r="S220" s="92"/>
      <c r="T220" s="43"/>
      <c r="W220"/>
    </row>
    <row r="221" spans="1:23" ht="30.6" customHeight="1" x14ac:dyDescent="0.25">
      <c r="A221" s="93">
        <f>'[1]S1 Maquette'!B221</f>
        <v>0</v>
      </c>
      <c r="B221" s="93">
        <f>'[1]S1 Maquette'!C221</f>
        <v>0</v>
      </c>
      <c r="C221" s="40">
        <f>'[1]S1 Maquette'!F221</f>
        <v>0</v>
      </c>
      <c r="D221" s="92"/>
      <c r="E221" s="92"/>
      <c r="F221" s="92"/>
      <c r="G221" s="92"/>
      <c r="H221" s="92"/>
      <c r="I221" s="92"/>
      <c r="J221" s="92"/>
      <c r="K221" s="92"/>
      <c r="L221" s="92"/>
      <c r="M221" s="92"/>
      <c r="N221" s="92"/>
      <c r="O221" s="92"/>
      <c r="P221" s="92"/>
      <c r="Q221" s="92"/>
      <c r="R221" s="92"/>
      <c r="S221" s="92"/>
      <c r="T221" s="43"/>
      <c r="W221"/>
    </row>
    <row r="222" spans="1:23" ht="30.6" customHeight="1" x14ac:dyDescent="0.25">
      <c r="A222" s="93">
        <f>'[1]S1 Maquette'!B222</f>
        <v>0</v>
      </c>
      <c r="B222" s="93">
        <f>'[1]S1 Maquette'!C222</f>
        <v>0</v>
      </c>
      <c r="C222" s="40">
        <f>'[1]S1 Maquette'!F222</f>
        <v>0</v>
      </c>
      <c r="D222" s="92"/>
      <c r="E222" s="92"/>
      <c r="F222" s="92"/>
      <c r="G222" s="92"/>
      <c r="H222" s="92"/>
      <c r="I222" s="92"/>
      <c r="J222" s="92"/>
      <c r="K222" s="92"/>
      <c r="L222" s="92"/>
      <c r="M222" s="92"/>
      <c r="N222" s="92"/>
      <c r="O222" s="92"/>
      <c r="P222" s="92"/>
      <c r="Q222" s="92"/>
      <c r="R222" s="92"/>
      <c r="S222" s="92"/>
      <c r="T222" s="43"/>
      <c r="W222"/>
    </row>
    <row r="223" spans="1:23" ht="30.6" customHeight="1" x14ac:dyDescent="0.25">
      <c r="A223" s="93">
        <f>'[1]S1 Maquette'!B223</f>
        <v>0</v>
      </c>
      <c r="B223" s="93">
        <f>'[1]S1 Maquette'!C223</f>
        <v>0</v>
      </c>
      <c r="C223" s="40">
        <f>'[1]S1 Maquette'!F223</f>
        <v>0</v>
      </c>
      <c r="D223" s="92"/>
      <c r="E223" s="92"/>
      <c r="F223" s="92"/>
      <c r="G223" s="92"/>
      <c r="H223" s="92"/>
      <c r="I223" s="92"/>
      <c r="J223" s="92"/>
      <c r="K223" s="92"/>
      <c r="L223" s="92"/>
      <c r="M223" s="92"/>
      <c r="N223" s="92"/>
      <c r="O223" s="92"/>
      <c r="P223" s="92"/>
      <c r="Q223" s="92"/>
      <c r="R223" s="92"/>
      <c r="S223" s="92"/>
      <c r="T223" s="43"/>
      <c r="W223"/>
    </row>
    <row r="224" spans="1:23" ht="30.6" customHeight="1" x14ac:dyDescent="0.25">
      <c r="A224" s="93">
        <f>'[1]S1 Maquette'!B224</f>
        <v>0</v>
      </c>
      <c r="B224" s="93">
        <f>'[1]S1 Maquette'!C224</f>
        <v>0</v>
      </c>
      <c r="C224" s="40">
        <f>'[1]S1 Maquette'!F224</f>
        <v>0</v>
      </c>
      <c r="D224" s="92"/>
      <c r="E224" s="92"/>
      <c r="F224" s="92"/>
      <c r="G224" s="92"/>
      <c r="H224" s="92"/>
      <c r="I224" s="92"/>
      <c r="J224" s="92"/>
      <c r="K224" s="92"/>
      <c r="L224" s="92"/>
      <c r="M224" s="92"/>
      <c r="N224" s="92"/>
      <c r="O224" s="92"/>
      <c r="P224" s="92"/>
      <c r="Q224" s="92"/>
      <c r="R224" s="92"/>
      <c r="S224" s="92"/>
      <c r="T224" s="43"/>
      <c r="W224"/>
    </row>
    <row r="225" spans="1:23" ht="30.6" customHeight="1" x14ac:dyDescent="0.25">
      <c r="A225" s="93">
        <f>'[1]S1 Maquette'!B225</f>
        <v>0</v>
      </c>
      <c r="B225" s="93">
        <f>'[1]S1 Maquette'!C225</f>
        <v>0</v>
      </c>
      <c r="C225" s="40">
        <f>'[1]S1 Maquette'!F225</f>
        <v>0</v>
      </c>
      <c r="D225" s="92"/>
      <c r="E225" s="92"/>
      <c r="F225" s="92"/>
      <c r="G225" s="92"/>
      <c r="H225" s="92"/>
      <c r="I225" s="92"/>
      <c r="J225" s="92"/>
      <c r="K225" s="92"/>
      <c r="L225" s="92"/>
      <c r="M225" s="92"/>
      <c r="N225" s="92"/>
      <c r="O225" s="92"/>
      <c r="P225" s="92"/>
      <c r="Q225" s="92"/>
      <c r="R225" s="92"/>
      <c r="S225" s="92"/>
      <c r="T225" s="43"/>
      <c r="W225"/>
    </row>
    <row r="226" spans="1:23" ht="30.6" customHeight="1" x14ac:dyDescent="0.25">
      <c r="A226" s="93">
        <f>'[1]S1 Maquette'!B226</f>
        <v>0</v>
      </c>
      <c r="B226" s="93">
        <f>'[1]S1 Maquette'!C226</f>
        <v>0</v>
      </c>
      <c r="C226" s="40">
        <f>'[1]S1 Maquette'!F226</f>
        <v>0</v>
      </c>
      <c r="D226" s="92"/>
      <c r="E226" s="92"/>
      <c r="F226" s="92"/>
      <c r="G226" s="92"/>
      <c r="H226" s="92"/>
      <c r="I226" s="92"/>
      <c r="J226" s="92"/>
      <c r="K226" s="92"/>
      <c r="L226" s="92"/>
      <c r="M226" s="92"/>
      <c r="N226" s="92"/>
      <c r="O226" s="92"/>
      <c r="P226" s="92"/>
      <c r="Q226" s="92"/>
      <c r="R226" s="92"/>
      <c r="S226" s="92"/>
      <c r="T226" s="43"/>
      <c r="W226"/>
    </row>
    <row r="227" spans="1:23" ht="30.6" customHeight="1" x14ac:dyDescent="0.25">
      <c r="A227" s="93">
        <f>'[1]S1 Maquette'!B227</f>
        <v>0</v>
      </c>
      <c r="B227" s="93">
        <f>'[1]S1 Maquette'!C227</f>
        <v>0</v>
      </c>
      <c r="C227" s="40">
        <f>'[1]S1 Maquette'!F227</f>
        <v>0</v>
      </c>
      <c r="D227" s="92"/>
      <c r="E227" s="92"/>
      <c r="F227" s="92"/>
      <c r="G227" s="92"/>
      <c r="H227" s="92"/>
      <c r="I227" s="92"/>
      <c r="J227" s="92"/>
      <c r="K227" s="92"/>
      <c r="L227" s="92"/>
      <c r="M227" s="92"/>
      <c r="N227" s="92"/>
      <c r="O227" s="92"/>
      <c r="P227" s="92"/>
      <c r="Q227" s="92"/>
      <c r="R227" s="92"/>
      <c r="S227" s="92"/>
      <c r="T227" s="43"/>
      <c r="W227"/>
    </row>
    <row r="228" spans="1:23" ht="30.6" customHeight="1" x14ac:dyDescent="0.25">
      <c r="A228" s="93">
        <f>'[1]S1 Maquette'!B228</f>
        <v>0</v>
      </c>
      <c r="B228" s="93">
        <f>'[1]S1 Maquette'!C228</f>
        <v>0</v>
      </c>
      <c r="C228" s="40">
        <f>'[1]S1 Maquette'!F228</f>
        <v>0</v>
      </c>
      <c r="D228" s="92"/>
      <c r="E228" s="92"/>
      <c r="F228" s="92"/>
      <c r="G228" s="92"/>
      <c r="H228" s="92"/>
      <c r="I228" s="92"/>
      <c r="J228" s="92"/>
      <c r="K228" s="92"/>
      <c r="L228" s="92"/>
      <c r="M228" s="92"/>
      <c r="N228" s="92"/>
      <c r="O228" s="92"/>
      <c r="P228" s="92"/>
      <c r="Q228" s="92"/>
      <c r="R228" s="92"/>
      <c r="S228" s="92"/>
      <c r="T228" s="43"/>
      <c r="W228"/>
    </row>
    <row r="229" spans="1:23" ht="30.6" customHeight="1" x14ac:dyDescent="0.25">
      <c r="A229" s="93">
        <f>'[1]S1 Maquette'!B229</f>
        <v>0</v>
      </c>
      <c r="B229" s="93">
        <f>'[1]S1 Maquette'!C229</f>
        <v>0</v>
      </c>
      <c r="C229" s="40">
        <f>'[1]S1 Maquette'!F229</f>
        <v>0</v>
      </c>
      <c r="D229" s="92"/>
      <c r="E229" s="92"/>
      <c r="F229" s="92"/>
      <c r="G229" s="92"/>
      <c r="H229" s="92"/>
      <c r="I229" s="92"/>
      <c r="J229" s="92"/>
      <c r="K229" s="92"/>
      <c r="L229" s="92"/>
      <c r="M229" s="92"/>
      <c r="N229" s="92"/>
      <c r="O229" s="92"/>
      <c r="P229" s="92"/>
      <c r="Q229" s="92"/>
      <c r="R229" s="92"/>
      <c r="S229" s="92"/>
      <c r="T229" s="43"/>
      <c r="W229"/>
    </row>
    <row r="230" spans="1:23" ht="30.6" customHeight="1" x14ac:dyDescent="0.25">
      <c r="A230" s="93">
        <f>'[1]S1 Maquette'!B230</f>
        <v>0</v>
      </c>
      <c r="B230" s="93">
        <f>'[1]S1 Maquette'!C230</f>
        <v>0</v>
      </c>
      <c r="C230" s="40">
        <f>'[1]S1 Maquette'!F230</f>
        <v>0</v>
      </c>
      <c r="D230" s="92"/>
      <c r="E230" s="92"/>
      <c r="F230" s="92"/>
      <c r="G230" s="92"/>
      <c r="H230" s="92"/>
      <c r="I230" s="92"/>
      <c r="J230" s="92"/>
      <c r="K230" s="92"/>
      <c r="L230" s="92"/>
      <c r="M230" s="92"/>
      <c r="N230" s="92"/>
      <c r="O230" s="92"/>
      <c r="P230" s="92"/>
      <c r="Q230" s="92"/>
      <c r="R230" s="92"/>
      <c r="S230" s="92"/>
      <c r="T230" s="43"/>
      <c r="W230"/>
    </row>
    <row r="231" spans="1:23" ht="30.6" customHeight="1" x14ac:dyDescent="0.25">
      <c r="A231" s="93">
        <f>'[1]S1 Maquette'!B231</f>
        <v>0</v>
      </c>
      <c r="B231" s="93">
        <f>'[1]S1 Maquette'!C231</f>
        <v>0</v>
      </c>
      <c r="C231" s="40">
        <f>'[1]S1 Maquette'!F231</f>
        <v>0</v>
      </c>
      <c r="D231" s="92"/>
      <c r="E231" s="92"/>
      <c r="F231" s="92"/>
      <c r="G231" s="92"/>
      <c r="H231" s="92"/>
      <c r="I231" s="92"/>
      <c r="J231" s="92"/>
      <c r="K231" s="92"/>
      <c r="L231" s="92"/>
      <c r="M231" s="92"/>
      <c r="N231" s="92"/>
      <c r="O231" s="92"/>
      <c r="P231" s="92"/>
      <c r="Q231" s="92"/>
      <c r="R231" s="92"/>
      <c r="S231" s="92"/>
      <c r="T231" s="43"/>
      <c r="W231"/>
    </row>
    <row r="232" spans="1:23" ht="30.6" customHeight="1" x14ac:dyDescent="0.25">
      <c r="A232" s="93">
        <f>'[1]S1 Maquette'!B232</f>
        <v>0</v>
      </c>
      <c r="B232" s="93">
        <f>'[1]S1 Maquette'!C232</f>
        <v>0</v>
      </c>
      <c r="C232" s="40">
        <f>'[1]S1 Maquette'!F232</f>
        <v>0</v>
      </c>
      <c r="D232" s="92"/>
      <c r="E232" s="92"/>
      <c r="F232" s="92"/>
      <c r="G232" s="92"/>
      <c r="H232" s="92"/>
      <c r="I232" s="92"/>
      <c r="J232" s="92"/>
      <c r="K232" s="92"/>
      <c r="L232" s="92"/>
      <c r="M232" s="92"/>
      <c r="N232" s="92"/>
      <c r="O232" s="92"/>
      <c r="P232" s="92"/>
      <c r="Q232" s="92"/>
      <c r="R232" s="92"/>
      <c r="S232" s="92"/>
      <c r="T232" s="43"/>
      <c r="W232"/>
    </row>
    <row r="233" spans="1:23" ht="30.6" customHeight="1" x14ac:dyDescent="0.25">
      <c r="A233" s="93">
        <f>'[1]S1 Maquette'!B233</f>
        <v>0</v>
      </c>
      <c r="B233" s="93">
        <f>'[1]S1 Maquette'!C233</f>
        <v>0</v>
      </c>
      <c r="C233" s="40">
        <f>'[1]S1 Maquette'!F233</f>
        <v>0</v>
      </c>
      <c r="D233" s="92"/>
      <c r="E233" s="92"/>
      <c r="F233" s="92"/>
      <c r="G233" s="92"/>
      <c r="H233" s="92"/>
      <c r="I233" s="92"/>
      <c r="J233" s="92"/>
      <c r="K233" s="92"/>
      <c r="L233" s="92"/>
      <c r="M233" s="92"/>
      <c r="N233" s="92"/>
      <c r="O233" s="92"/>
      <c r="P233" s="92"/>
      <c r="Q233" s="92"/>
      <c r="R233" s="92"/>
      <c r="S233" s="92"/>
      <c r="T233" s="43"/>
      <c r="W233"/>
    </row>
    <row r="234" spans="1:23" ht="30.6" customHeight="1" x14ac:dyDescent="0.25">
      <c r="A234" s="93">
        <f>'[1]S1 Maquette'!B234</f>
        <v>0</v>
      </c>
      <c r="B234" s="93">
        <f>'[1]S1 Maquette'!C234</f>
        <v>0</v>
      </c>
      <c r="C234" s="40">
        <f>'[1]S1 Maquette'!F234</f>
        <v>0</v>
      </c>
      <c r="D234" s="92"/>
      <c r="E234" s="92"/>
      <c r="F234" s="92"/>
      <c r="G234" s="92"/>
      <c r="H234" s="92"/>
      <c r="I234" s="92"/>
      <c r="J234" s="92"/>
      <c r="K234" s="92"/>
      <c r="L234" s="92"/>
      <c r="M234" s="92"/>
      <c r="N234" s="92"/>
      <c r="O234" s="92"/>
      <c r="P234" s="92"/>
      <c r="Q234" s="92"/>
      <c r="R234" s="92"/>
      <c r="S234" s="92"/>
      <c r="T234" s="43"/>
      <c r="W234"/>
    </row>
    <row r="235" spans="1:23" ht="30.6" customHeight="1" x14ac:dyDescent="0.25">
      <c r="A235" s="93">
        <f>'[1]S1 Maquette'!B235</f>
        <v>0</v>
      </c>
      <c r="B235" s="93">
        <f>'[1]S1 Maquette'!C235</f>
        <v>0</v>
      </c>
      <c r="C235" s="40">
        <f>'[1]S1 Maquette'!F235</f>
        <v>0</v>
      </c>
      <c r="D235" s="92"/>
      <c r="E235" s="92"/>
      <c r="F235" s="92"/>
      <c r="G235" s="92"/>
      <c r="H235" s="92"/>
      <c r="I235" s="92"/>
      <c r="J235" s="92"/>
      <c r="K235" s="92"/>
      <c r="L235" s="92"/>
      <c r="M235" s="92"/>
      <c r="N235" s="92"/>
      <c r="O235" s="92"/>
      <c r="P235" s="92"/>
      <c r="Q235" s="92"/>
      <c r="R235" s="92"/>
      <c r="S235" s="92"/>
      <c r="T235" s="43"/>
      <c r="W235"/>
    </row>
    <row r="236" spans="1:23" ht="30.6" customHeight="1" x14ac:dyDescent="0.25">
      <c r="A236" s="93">
        <f>'[1]S1 Maquette'!B236</f>
        <v>0</v>
      </c>
      <c r="B236" s="93">
        <f>'[1]S1 Maquette'!C236</f>
        <v>0</v>
      </c>
      <c r="C236" s="40">
        <f>'[1]S1 Maquette'!F236</f>
        <v>0</v>
      </c>
      <c r="D236" s="92"/>
      <c r="E236" s="92"/>
      <c r="F236" s="92"/>
      <c r="G236" s="92"/>
      <c r="H236" s="92"/>
      <c r="I236" s="92"/>
      <c r="J236" s="92"/>
      <c r="K236" s="92"/>
      <c r="L236" s="92"/>
      <c r="M236" s="92"/>
      <c r="N236" s="92"/>
      <c r="O236" s="92"/>
      <c r="P236" s="92"/>
      <c r="Q236" s="92"/>
      <c r="R236" s="92"/>
      <c r="S236" s="92"/>
      <c r="T236" s="43"/>
      <c r="W236"/>
    </row>
    <row r="237" spans="1:23" ht="30.6" customHeight="1" x14ac:dyDescent="0.25">
      <c r="A237" s="93">
        <f>'[1]S1 Maquette'!B237</f>
        <v>0</v>
      </c>
      <c r="B237" s="93">
        <f>'[1]S1 Maquette'!C237</f>
        <v>0</v>
      </c>
      <c r="C237" s="40">
        <f>'[1]S1 Maquette'!F237</f>
        <v>0</v>
      </c>
      <c r="D237" s="92"/>
      <c r="E237" s="92"/>
      <c r="F237" s="92"/>
      <c r="G237" s="92"/>
      <c r="H237" s="92"/>
      <c r="I237" s="92"/>
      <c r="J237" s="92"/>
      <c r="K237" s="92"/>
      <c r="L237" s="92"/>
      <c r="M237" s="92"/>
      <c r="N237" s="92"/>
      <c r="O237" s="92"/>
      <c r="P237" s="92"/>
      <c r="Q237" s="92"/>
      <c r="R237" s="92"/>
      <c r="S237" s="92"/>
      <c r="T237" s="43"/>
      <c r="W237"/>
    </row>
    <row r="238" spans="1:23" ht="30.6" customHeight="1" x14ac:dyDescent="0.25">
      <c r="A238" s="93">
        <f>'[1]S1 Maquette'!B238</f>
        <v>0</v>
      </c>
      <c r="B238" s="93">
        <f>'[1]S1 Maquette'!C238</f>
        <v>0</v>
      </c>
      <c r="C238" s="40">
        <f>'[1]S1 Maquette'!F238</f>
        <v>0</v>
      </c>
      <c r="D238" s="92"/>
      <c r="E238" s="92"/>
      <c r="F238" s="92"/>
      <c r="G238" s="92"/>
      <c r="H238" s="92"/>
      <c r="I238" s="92"/>
      <c r="J238" s="92"/>
      <c r="K238" s="92"/>
      <c r="L238" s="92"/>
      <c r="M238" s="92"/>
      <c r="N238" s="92"/>
      <c r="O238" s="92"/>
      <c r="P238" s="92"/>
      <c r="Q238" s="92"/>
      <c r="R238" s="92"/>
      <c r="S238" s="92"/>
      <c r="T238" s="43"/>
      <c r="W238"/>
    </row>
    <row r="239" spans="1:23" ht="30.6" customHeight="1" x14ac:dyDescent="0.25">
      <c r="A239" s="93">
        <f>'[1]S1 Maquette'!B239</f>
        <v>0</v>
      </c>
      <c r="B239" s="93">
        <f>'[1]S1 Maquette'!C239</f>
        <v>0</v>
      </c>
      <c r="C239" s="40">
        <f>'[1]S1 Maquette'!F239</f>
        <v>0</v>
      </c>
      <c r="D239" s="92"/>
      <c r="E239" s="92"/>
      <c r="F239" s="92"/>
      <c r="G239" s="92"/>
      <c r="H239" s="92"/>
      <c r="I239" s="92"/>
      <c r="J239" s="92"/>
      <c r="K239" s="92"/>
      <c r="L239" s="92"/>
      <c r="M239" s="92"/>
      <c r="N239" s="92"/>
      <c r="O239" s="92"/>
      <c r="P239" s="92"/>
      <c r="Q239" s="92"/>
      <c r="R239" s="92"/>
      <c r="S239" s="92"/>
      <c r="T239" s="43"/>
      <c r="W239"/>
    </row>
    <row r="240" spans="1:23" ht="30.6" customHeight="1" x14ac:dyDescent="0.25">
      <c r="A240" s="93">
        <f>'[1]S1 Maquette'!B240</f>
        <v>0</v>
      </c>
      <c r="B240" s="93">
        <f>'[1]S1 Maquette'!C240</f>
        <v>0</v>
      </c>
      <c r="C240" s="40">
        <f>'[1]S1 Maquette'!F240</f>
        <v>0</v>
      </c>
      <c r="D240" s="92"/>
      <c r="E240" s="92"/>
      <c r="F240" s="92"/>
      <c r="G240" s="92"/>
      <c r="H240" s="92"/>
      <c r="I240" s="92"/>
      <c r="J240" s="92"/>
      <c r="K240" s="92"/>
      <c r="L240" s="92"/>
      <c r="M240" s="92"/>
      <c r="N240" s="92"/>
      <c r="O240" s="92"/>
      <c r="P240" s="92"/>
      <c r="Q240" s="92"/>
      <c r="R240" s="92"/>
      <c r="S240" s="92"/>
      <c r="T240" s="43"/>
      <c r="W240"/>
    </row>
    <row r="241" spans="1:23" ht="30.6" customHeight="1" x14ac:dyDescent="0.25">
      <c r="A241" s="93">
        <f>'[1]S1 Maquette'!B241</f>
        <v>0</v>
      </c>
      <c r="B241" s="93">
        <f>'[1]S1 Maquette'!C241</f>
        <v>0</v>
      </c>
      <c r="C241" s="40">
        <f>'[1]S1 Maquette'!F241</f>
        <v>0</v>
      </c>
      <c r="D241" s="92"/>
      <c r="E241" s="92"/>
      <c r="F241" s="92"/>
      <c r="G241" s="92"/>
      <c r="H241" s="92"/>
      <c r="I241" s="92"/>
      <c r="J241" s="92"/>
      <c r="K241" s="92"/>
      <c r="L241" s="92"/>
      <c r="M241" s="92"/>
      <c r="N241" s="92"/>
      <c r="O241" s="92"/>
      <c r="P241" s="92"/>
      <c r="Q241" s="92"/>
      <c r="R241" s="92"/>
      <c r="S241" s="92"/>
      <c r="T241" s="43"/>
      <c r="W241"/>
    </row>
    <row r="242" spans="1:23" ht="30.6" customHeight="1" x14ac:dyDescent="0.25">
      <c r="A242" s="93">
        <f>'[1]S1 Maquette'!B242</f>
        <v>0</v>
      </c>
      <c r="B242" s="93">
        <f>'[1]S1 Maquette'!C242</f>
        <v>0</v>
      </c>
      <c r="C242" s="40">
        <f>'[1]S1 Maquette'!F242</f>
        <v>0</v>
      </c>
      <c r="D242" s="92"/>
      <c r="E242" s="92"/>
      <c r="F242" s="92"/>
      <c r="G242" s="92"/>
      <c r="H242" s="92"/>
      <c r="I242" s="92"/>
      <c r="J242" s="92"/>
      <c r="K242" s="92"/>
      <c r="L242" s="92"/>
      <c r="M242" s="92"/>
      <c r="N242" s="92"/>
      <c r="O242" s="92"/>
      <c r="P242" s="92"/>
      <c r="Q242" s="92"/>
      <c r="R242" s="92"/>
      <c r="S242" s="92"/>
      <c r="T242" s="43"/>
      <c r="W242"/>
    </row>
    <row r="243" spans="1:23" ht="30.6" customHeight="1" x14ac:dyDescent="0.25">
      <c r="A243" s="93">
        <f>'[1]S1 Maquette'!B243</f>
        <v>0</v>
      </c>
      <c r="B243" s="93">
        <f>'[1]S1 Maquette'!C243</f>
        <v>0</v>
      </c>
      <c r="C243" s="40">
        <f>'[1]S1 Maquette'!F243</f>
        <v>0</v>
      </c>
      <c r="D243" s="92"/>
      <c r="E243" s="92"/>
      <c r="F243" s="92"/>
      <c r="G243" s="92"/>
      <c r="H243" s="92"/>
      <c r="I243" s="92"/>
      <c r="J243" s="92"/>
      <c r="K243" s="92"/>
      <c r="L243" s="92"/>
      <c r="M243" s="92"/>
      <c r="N243" s="92"/>
      <c r="O243" s="92"/>
      <c r="P243" s="92"/>
      <c r="Q243" s="92"/>
      <c r="R243" s="92"/>
      <c r="S243" s="92"/>
      <c r="T243" s="43"/>
      <c r="W243"/>
    </row>
    <row r="244" spans="1:23" ht="30.6" customHeight="1" x14ac:dyDescent="0.25">
      <c r="A244" s="93">
        <f>'[1]S1 Maquette'!B244</f>
        <v>0</v>
      </c>
      <c r="B244" s="93">
        <f>'[1]S1 Maquette'!C244</f>
        <v>0</v>
      </c>
      <c r="C244" s="40">
        <f>'[1]S1 Maquette'!F244</f>
        <v>0</v>
      </c>
      <c r="D244" s="92"/>
      <c r="E244" s="92"/>
      <c r="F244" s="92"/>
      <c r="G244" s="92"/>
      <c r="H244" s="92"/>
      <c r="I244" s="92"/>
      <c r="J244" s="92"/>
      <c r="K244" s="92"/>
      <c r="L244" s="92"/>
      <c r="M244" s="92"/>
      <c r="N244" s="92"/>
      <c r="O244" s="92"/>
      <c r="P244" s="92"/>
      <c r="Q244" s="92"/>
      <c r="R244" s="92"/>
      <c r="S244" s="92"/>
      <c r="T244" s="43"/>
      <c r="W244"/>
    </row>
    <row r="245" spans="1:23" ht="30.6" customHeight="1" x14ac:dyDescent="0.25">
      <c r="A245" s="93">
        <f>'[1]S1 Maquette'!B245</f>
        <v>0</v>
      </c>
      <c r="B245" s="93">
        <f>'[1]S1 Maquette'!C245</f>
        <v>0</v>
      </c>
      <c r="C245" s="40">
        <f>'[1]S1 Maquette'!F245</f>
        <v>0</v>
      </c>
      <c r="D245" s="92"/>
      <c r="E245" s="92"/>
      <c r="F245" s="92"/>
      <c r="G245" s="92"/>
      <c r="H245" s="92"/>
      <c r="I245" s="92"/>
      <c r="J245" s="92"/>
      <c r="K245" s="92"/>
      <c r="L245" s="92"/>
      <c r="M245" s="92"/>
      <c r="N245" s="92"/>
      <c r="O245" s="92"/>
      <c r="P245" s="92"/>
      <c r="Q245" s="92"/>
      <c r="R245" s="92"/>
      <c r="S245" s="92"/>
      <c r="T245" s="43"/>
      <c r="W245"/>
    </row>
    <row r="246" spans="1:23" ht="30.6" customHeight="1" x14ac:dyDescent="0.25">
      <c r="A246" s="93">
        <f>'[1]S1 Maquette'!B246</f>
        <v>0</v>
      </c>
      <c r="B246" s="93">
        <f>'[1]S1 Maquette'!C246</f>
        <v>0</v>
      </c>
      <c r="C246" s="40">
        <f>'[1]S1 Maquette'!F246</f>
        <v>0</v>
      </c>
      <c r="D246" s="92"/>
      <c r="E246" s="92"/>
      <c r="F246" s="92"/>
      <c r="G246" s="92"/>
      <c r="H246" s="92"/>
      <c r="I246" s="92"/>
      <c r="J246" s="92"/>
      <c r="K246" s="92"/>
      <c r="L246" s="92"/>
      <c r="M246" s="92"/>
      <c r="N246" s="92"/>
      <c r="O246" s="92"/>
      <c r="P246" s="92"/>
      <c r="Q246" s="92"/>
      <c r="R246" s="92"/>
      <c r="S246" s="92"/>
      <c r="T246" s="43"/>
      <c r="W246"/>
    </row>
    <row r="247" spans="1:23" ht="30.6" customHeight="1" x14ac:dyDescent="0.25">
      <c r="A247" s="93">
        <f>'[1]S1 Maquette'!B247</f>
        <v>0</v>
      </c>
      <c r="B247" s="93">
        <f>'[1]S1 Maquette'!C247</f>
        <v>0</v>
      </c>
      <c r="C247" s="40">
        <f>'[1]S1 Maquette'!F247</f>
        <v>0</v>
      </c>
      <c r="D247" s="92"/>
      <c r="E247" s="92"/>
      <c r="F247" s="92"/>
      <c r="G247" s="92"/>
      <c r="H247" s="92"/>
      <c r="I247" s="92"/>
      <c r="J247" s="92"/>
      <c r="K247" s="92"/>
      <c r="L247" s="92"/>
      <c r="M247" s="92"/>
      <c r="N247" s="92"/>
      <c r="O247" s="92"/>
      <c r="P247" s="92"/>
      <c r="Q247" s="92"/>
      <c r="R247" s="92"/>
      <c r="S247" s="92"/>
      <c r="T247" s="43"/>
      <c r="W247"/>
    </row>
    <row r="248" spans="1:23" ht="30.6" customHeight="1" x14ac:dyDescent="0.25">
      <c r="A248" s="93">
        <f>'[1]S1 Maquette'!B248</f>
        <v>0</v>
      </c>
      <c r="B248" s="93">
        <f>'[1]S1 Maquette'!C248</f>
        <v>0</v>
      </c>
      <c r="C248" s="40">
        <f>'[1]S1 Maquette'!F248</f>
        <v>0</v>
      </c>
      <c r="D248" s="92"/>
      <c r="E248" s="92"/>
      <c r="F248" s="92"/>
      <c r="G248" s="92"/>
      <c r="H248" s="92"/>
      <c r="I248" s="92"/>
      <c r="J248" s="92"/>
      <c r="K248" s="92"/>
      <c r="L248" s="92"/>
      <c r="M248" s="92"/>
      <c r="N248" s="92"/>
      <c r="O248" s="92"/>
      <c r="P248" s="92"/>
      <c r="Q248" s="92"/>
      <c r="R248" s="92"/>
      <c r="S248" s="92"/>
      <c r="T248" s="43"/>
      <c r="W248"/>
    </row>
    <row r="249" spans="1:23" ht="30.6" customHeight="1" x14ac:dyDescent="0.25">
      <c r="A249" s="93">
        <f>'[1]S1 Maquette'!B249</f>
        <v>0</v>
      </c>
      <c r="B249" s="93">
        <f>'[1]S1 Maquette'!C249</f>
        <v>0</v>
      </c>
      <c r="C249" s="40">
        <f>'[1]S1 Maquette'!F249</f>
        <v>0</v>
      </c>
      <c r="D249" s="92"/>
      <c r="E249" s="92"/>
      <c r="F249" s="92"/>
      <c r="G249" s="92"/>
      <c r="H249" s="92"/>
      <c r="I249" s="92"/>
      <c r="J249" s="92"/>
      <c r="K249" s="92"/>
      <c r="L249" s="92"/>
      <c r="M249" s="92"/>
      <c r="N249" s="92"/>
      <c r="O249" s="92"/>
      <c r="P249" s="92"/>
      <c r="Q249" s="92"/>
      <c r="R249" s="92"/>
      <c r="S249" s="92"/>
      <c r="T249" s="43"/>
      <c r="W249"/>
    </row>
    <row r="250" spans="1:23" ht="30.6" customHeight="1" x14ac:dyDescent="0.25">
      <c r="A250" s="93">
        <f>'[1]S1 Maquette'!B250</f>
        <v>0</v>
      </c>
      <c r="B250" s="93">
        <f>'[1]S1 Maquette'!C250</f>
        <v>0</v>
      </c>
      <c r="C250" s="40">
        <f>'[1]S1 Maquette'!F250</f>
        <v>0</v>
      </c>
      <c r="D250" s="92"/>
      <c r="E250" s="92"/>
      <c r="F250" s="92"/>
      <c r="G250" s="92"/>
      <c r="H250" s="92"/>
      <c r="I250" s="92"/>
      <c r="J250" s="92"/>
      <c r="K250" s="92"/>
      <c r="L250" s="92"/>
      <c r="M250" s="92"/>
      <c r="N250" s="92"/>
      <c r="O250" s="92"/>
      <c r="P250" s="92"/>
      <c r="Q250" s="92"/>
      <c r="R250" s="92"/>
      <c r="S250" s="92"/>
      <c r="T250" s="43"/>
      <c r="W250"/>
    </row>
    <row r="251" spans="1:23" ht="30.6" customHeight="1" x14ac:dyDescent="0.25">
      <c r="A251" s="93">
        <f>'[1]S1 Maquette'!B251</f>
        <v>0</v>
      </c>
      <c r="B251" s="93">
        <f>'[1]S1 Maquette'!C251</f>
        <v>0</v>
      </c>
      <c r="C251" s="40">
        <f>'[1]S1 Maquette'!F251</f>
        <v>0</v>
      </c>
      <c r="D251" s="92"/>
      <c r="E251" s="92"/>
      <c r="F251" s="92"/>
      <c r="G251" s="92"/>
      <c r="H251" s="92"/>
      <c r="I251" s="92"/>
      <c r="J251" s="92"/>
      <c r="K251" s="92"/>
      <c r="L251" s="92"/>
      <c r="M251" s="92"/>
      <c r="N251" s="92"/>
      <c r="O251" s="92"/>
      <c r="P251" s="92"/>
      <c r="Q251" s="92"/>
      <c r="R251" s="92"/>
      <c r="S251" s="92"/>
      <c r="T251" s="43"/>
      <c r="W251"/>
    </row>
    <row r="252" spans="1:23" ht="30.6" customHeight="1" x14ac:dyDescent="0.25">
      <c r="A252" s="93">
        <f>'[1]S1 Maquette'!B252</f>
        <v>0</v>
      </c>
      <c r="B252" s="93">
        <f>'[1]S1 Maquette'!C252</f>
        <v>0</v>
      </c>
      <c r="C252" s="40">
        <f>'[1]S1 Maquette'!F252</f>
        <v>0</v>
      </c>
      <c r="D252" s="92"/>
      <c r="E252" s="92"/>
      <c r="F252" s="92"/>
      <c r="G252" s="92"/>
      <c r="H252" s="92"/>
      <c r="I252" s="92"/>
      <c r="J252" s="92"/>
      <c r="K252" s="92"/>
      <c r="L252" s="92"/>
      <c r="M252" s="92"/>
      <c r="N252" s="92"/>
      <c r="O252" s="92"/>
      <c r="P252" s="92"/>
      <c r="Q252" s="92"/>
      <c r="R252" s="92"/>
      <c r="S252" s="92"/>
      <c r="T252" s="43"/>
      <c r="W252"/>
    </row>
    <row r="253" spans="1:23" ht="30.6" customHeight="1" x14ac:dyDescent="0.25">
      <c r="A253" s="93">
        <f>'[1]S1 Maquette'!B253</f>
        <v>0</v>
      </c>
      <c r="B253" s="93">
        <f>'[1]S1 Maquette'!C253</f>
        <v>0</v>
      </c>
      <c r="C253" s="40">
        <f>'[1]S1 Maquette'!F253</f>
        <v>0</v>
      </c>
      <c r="D253" s="92"/>
      <c r="E253" s="92"/>
      <c r="F253" s="92"/>
      <c r="G253" s="92"/>
      <c r="H253" s="92"/>
      <c r="I253" s="92"/>
      <c r="J253" s="92"/>
      <c r="K253" s="92"/>
      <c r="L253" s="92"/>
      <c r="M253" s="92"/>
      <c r="N253" s="92"/>
      <c r="O253" s="92"/>
      <c r="P253" s="92"/>
      <c r="Q253" s="92"/>
      <c r="R253" s="92"/>
      <c r="S253" s="92"/>
      <c r="T253" s="43"/>
      <c r="W253"/>
    </row>
    <row r="254" spans="1:23" ht="30.6" customHeight="1" x14ac:dyDescent="0.25">
      <c r="A254" s="93">
        <f>'[1]S1 Maquette'!B254</f>
        <v>0</v>
      </c>
      <c r="B254" s="93">
        <f>'[1]S1 Maquette'!C254</f>
        <v>0</v>
      </c>
      <c r="C254" s="40">
        <f>'[1]S1 Maquette'!F254</f>
        <v>0</v>
      </c>
      <c r="D254" s="92"/>
      <c r="E254" s="92"/>
      <c r="F254" s="92"/>
      <c r="G254" s="92"/>
      <c r="H254" s="92"/>
      <c r="I254" s="92"/>
      <c r="J254" s="92"/>
      <c r="K254" s="92"/>
      <c r="L254" s="92"/>
      <c r="M254" s="92"/>
      <c r="N254" s="92"/>
      <c r="O254" s="92"/>
      <c r="P254" s="92"/>
      <c r="Q254" s="92"/>
      <c r="R254" s="92"/>
      <c r="S254" s="92"/>
      <c r="T254" s="43"/>
      <c r="W254"/>
    </row>
    <row r="255" spans="1:23" ht="30.6" customHeight="1" x14ac:dyDescent="0.25">
      <c r="A255" s="93">
        <f>'[1]S1 Maquette'!B255</f>
        <v>0</v>
      </c>
      <c r="B255" s="93">
        <f>'[1]S1 Maquette'!C255</f>
        <v>0</v>
      </c>
      <c r="C255" s="40">
        <f>'[1]S1 Maquette'!F255</f>
        <v>0</v>
      </c>
      <c r="D255" s="92"/>
      <c r="E255" s="92"/>
      <c r="F255" s="92"/>
      <c r="G255" s="92"/>
      <c r="H255" s="92"/>
      <c r="I255" s="92"/>
      <c r="J255" s="92"/>
      <c r="K255" s="92"/>
      <c r="L255" s="92"/>
      <c r="M255" s="92"/>
      <c r="N255" s="92"/>
      <c r="O255" s="92"/>
      <c r="P255" s="92"/>
      <c r="Q255" s="92"/>
      <c r="R255" s="92"/>
      <c r="S255" s="92"/>
      <c r="T255" s="43"/>
      <c r="W255"/>
    </row>
    <row r="256" spans="1:23" ht="30.6" customHeight="1" x14ac:dyDescent="0.25">
      <c r="A256" s="93">
        <f>'[1]S1 Maquette'!B256</f>
        <v>0</v>
      </c>
      <c r="B256" s="93">
        <f>'[1]S1 Maquette'!C256</f>
        <v>0</v>
      </c>
      <c r="C256" s="40">
        <f>'[1]S1 Maquette'!F256</f>
        <v>0</v>
      </c>
      <c r="D256" s="92"/>
      <c r="E256" s="92"/>
      <c r="F256" s="92"/>
      <c r="G256" s="92"/>
      <c r="H256" s="92"/>
      <c r="I256" s="92"/>
      <c r="J256" s="92"/>
      <c r="K256" s="92"/>
      <c r="L256" s="92"/>
      <c r="M256" s="92"/>
      <c r="N256" s="92"/>
      <c r="O256" s="92"/>
      <c r="P256" s="92"/>
      <c r="Q256" s="92"/>
      <c r="R256" s="92"/>
      <c r="S256" s="92"/>
      <c r="T256" s="43"/>
      <c r="W256"/>
    </row>
    <row r="257" spans="1:23" ht="30.6" customHeight="1" x14ac:dyDescent="0.25">
      <c r="A257" s="93">
        <f>'[1]S1 Maquette'!B257</f>
        <v>0</v>
      </c>
      <c r="B257" s="93">
        <f>'[1]S1 Maquette'!C257</f>
        <v>0</v>
      </c>
      <c r="C257" s="40">
        <f>'[1]S1 Maquette'!F257</f>
        <v>0</v>
      </c>
      <c r="D257" s="92"/>
      <c r="E257" s="92"/>
      <c r="F257" s="92"/>
      <c r="G257" s="92"/>
      <c r="H257" s="92"/>
      <c r="I257" s="92"/>
      <c r="J257" s="92"/>
      <c r="K257" s="92"/>
      <c r="L257" s="92"/>
      <c r="M257" s="92"/>
      <c r="N257" s="92"/>
      <c r="O257" s="92"/>
      <c r="P257" s="92"/>
      <c r="Q257" s="92"/>
      <c r="R257" s="92"/>
      <c r="S257" s="92"/>
      <c r="T257" s="43"/>
      <c r="W257"/>
    </row>
    <row r="258" spans="1:23" ht="30.6" customHeight="1" x14ac:dyDescent="0.25">
      <c r="A258" s="93">
        <f>'[1]S1 Maquette'!B258</f>
        <v>0</v>
      </c>
      <c r="B258" s="93">
        <f>'[1]S1 Maquette'!C258</f>
        <v>0</v>
      </c>
      <c r="C258" s="40">
        <f>'[1]S1 Maquette'!F258</f>
        <v>0</v>
      </c>
      <c r="D258" s="92"/>
      <c r="E258" s="92"/>
      <c r="F258" s="92"/>
      <c r="G258" s="92"/>
      <c r="H258" s="92"/>
      <c r="I258" s="92"/>
      <c r="J258" s="92"/>
      <c r="K258" s="92"/>
      <c r="L258" s="92"/>
      <c r="M258" s="92"/>
      <c r="N258" s="92"/>
      <c r="O258" s="92"/>
      <c r="P258" s="92"/>
      <c r="Q258" s="92"/>
      <c r="R258" s="92"/>
      <c r="S258" s="92"/>
      <c r="T258" s="43"/>
      <c r="W258"/>
    </row>
    <row r="259" spans="1:23" ht="30.6" customHeight="1" x14ac:dyDescent="0.25">
      <c r="A259" s="93">
        <f>'[1]S1 Maquette'!B259</f>
        <v>0</v>
      </c>
      <c r="B259" s="93">
        <f>'[1]S1 Maquette'!C259</f>
        <v>0</v>
      </c>
      <c r="C259" s="40">
        <f>'[1]S1 Maquette'!F259</f>
        <v>0</v>
      </c>
      <c r="D259" s="92"/>
      <c r="E259" s="92"/>
      <c r="F259" s="92"/>
      <c r="G259" s="92"/>
      <c r="H259" s="92"/>
      <c r="I259" s="92"/>
      <c r="J259" s="92"/>
      <c r="K259" s="92"/>
      <c r="L259" s="92"/>
      <c r="M259" s="92"/>
      <c r="N259" s="92"/>
      <c r="O259" s="92"/>
      <c r="P259" s="92"/>
      <c r="Q259" s="92"/>
      <c r="R259" s="92"/>
      <c r="S259" s="92"/>
      <c r="T259" s="43"/>
      <c r="W259"/>
    </row>
    <row r="260" spans="1:23" ht="30.6" customHeight="1" x14ac:dyDescent="0.25">
      <c r="A260" s="93">
        <f>'[1]S1 Maquette'!B260</f>
        <v>0</v>
      </c>
      <c r="B260" s="93">
        <f>'[1]S1 Maquette'!C260</f>
        <v>0</v>
      </c>
      <c r="C260" s="40">
        <f>'[1]S1 Maquette'!F260</f>
        <v>0</v>
      </c>
      <c r="D260" s="92"/>
      <c r="E260" s="92"/>
      <c r="F260" s="92"/>
      <c r="G260" s="92"/>
      <c r="H260" s="92"/>
      <c r="I260" s="92"/>
      <c r="J260" s="92"/>
      <c r="K260" s="92"/>
      <c r="L260" s="92"/>
      <c r="M260" s="92"/>
      <c r="N260" s="92"/>
      <c r="O260" s="92"/>
      <c r="P260" s="92"/>
      <c r="Q260" s="92"/>
      <c r="R260" s="92"/>
      <c r="S260" s="92"/>
      <c r="T260" s="43"/>
      <c r="W260"/>
    </row>
    <row r="261" spans="1:23" ht="30.6" customHeight="1" x14ac:dyDescent="0.25">
      <c r="A261" s="93">
        <f>'[1]S1 Maquette'!B261</f>
        <v>0</v>
      </c>
      <c r="B261" s="93">
        <f>'[1]S1 Maquette'!C261</f>
        <v>0</v>
      </c>
      <c r="C261" s="40">
        <f>'[1]S1 Maquette'!F261</f>
        <v>0</v>
      </c>
      <c r="D261" s="92"/>
      <c r="E261" s="92"/>
      <c r="F261" s="92"/>
      <c r="G261" s="92"/>
      <c r="H261" s="92"/>
      <c r="I261" s="92"/>
      <c r="J261" s="92"/>
      <c r="K261" s="92"/>
      <c r="L261" s="92"/>
      <c r="M261" s="92"/>
      <c r="N261" s="92"/>
      <c r="O261" s="92"/>
      <c r="P261" s="92"/>
      <c r="Q261" s="92"/>
      <c r="R261" s="92"/>
      <c r="S261" s="92"/>
      <c r="T261" s="43"/>
      <c r="W261"/>
    </row>
    <row r="262" spans="1:23" ht="30.6" customHeight="1" x14ac:dyDescent="0.25">
      <c r="A262" s="93">
        <f>'[1]S1 Maquette'!B262</f>
        <v>0</v>
      </c>
      <c r="B262" s="93">
        <f>'[1]S1 Maquette'!C262</f>
        <v>0</v>
      </c>
      <c r="C262" s="40">
        <f>'[1]S1 Maquette'!F262</f>
        <v>0</v>
      </c>
      <c r="D262" s="92"/>
      <c r="E262" s="92"/>
      <c r="F262" s="92"/>
      <c r="G262" s="92"/>
      <c r="H262" s="92"/>
      <c r="I262" s="92"/>
      <c r="J262" s="92"/>
      <c r="K262" s="92"/>
      <c r="L262" s="92"/>
      <c r="M262" s="92"/>
      <c r="N262" s="92"/>
      <c r="O262" s="92"/>
      <c r="P262" s="92"/>
      <c r="Q262" s="92"/>
      <c r="R262" s="92"/>
      <c r="S262" s="92"/>
      <c r="T262" s="43"/>
      <c r="W262"/>
    </row>
    <row r="263" spans="1:23" ht="30.6" customHeight="1" x14ac:dyDescent="0.25">
      <c r="A263" s="93">
        <f>'[1]S1 Maquette'!B263</f>
        <v>0</v>
      </c>
      <c r="B263" s="93">
        <f>'[1]S1 Maquette'!C263</f>
        <v>0</v>
      </c>
      <c r="C263" s="40">
        <f>'[1]S1 Maquette'!F263</f>
        <v>0</v>
      </c>
      <c r="D263" s="92"/>
      <c r="E263" s="92"/>
      <c r="F263" s="92"/>
      <c r="G263" s="92"/>
      <c r="H263" s="92"/>
      <c r="I263" s="92"/>
      <c r="J263" s="92"/>
      <c r="K263" s="92"/>
      <c r="L263" s="92"/>
      <c r="M263" s="92"/>
      <c r="N263" s="92"/>
      <c r="O263" s="92"/>
      <c r="P263" s="92"/>
      <c r="Q263" s="92"/>
      <c r="R263" s="92"/>
      <c r="S263" s="92"/>
      <c r="T263" s="43"/>
      <c r="W263"/>
    </row>
    <row r="264" spans="1:23" ht="30.6" customHeight="1" x14ac:dyDescent="0.25">
      <c r="A264" s="93">
        <f>'[1]S1 Maquette'!B264</f>
        <v>0</v>
      </c>
      <c r="B264" s="93">
        <f>'[1]S1 Maquette'!C264</f>
        <v>0</v>
      </c>
      <c r="C264" s="40">
        <f>'[1]S1 Maquette'!F264</f>
        <v>0</v>
      </c>
      <c r="D264" s="92"/>
      <c r="E264" s="92"/>
      <c r="F264" s="92"/>
      <c r="G264" s="92"/>
      <c r="H264" s="92"/>
      <c r="I264" s="92"/>
      <c r="J264" s="92"/>
      <c r="K264" s="92"/>
      <c r="L264" s="92"/>
      <c r="M264" s="92"/>
      <c r="N264" s="92"/>
      <c r="O264" s="92"/>
      <c r="P264" s="92"/>
      <c r="Q264" s="92"/>
      <c r="R264" s="92"/>
      <c r="S264" s="92"/>
      <c r="T264" s="43"/>
      <c r="W264"/>
    </row>
    <row r="265" spans="1:23" ht="30.6" customHeight="1" x14ac:dyDescent="0.25">
      <c r="A265" s="93">
        <f>'[1]S1 Maquette'!B265</f>
        <v>0</v>
      </c>
      <c r="B265" s="93">
        <f>'[1]S1 Maquette'!C265</f>
        <v>0</v>
      </c>
      <c r="C265" s="40">
        <f>'[1]S1 Maquette'!F265</f>
        <v>0</v>
      </c>
      <c r="D265" s="92"/>
      <c r="E265" s="92"/>
      <c r="F265" s="92"/>
      <c r="G265" s="92"/>
      <c r="H265" s="92"/>
      <c r="I265" s="92"/>
      <c r="J265" s="92"/>
      <c r="K265" s="92"/>
      <c r="L265" s="92"/>
      <c r="M265" s="92"/>
      <c r="N265" s="92"/>
      <c r="O265" s="92"/>
      <c r="P265" s="92"/>
      <c r="Q265" s="92"/>
      <c r="R265" s="92"/>
      <c r="S265" s="92"/>
      <c r="T265" s="43"/>
      <c r="W265"/>
    </row>
    <row r="266" spans="1:23" ht="30.6" customHeight="1" x14ac:dyDescent="0.25">
      <c r="A266" s="93">
        <f>'[1]S1 Maquette'!B266</f>
        <v>0</v>
      </c>
      <c r="B266" s="93">
        <f>'[1]S1 Maquette'!C266</f>
        <v>0</v>
      </c>
      <c r="C266" s="40">
        <f>'[1]S1 Maquette'!F266</f>
        <v>0</v>
      </c>
      <c r="D266" s="92"/>
      <c r="E266" s="92"/>
      <c r="F266" s="92"/>
      <c r="G266" s="92"/>
      <c r="H266" s="92"/>
      <c r="I266" s="92"/>
      <c r="J266" s="92"/>
      <c r="K266" s="92"/>
      <c r="L266" s="92"/>
      <c r="M266" s="92"/>
      <c r="N266" s="92"/>
      <c r="O266" s="92"/>
      <c r="P266" s="92"/>
      <c r="Q266" s="92"/>
      <c r="R266" s="92"/>
      <c r="S266" s="92"/>
      <c r="T266" s="43"/>
      <c r="W266"/>
    </row>
    <row r="267" spans="1:23" ht="30.6" customHeight="1" x14ac:dyDescent="0.25">
      <c r="A267" s="93">
        <f>'[1]S1 Maquette'!B267</f>
        <v>0</v>
      </c>
      <c r="B267" s="93">
        <f>'[1]S1 Maquette'!C267</f>
        <v>0</v>
      </c>
      <c r="C267" s="40">
        <f>'[1]S1 Maquette'!F267</f>
        <v>0</v>
      </c>
      <c r="D267" s="92"/>
      <c r="E267" s="92"/>
      <c r="F267" s="92"/>
      <c r="G267" s="92"/>
      <c r="H267" s="92"/>
      <c r="I267" s="92"/>
      <c r="J267" s="92"/>
      <c r="K267" s="92"/>
      <c r="L267" s="92"/>
      <c r="M267" s="92"/>
      <c r="N267" s="92"/>
      <c r="O267" s="92"/>
      <c r="P267" s="92"/>
      <c r="Q267" s="92"/>
      <c r="R267" s="92"/>
      <c r="S267" s="92"/>
      <c r="T267" s="43"/>
      <c r="W267"/>
    </row>
    <row r="268" spans="1:23" ht="30.6" customHeight="1" x14ac:dyDescent="0.25">
      <c r="A268" s="93">
        <f>'[1]S1 Maquette'!B268</f>
        <v>0</v>
      </c>
      <c r="B268" s="93">
        <f>'[1]S1 Maquette'!C268</f>
        <v>0</v>
      </c>
      <c r="C268" s="40">
        <f>'[1]S1 Maquette'!F268</f>
        <v>0</v>
      </c>
      <c r="D268" s="92"/>
      <c r="E268" s="92"/>
      <c r="F268" s="92"/>
      <c r="G268" s="92"/>
      <c r="H268" s="92"/>
      <c r="I268" s="92"/>
      <c r="J268" s="92"/>
      <c r="K268" s="92"/>
      <c r="L268" s="92"/>
      <c r="M268" s="92"/>
      <c r="N268" s="92"/>
      <c r="O268" s="92"/>
      <c r="P268" s="92"/>
      <c r="Q268" s="92"/>
      <c r="R268" s="92"/>
      <c r="S268" s="92"/>
      <c r="T268" s="43"/>
      <c r="W268"/>
    </row>
    <row r="269" spans="1:23" ht="30.6" customHeight="1" x14ac:dyDescent="0.25">
      <c r="A269" s="93">
        <f>'[1]S1 Maquette'!B269</f>
        <v>0</v>
      </c>
      <c r="B269" s="93">
        <f>'[1]S1 Maquette'!C269</f>
        <v>0</v>
      </c>
      <c r="C269" s="40">
        <f>'[1]S1 Maquette'!F269</f>
        <v>0</v>
      </c>
      <c r="D269" s="92"/>
      <c r="E269" s="92"/>
      <c r="F269" s="92"/>
      <c r="G269" s="92"/>
      <c r="H269" s="92"/>
      <c r="I269" s="92"/>
      <c r="J269" s="92"/>
      <c r="K269" s="92"/>
      <c r="L269" s="92"/>
      <c r="M269" s="92"/>
      <c r="N269" s="92"/>
      <c r="O269" s="92"/>
      <c r="P269" s="92"/>
      <c r="Q269" s="92"/>
      <c r="R269" s="92"/>
      <c r="S269" s="92"/>
      <c r="T269" s="43"/>
      <c r="W269"/>
    </row>
    <row r="270" spans="1:23" ht="30.6" customHeight="1" x14ac:dyDescent="0.25">
      <c r="A270" s="93">
        <f>'[1]S1 Maquette'!B270</f>
        <v>0</v>
      </c>
      <c r="B270" s="93">
        <f>'[1]S1 Maquette'!C270</f>
        <v>0</v>
      </c>
      <c r="C270" s="40">
        <f>'[1]S1 Maquette'!F270</f>
        <v>0</v>
      </c>
      <c r="D270" s="92"/>
      <c r="E270" s="92"/>
      <c r="F270" s="92"/>
      <c r="G270" s="92"/>
      <c r="H270" s="92"/>
      <c r="I270" s="92"/>
      <c r="J270" s="92"/>
      <c r="K270" s="92"/>
      <c r="L270" s="92"/>
      <c r="M270" s="92"/>
      <c r="N270" s="92"/>
      <c r="O270" s="92"/>
      <c r="P270" s="92"/>
      <c r="Q270" s="92"/>
      <c r="R270" s="92"/>
      <c r="S270" s="92"/>
      <c r="T270" s="43"/>
      <c r="W270"/>
    </row>
    <row r="271" spans="1:23" ht="30.6" customHeight="1" x14ac:dyDescent="0.25">
      <c r="A271" s="93">
        <f>'[1]S1 Maquette'!B271</f>
        <v>0</v>
      </c>
      <c r="B271" s="93">
        <f>'[1]S1 Maquette'!C271</f>
        <v>0</v>
      </c>
      <c r="C271" s="40">
        <f>'[1]S1 Maquette'!F271</f>
        <v>0</v>
      </c>
      <c r="D271" s="92"/>
      <c r="E271" s="92"/>
      <c r="F271" s="92"/>
      <c r="G271" s="92"/>
      <c r="H271" s="92"/>
      <c r="I271" s="92"/>
      <c r="J271" s="92"/>
      <c r="K271" s="92"/>
      <c r="L271" s="92"/>
      <c r="M271" s="92"/>
      <c r="N271" s="92"/>
      <c r="O271" s="92"/>
      <c r="P271" s="92"/>
      <c r="Q271" s="92"/>
      <c r="R271" s="92"/>
      <c r="S271" s="92"/>
      <c r="T271" s="43"/>
      <c r="W271"/>
    </row>
    <row r="272" spans="1:23" ht="30.6" customHeight="1" x14ac:dyDescent="0.25">
      <c r="A272" s="93">
        <f>'[1]S1 Maquette'!B272</f>
        <v>0</v>
      </c>
      <c r="B272" s="93">
        <f>'[1]S1 Maquette'!C272</f>
        <v>0</v>
      </c>
      <c r="C272" s="40">
        <f>'[1]S1 Maquette'!F272</f>
        <v>0</v>
      </c>
      <c r="D272" s="92"/>
      <c r="E272" s="92"/>
      <c r="F272" s="92"/>
      <c r="G272" s="92"/>
      <c r="H272" s="92"/>
      <c r="I272" s="92"/>
      <c r="J272" s="92"/>
      <c r="K272" s="92"/>
      <c r="L272" s="92"/>
      <c r="M272" s="92"/>
      <c r="N272" s="92"/>
      <c r="O272" s="92"/>
      <c r="P272" s="92"/>
      <c r="Q272" s="92"/>
      <c r="R272" s="92"/>
      <c r="S272" s="92"/>
      <c r="T272" s="43"/>
      <c r="W272"/>
    </row>
    <row r="273" spans="1:23" ht="30.6" customHeight="1" x14ac:dyDescent="0.25">
      <c r="A273" s="93">
        <f>'[1]S1 Maquette'!B273</f>
        <v>0</v>
      </c>
      <c r="B273" s="93">
        <f>'[1]S1 Maquette'!C273</f>
        <v>0</v>
      </c>
      <c r="C273" s="40">
        <f>'[1]S1 Maquette'!F273</f>
        <v>0</v>
      </c>
      <c r="D273" s="92"/>
      <c r="E273" s="92"/>
      <c r="F273" s="92"/>
      <c r="G273" s="92"/>
      <c r="H273" s="92"/>
      <c r="I273" s="92"/>
      <c r="J273" s="92"/>
      <c r="K273" s="92"/>
      <c r="L273" s="92"/>
      <c r="M273" s="92"/>
      <c r="N273" s="92"/>
      <c r="O273" s="92"/>
      <c r="P273" s="92"/>
      <c r="Q273" s="92"/>
      <c r="R273" s="92"/>
      <c r="S273" s="92"/>
      <c r="T273" s="43"/>
      <c r="W273"/>
    </row>
    <row r="274" spans="1:23" ht="30.6" customHeight="1" x14ac:dyDescent="0.25">
      <c r="A274" s="93">
        <f>'[1]S1 Maquette'!B274</f>
        <v>0</v>
      </c>
      <c r="B274" s="93">
        <f>'[1]S1 Maquette'!C274</f>
        <v>0</v>
      </c>
      <c r="C274" s="40">
        <f>'[1]S1 Maquette'!F274</f>
        <v>0</v>
      </c>
      <c r="D274" s="92"/>
      <c r="E274" s="92"/>
      <c r="F274" s="92"/>
      <c r="G274" s="92"/>
      <c r="H274" s="92"/>
      <c r="I274" s="92"/>
      <c r="J274" s="92"/>
      <c r="K274" s="92"/>
      <c r="L274" s="92"/>
      <c r="M274" s="92"/>
      <c r="N274" s="92"/>
      <c r="O274" s="92"/>
      <c r="P274" s="92"/>
      <c r="Q274" s="92"/>
      <c r="R274" s="92"/>
      <c r="S274" s="92"/>
      <c r="T274" s="43"/>
      <c r="W274"/>
    </row>
    <row r="275" spans="1:23" ht="30.6" customHeight="1" x14ac:dyDescent="0.25">
      <c r="A275" s="93">
        <f>'[1]S1 Maquette'!B275</f>
        <v>0</v>
      </c>
      <c r="B275" s="93">
        <f>'[1]S1 Maquette'!C275</f>
        <v>0</v>
      </c>
      <c r="C275" s="40">
        <f>'[1]S1 Maquette'!F275</f>
        <v>0</v>
      </c>
      <c r="D275" s="92"/>
      <c r="E275" s="92"/>
      <c r="F275" s="92"/>
      <c r="G275" s="92"/>
      <c r="H275" s="92"/>
      <c r="I275" s="92"/>
      <c r="J275" s="92"/>
      <c r="K275" s="92"/>
      <c r="L275" s="92"/>
      <c r="M275" s="92"/>
      <c r="N275" s="92"/>
      <c r="O275" s="92"/>
      <c r="P275" s="92"/>
      <c r="Q275" s="92"/>
      <c r="R275" s="92"/>
      <c r="S275" s="92"/>
      <c r="T275" s="43"/>
      <c r="W275"/>
    </row>
    <row r="276" spans="1:23" ht="30.6" customHeight="1" x14ac:dyDescent="0.25">
      <c r="A276" s="93">
        <f>'[1]S1 Maquette'!B276</f>
        <v>0</v>
      </c>
      <c r="B276" s="93">
        <f>'[1]S1 Maquette'!C276</f>
        <v>0</v>
      </c>
      <c r="C276" s="40">
        <f>'[1]S1 Maquette'!F276</f>
        <v>0</v>
      </c>
      <c r="D276" s="92"/>
      <c r="E276" s="92"/>
      <c r="F276" s="92"/>
      <c r="G276" s="92"/>
      <c r="H276" s="92"/>
      <c r="I276" s="92"/>
      <c r="J276" s="92"/>
      <c r="K276" s="92"/>
      <c r="L276" s="92"/>
      <c r="M276" s="92"/>
      <c r="N276" s="92"/>
      <c r="O276" s="92"/>
      <c r="P276" s="92"/>
      <c r="Q276" s="92"/>
      <c r="R276" s="92"/>
      <c r="S276" s="92"/>
      <c r="T276" s="43"/>
      <c r="W276"/>
    </row>
    <row r="277" spans="1:23" ht="30.6" customHeight="1" x14ac:dyDescent="0.25">
      <c r="A277" s="93">
        <f>'[1]S1 Maquette'!B277</f>
        <v>0</v>
      </c>
      <c r="B277" s="93">
        <f>'[1]S1 Maquette'!C277</f>
        <v>0</v>
      </c>
      <c r="C277" s="40">
        <f>'[1]S1 Maquette'!F277</f>
        <v>0</v>
      </c>
      <c r="D277" s="92"/>
      <c r="E277" s="92"/>
      <c r="F277" s="92"/>
      <c r="G277" s="92"/>
      <c r="H277" s="92"/>
      <c r="I277" s="92"/>
      <c r="J277" s="92"/>
      <c r="K277" s="92"/>
      <c r="L277" s="92"/>
      <c r="M277" s="92"/>
      <c r="N277" s="92"/>
      <c r="O277" s="92"/>
      <c r="P277" s="92"/>
      <c r="Q277" s="92"/>
      <c r="R277" s="92"/>
      <c r="S277" s="92"/>
      <c r="T277" s="43"/>
      <c r="W277"/>
    </row>
    <row r="278" spans="1:23" ht="30.6" customHeight="1" x14ac:dyDescent="0.25">
      <c r="A278" s="93">
        <f>'[1]S1 Maquette'!B278</f>
        <v>0</v>
      </c>
      <c r="B278" s="93">
        <f>'[1]S1 Maquette'!C278</f>
        <v>0</v>
      </c>
      <c r="C278" s="40">
        <f>'[1]S1 Maquette'!F278</f>
        <v>0</v>
      </c>
      <c r="D278" s="92"/>
      <c r="E278" s="92"/>
      <c r="F278" s="92"/>
      <c r="G278" s="92"/>
      <c r="H278" s="92"/>
      <c r="I278" s="92"/>
      <c r="J278" s="92"/>
      <c r="K278" s="92"/>
      <c r="L278" s="92"/>
      <c r="M278" s="92"/>
      <c r="N278" s="92"/>
      <c r="O278" s="92"/>
      <c r="P278" s="92"/>
      <c r="Q278" s="92"/>
      <c r="R278" s="92"/>
      <c r="S278" s="92"/>
      <c r="T278" s="43"/>
      <c r="W278"/>
    </row>
    <row r="279" spans="1:23" ht="30.6" customHeight="1" x14ac:dyDescent="0.25">
      <c r="A279" s="93">
        <f>'[1]S1 Maquette'!B279</f>
        <v>0</v>
      </c>
      <c r="B279" s="93">
        <f>'[1]S1 Maquette'!C279</f>
        <v>0</v>
      </c>
      <c r="C279" s="40">
        <f>'[1]S1 Maquette'!F279</f>
        <v>0</v>
      </c>
      <c r="D279" s="92"/>
      <c r="E279" s="92"/>
      <c r="F279" s="92"/>
      <c r="G279" s="92"/>
      <c r="H279" s="92"/>
      <c r="I279" s="92"/>
      <c r="J279" s="92"/>
      <c r="K279" s="92"/>
      <c r="L279" s="92"/>
      <c r="M279" s="92"/>
      <c r="N279" s="92"/>
      <c r="O279" s="92"/>
      <c r="P279" s="92"/>
      <c r="Q279" s="92"/>
      <c r="R279" s="92"/>
      <c r="S279" s="92"/>
      <c r="T279" s="43"/>
      <c r="W279"/>
    </row>
    <row r="280" spans="1:23" ht="30.6" customHeight="1" x14ac:dyDescent="0.25">
      <c r="A280" s="93">
        <f>'[1]S1 Maquette'!B280</f>
        <v>0</v>
      </c>
      <c r="B280" s="93">
        <f>'[1]S1 Maquette'!C280</f>
        <v>0</v>
      </c>
      <c r="C280" s="40">
        <f>'[1]S1 Maquette'!F280</f>
        <v>0</v>
      </c>
      <c r="D280" s="92"/>
      <c r="E280" s="92"/>
      <c r="F280" s="92"/>
      <c r="G280" s="92"/>
      <c r="H280" s="92"/>
      <c r="I280" s="92"/>
      <c r="J280" s="92"/>
      <c r="K280" s="92"/>
      <c r="L280" s="92"/>
      <c r="M280" s="92"/>
      <c r="N280" s="92"/>
      <c r="O280" s="92"/>
      <c r="P280" s="92"/>
      <c r="Q280" s="92"/>
      <c r="R280" s="92"/>
      <c r="S280" s="92"/>
      <c r="T280" s="43"/>
      <c r="W280"/>
    </row>
    <row r="281" spans="1:23" ht="30.6" customHeight="1" x14ac:dyDescent="0.25">
      <c r="A281" s="93">
        <f>'[1]S1 Maquette'!B281</f>
        <v>0</v>
      </c>
      <c r="B281" s="93">
        <f>'[1]S1 Maquette'!C281</f>
        <v>0</v>
      </c>
      <c r="C281" s="40">
        <f>'[1]S1 Maquette'!F281</f>
        <v>0</v>
      </c>
      <c r="D281" s="92"/>
      <c r="E281" s="92"/>
      <c r="F281" s="92"/>
      <c r="G281" s="92"/>
      <c r="H281" s="92"/>
      <c r="I281" s="92"/>
      <c r="J281" s="92"/>
      <c r="K281" s="92"/>
      <c r="L281" s="92"/>
      <c r="M281" s="92"/>
      <c r="N281" s="92"/>
      <c r="O281" s="92"/>
      <c r="P281" s="92"/>
      <c r="Q281" s="92"/>
      <c r="R281" s="92"/>
      <c r="S281" s="92"/>
      <c r="T281" s="43"/>
      <c r="W281"/>
    </row>
    <row r="282" spans="1:23" ht="30.6" customHeight="1" x14ac:dyDescent="0.25">
      <c r="A282" s="93">
        <f>'[1]S1 Maquette'!B282</f>
        <v>0</v>
      </c>
      <c r="B282" s="93">
        <f>'[1]S1 Maquette'!C282</f>
        <v>0</v>
      </c>
      <c r="C282" s="40">
        <f>'[1]S1 Maquette'!F282</f>
        <v>0</v>
      </c>
      <c r="D282" s="92"/>
      <c r="E282" s="92"/>
      <c r="F282" s="92"/>
      <c r="G282" s="92"/>
      <c r="H282" s="92"/>
      <c r="I282" s="92"/>
      <c r="J282" s="92"/>
      <c r="K282" s="92"/>
      <c r="L282" s="92"/>
      <c r="M282" s="92"/>
      <c r="N282" s="92"/>
      <c r="O282" s="92"/>
      <c r="P282" s="92"/>
      <c r="Q282" s="92"/>
      <c r="R282" s="92"/>
      <c r="S282" s="92"/>
      <c r="T282" s="43"/>
      <c r="W282"/>
    </row>
    <row r="283" spans="1:23" ht="30.6" customHeight="1" x14ac:dyDescent="0.25">
      <c r="A283" s="93">
        <f>'[1]S1 Maquette'!B283</f>
        <v>0</v>
      </c>
      <c r="B283" s="93">
        <f>'[1]S1 Maquette'!C283</f>
        <v>0</v>
      </c>
      <c r="C283" s="40">
        <f>'[1]S1 Maquette'!F283</f>
        <v>0</v>
      </c>
      <c r="D283" s="92"/>
      <c r="E283" s="92"/>
      <c r="F283" s="92"/>
      <c r="G283" s="92"/>
      <c r="H283" s="92"/>
      <c r="I283" s="92"/>
      <c r="J283" s="92"/>
      <c r="K283" s="92"/>
      <c r="L283" s="92"/>
      <c r="M283" s="92"/>
      <c r="N283" s="92"/>
      <c r="O283" s="92"/>
      <c r="P283" s="92"/>
      <c r="Q283" s="92"/>
      <c r="R283" s="92"/>
      <c r="S283" s="92"/>
      <c r="T283" s="43"/>
      <c r="W283"/>
    </row>
    <row r="284" spans="1:23" ht="30.6" customHeight="1" x14ac:dyDescent="0.25">
      <c r="A284" s="93">
        <f>'[1]S1 Maquette'!B284</f>
        <v>0</v>
      </c>
      <c r="B284" s="93">
        <f>'[1]S1 Maquette'!C284</f>
        <v>0</v>
      </c>
      <c r="C284" s="40">
        <f>'[1]S1 Maquette'!F284</f>
        <v>0</v>
      </c>
      <c r="D284" s="92"/>
      <c r="E284" s="92"/>
      <c r="F284" s="92"/>
      <c r="G284" s="92"/>
      <c r="H284" s="92"/>
      <c r="I284" s="92"/>
      <c r="J284" s="92"/>
      <c r="K284" s="92"/>
      <c r="L284" s="92"/>
      <c r="M284" s="92"/>
      <c r="N284" s="92"/>
      <c r="O284" s="92"/>
      <c r="P284" s="92"/>
      <c r="Q284" s="92"/>
      <c r="R284" s="92"/>
      <c r="S284" s="92"/>
      <c r="T284" s="43"/>
      <c r="W284"/>
    </row>
    <row r="285" spans="1:23" ht="30.6" customHeight="1" x14ac:dyDescent="0.25">
      <c r="A285" s="93">
        <f>'[1]S1 Maquette'!B285</f>
        <v>0</v>
      </c>
      <c r="B285" s="93">
        <f>'[1]S1 Maquette'!C285</f>
        <v>0</v>
      </c>
      <c r="C285" s="40">
        <f>'[1]S1 Maquette'!F285</f>
        <v>0</v>
      </c>
      <c r="D285" s="92"/>
      <c r="E285" s="92"/>
      <c r="F285" s="92"/>
      <c r="G285" s="92"/>
      <c r="H285" s="92"/>
      <c r="I285" s="92"/>
      <c r="J285" s="92"/>
      <c r="K285" s="92"/>
      <c r="L285" s="92"/>
      <c r="M285" s="92"/>
      <c r="N285" s="92"/>
      <c r="O285" s="92"/>
      <c r="P285" s="92"/>
      <c r="Q285" s="92"/>
      <c r="R285" s="92"/>
      <c r="S285" s="92"/>
      <c r="T285" s="43"/>
      <c r="W285"/>
    </row>
    <row r="286" spans="1:23" ht="30.6" customHeight="1" x14ac:dyDescent="0.25">
      <c r="A286" s="93">
        <f>'[1]S1 Maquette'!B286</f>
        <v>0</v>
      </c>
      <c r="B286" s="93">
        <f>'[1]S1 Maquette'!C286</f>
        <v>0</v>
      </c>
      <c r="C286" s="40">
        <f>'[1]S1 Maquette'!F286</f>
        <v>0</v>
      </c>
      <c r="D286" s="92"/>
      <c r="E286" s="92"/>
      <c r="F286" s="92"/>
      <c r="G286" s="92"/>
      <c r="H286" s="92"/>
      <c r="I286" s="92"/>
      <c r="J286" s="92"/>
      <c r="K286" s="92"/>
      <c r="L286" s="92"/>
      <c r="M286" s="92"/>
      <c r="N286" s="92"/>
      <c r="O286" s="92"/>
      <c r="P286" s="92"/>
      <c r="Q286" s="92"/>
      <c r="R286" s="92"/>
      <c r="S286" s="92"/>
      <c r="T286" s="43"/>
      <c r="W286"/>
    </row>
    <row r="287" spans="1:23" ht="30.6" customHeight="1" x14ac:dyDescent="0.25">
      <c r="A287" s="93">
        <f>'[1]S1 Maquette'!B287</f>
        <v>0</v>
      </c>
      <c r="B287" s="93">
        <f>'[1]S1 Maquette'!C287</f>
        <v>0</v>
      </c>
      <c r="C287" s="40">
        <f>'[1]S1 Maquette'!F287</f>
        <v>0</v>
      </c>
      <c r="D287" s="92"/>
      <c r="E287" s="92"/>
      <c r="F287" s="92"/>
      <c r="G287" s="92"/>
      <c r="H287" s="92"/>
      <c r="I287" s="92"/>
      <c r="J287" s="92"/>
      <c r="K287" s="92"/>
      <c r="L287" s="92"/>
      <c r="M287" s="92"/>
      <c r="N287" s="92"/>
      <c r="O287" s="92"/>
      <c r="P287" s="92"/>
      <c r="Q287" s="92"/>
      <c r="R287" s="92"/>
      <c r="S287" s="92"/>
      <c r="T287" s="43"/>
      <c r="W287"/>
    </row>
    <row r="288" spans="1:23" ht="30.6" customHeight="1" x14ac:dyDescent="0.25">
      <c r="A288" s="93">
        <f>'[1]S1 Maquette'!B288</f>
        <v>0</v>
      </c>
      <c r="B288" s="93">
        <f>'[1]S1 Maquette'!C288</f>
        <v>0</v>
      </c>
      <c r="C288" s="40">
        <f>'[1]S1 Maquette'!F288</f>
        <v>0</v>
      </c>
      <c r="D288" s="92"/>
      <c r="E288" s="92"/>
      <c r="F288" s="92"/>
      <c r="G288" s="92"/>
      <c r="H288" s="92"/>
      <c r="I288" s="92"/>
      <c r="J288" s="92"/>
      <c r="K288" s="92"/>
      <c r="L288" s="92"/>
      <c r="M288" s="92"/>
      <c r="N288" s="92"/>
      <c r="O288" s="92"/>
      <c r="P288" s="92"/>
      <c r="Q288" s="92"/>
      <c r="R288" s="92"/>
      <c r="S288" s="92"/>
      <c r="T288" s="43"/>
      <c r="W288"/>
    </row>
    <row r="289" spans="1:23" ht="30.6" customHeight="1" x14ac:dyDescent="0.25">
      <c r="A289" s="93">
        <f>'[1]S1 Maquette'!B289</f>
        <v>0</v>
      </c>
      <c r="B289" s="93">
        <f>'[1]S1 Maquette'!C289</f>
        <v>0</v>
      </c>
      <c r="C289" s="40">
        <f>'[1]S1 Maquette'!F289</f>
        <v>0</v>
      </c>
      <c r="D289" s="92"/>
      <c r="E289" s="92"/>
      <c r="F289" s="92"/>
      <c r="G289" s="92"/>
      <c r="H289" s="92"/>
      <c r="I289" s="92"/>
      <c r="J289" s="92"/>
      <c r="K289" s="92"/>
      <c r="L289" s="92"/>
      <c r="M289" s="92"/>
      <c r="N289" s="92"/>
      <c r="O289" s="92"/>
      <c r="P289" s="92"/>
      <c r="Q289" s="92"/>
      <c r="R289" s="92"/>
      <c r="S289" s="92"/>
      <c r="T289" s="43"/>
      <c r="W289"/>
    </row>
    <row r="290" spans="1:23" ht="30.6" customHeight="1" x14ac:dyDescent="0.25">
      <c r="A290" s="93">
        <f>'[1]S1 Maquette'!B290</f>
        <v>0</v>
      </c>
      <c r="B290" s="93">
        <f>'[1]S1 Maquette'!C290</f>
        <v>0</v>
      </c>
      <c r="C290" s="40">
        <f>'[1]S1 Maquette'!F290</f>
        <v>0</v>
      </c>
      <c r="D290" s="92"/>
      <c r="E290" s="92"/>
      <c r="F290" s="92"/>
      <c r="G290" s="92"/>
      <c r="H290" s="92"/>
      <c r="I290" s="92"/>
      <c r="J290" s="92"/>
      <c r="K290" s="92"/>
      <c r="L290" s="92"/>
      <c r="M290" s="92"/>
      <c r="N290" s="92"/>
      <c r="O290" s="92"/>
      <c r="P290" s="92"/>
      <c r="Q290" s="92"/>
      <c r="R290" s="92"/>
      <c r="S290" s="92"/>
      <c r="T290" s="43"/>
      <c r="W290"/>
    </row>
    <row r="291" spans="1:23" ht="30.6" customHeight="1" x14ac:dyDescent="0.25">
      <c r="A291" s="93">
        <f>'[1]S1 Maquette'!B291</f>
        <v>0</v>
      </c>
      <c r="B291" s="93">
        <f>'[1]S1 Maquette'!C291</f>
        <v>0</v>
      </c>
      <c r="C291" s="40">
        <f>'[1]S1 Maquette'!F291</f>
        <v>0</v>
      </c>
      <c r="D291" s="92"/>
      <c r="E291" s="92"/>
      <c r="F291" s="92"/>
      <c r="G291" s="92"/>
      <c r="H291" s="92"/>
      <c r="I291" s="92"/>
      <c r="J291" s="92"/>
      <c r="K291" s="92"/>
      <c r="L291" s="92"/>
      <c r="M291" s="92"/>
      <c r="N291" s="92"/>
      <c r="O291" s="92"/>
      <c r="P291" s="92"/>
      <c r="Q291" s="92"/>
      <c r="R291" s="92"/>
      <c r="S291" s="92"/>
      <c r="T291" s="43"/>
      <c r="W291"/>
    </row>
    <row r="292" spans="1:23" ht="30.6" customHeight="1" x14ac:dyDescent="0.25">
      <c r="A292" s="93">
        <f>'[1]S1 Maquette'!B292</f>
        <v>0</v>
      </c>
      <c r="B292" s="93">
        <f>'[1]S1 Maquette'!C292</f>
        <v>0</v>
      </c>
      <c r="C292" s="40">
        <f>'[1]S1 Maquette'!F292</f>
        <v>0</v>
      </c>
      <c r="D292" s="92"/>
      <c r="E292" s="92"/>
      <c r="F292" s="92"/>
      <c r="G292" s="92"/>
      <c r="H292" s="92"/>
      <c r="I292" s="92"/>
      <c r="J292" s="92"/>
      <c r="K292" s="92"/>
      <c r="L292" s="92"/>
      <c r="M292" s="92"/>
      <c r="N292" s="92"/>
      <c r="O292" s="92"/>
      <c r="P292" s="92"/>
      <c r="Q292" s="92"/>
      <c r="R292" s="92"/>
      <c r="S292" s="92"/>
      <c r="T292" s="43"/>
      <c r="W292"/>
    </row>
    <row r="293" spans="1:23" ht="30.6" customHeight="1" x14ac:dyDescent="0.25">
      <c r="A293" s="93">
        <f>'[1]S1 Maquette'!B293</f>
        <v>0</v>
      </c>
      <c r="B293" s="93">
        <f>'[1]S1 Maquette'!C293</f>
        <v>0</v>
      </c>
      <c r="C293" s="40">
        <f>'[1]S1 Maquette'!F293</f>
        <v>0</v>
      </c>
      <c r="D293" s="92"/>
      <c r="E293" s="92"/>
      <c r="F293" s="92"/>
      <c r="G293" s="92"/>
      <c r="H293" s="92"/>
      <c r="I293" s="92"/>
      <c r="J293" s="92"/>
      <c r="K293" s="92"/>
      <c r="L293" s="92"/>
      <c r="M293" s="92"/>
      <c r="N293" s="92"/>
      <c r="O293" s="92"/>
      <c r="P293" s="92"/>
      <c r="Q293" s="92"/>
      <c r="R293" s="92"/>
      <c r="S293" s="92"/>
      <c r="T293" s="43"/>
      <c r="W293"/>
    </row>
    <row r="294" spans="1:23" ht="30.6" customHeight="1" x14ac:dyDescent="0.25">
      <c r="A294" s="93">
        <f>'[1]S1 Maquette'!B294</f>
        <v>0</v>
      </c>
      <c r="B294" s="93">
        <f>'[1]S1 Maquette'!C294</f>
        <v>0</v>
      </c>
      <c r="C294" s="40">
        <f>'[1]S1 Maquette'!F294</f>
        <v>0</v>
      </c>
      <c r="D294" s="92"/>
      <c r="E294" s="92"/>
      <c r="F294" s="92"/>
      <c r="G294" s="92"/>
      <c r="H294" s="92"/>
      <c r="I294" s="92"/>
      <c r="J294" s="92"/>
      <c r="K294" s="92"/>
      <c r="L294" s="92"/>
      <c r="M294" s="92"/>
      <c r="N294" s="92"/>
      <c r="O294" s="92"/>
      <c r="P294" s="92"/>
      <c r="Q294" s="92"/>
      <c r="R294" s="92"/>
      <c r="S294" s="92"/>
      <c r="T294" s="43"/>
      <c r="W294"/>
    </row>
    <row r="295" spans="1:23" ht="30.6" customHeight="1" x14ac:dyDescent="0.25">
      <c r="A295" s="93">
        <f>'[1]S1 Maquette'!B295</f>
        <v>0</v>
      </c>
      <c r="B295" s="93">
        <f>'[1]S1 Maquette'!C295</f>
        <v>0</v>
      </c>
      <c r="C295" s="40">
        <f>'[1]S1 Maquette'!F295</f>
        <v>0</v>
      </c>
      <c r="D295" s="92"/>
      <c r="E295" s="92"/>
      <c r="F295" s="92"/>
      <c r="G295" s="92"/>
      <c r="H295" s="92"/>
      <c r="I295" s="92"/>
      <c r="J295" s="92"/>
      <c r="K295" s="92"/>
      <c r="L295" s="92"/>
      <c r="M295" s="92"/>
      <c r="N295" s="92"/>
      <c r="O295" s="92"/>
      <c r="P295" s="92"/>
      <c r="Q295" s="92"/>
      <c r="R295" s="92"/>
      <c r="S295" s="92"/>
      <c r="T295" s="43"/>
      <c r="W295"/>
    </row>
    <row r="296" spans="1:23" ht="30.6" customHeight="1" x14ac:dyDescent="0.25">
      <c r="A296" s="93">
        <f>'[1]S1 Maquette'!B296</f>
        <v>0</v>
      </c>
      <c r="B296" s="93">
        <f>'[1]S1 Maquette'!C296</f>
        <v>0</v>
      </c>
      <c r="C296" s="40">
        <f>'[1]S1 Maquette'!F296</f>
        <v>0</v>
      </c>
      <c r="D296" s="92"/>
      <c r="E296" s="92"/>
      <c r="F296" s="92"/>
      <c r="G296" s="92"/>
      <c r="H296" s="92"/>
      <c r="I296" s="92"/>
      <c r="J296" s="92"/>
      <c r="K296" s="92"/>
      <c r="L296" s="92"/>
      <c r="M296" s="92"/>
      <c r="N296" s="92"/>
      <c r="O296" s="92"/>
      <c r="P296" s="92"/>
      <c r="Q296" s="92"/>
      <c r="R296" s="92"/>
      <c r="S296" s="92"/>
      <c r="T296" s="43"/>
      <c r="W296"/>
    </row>
    <row r="297" spans="1:23" ht="30.6" customHeight="1" x14ac:dyDescent="0.25">
      <c r="A297" s="93">
        <f>'[1]S1 Maquette'!B297</f>
        <v>0</v>
      </c>
      <c r="B297" s="93">
        <f>'[1]S1 Maquette'!C297</f>
        <v>0</v>
      </c>
      <c r="C297" s="40">
        <f>'[1]S1 Maquette'!F297</f>
        <v>0</v>
      </c>
      <c r="D297" s="92"/>
      <c r="E297" s="92"/>
      <c r="F297" s="92"/>
      <c r="G297" s="92"/>
      <c r="H297" s="92"/>
      <c r="I297" s="92"/>
      <c r="J297" s="92"/>
      <c r="K297" s="92"/>
      <c r="L297" s="92"/>
      <c r="M297" s="92"/>
      <c r="N297" s="92"/>
      <c r="O297" s="92"/>
      <c r="P297" s="92"/>
      <c r="Q297" s="92"/>
      <c r="R297" s="92"/>
      <c r="S297" s="92"/>
      <c r="T297" s="43"/>
      <c r="W297"/>
    </row>
    <row r="298" spans="1:23" ht="30.6" customHeight="1" x14ac:dyDescent="0.25">
      <c r="A298" s="93">
        <f>'[1]S1 Maquette'!B298</f>
        <v>0</v>
      </c>
      <c r="B298" s="93">
        <f>'[1]S1 Maquette'!C298</f>
        <v>0</v>
      </c>
      <c r="C298" s="40">
        <f>'[1]S1 Maquette'!F298</f>
        <v>0</v>
      </c>
      <c r="D298" s="92"/>
      <c r="E298" s="92"/>
      <c r="F298" s="92"/>
      <c r="G298" s="92"/>
      <c r="H298" s="92"/>
      <c r="I298" s="92"/>
      <c r="J298" s="92"/>
      <c r="K298" s="92"/>
      <c r="L298" s="92"/>
      <c r="M298" s="92"/>
      <c r="N298" s="92"/>
      <c r="O298" s="92"/>
      <c r="P298" s="92"/>
      <c r="Q298" s="92"/>
      <c r="R298" s="92"/>
      <c r="S298" s="92"/>
      <c r="T298" s="43"/>
      <c r="W298"/>
    </row>
    <row r="299" spans="1:23" ht="30.6" customHeight="1" x14ac:dyDescent="0.25">
      <c r="A299" s="93">
        <f>'[1]S1 Maquette'!B299</f>
        <v>0</v>
      </c>
      <c r="B299" s="93">
        <f>'[1]S1 Maquette'!C299</f>
        <v>0</v>
      </c>
      <c r="C299" s="40">
        <f>'[1]S1 Maquette'!F299</f>
        <v>0</v>
      </c>
      <c r="D299" s="92"/>
      <c r="E299" s="92"/>
      <c r="F299" s="92"/>
      <c r="G299" s="92"/>
      <c r="H299" s="92"/>
      <c r="I299" s="92"/>
      <c r="J299" s="92"/>
      <c r="K299" s="92"/>
      <c r="L299" s="92"/>
      <c r="M299" s="92"/>
      <c r="N299" s="92"/>
      <c r="O299" s="92"/>
      <c r="P299" s="92"/>
      <c r="Q299" s="92"/>
      <c r="R299" s="92"/>
      <c r="S299" s="92"/>
      <c r="T299" s="43"/>
      <c r="W299"/>
    </row>
    <row r="300" spans="1:23" ht="30.6" customHeight="1" x14ac:dyDescent="0.25">
      <c r="A300" s="93">
        <f>'[1]S1 Maquette'!B300</f>
        <v>0</v>
      </c>
      <c r="B300" s="93">
        <f>'[1]S1 Maquette'!C300</f>
        <v>0</v>
      </c>
      <c r="C300" s="40">
        <f>'[1]S1 Maquette'!F300</f>
        <v>0</v>
      </c>
      <c r="D300" s="92"/>
      <c r="E300" s="92"/>
      <c r="F300" s="92"/>
      <c r="G300" s="92"/>
      <c r="H300" s="92"/>
      <c r="I300" s="92"/>
      <c r="J300" s="92"/>
      <c r="K300" s="92"/>
      <c r="L300" s="92"/>
      <c r="M300" s="92"/>
      <c r="N300" s="92"/>
      <c r="O300" s="92"/>
      <c r="P300" s="92"/>
      <c r="Q300" s="92"/>
      <c r="R300" s="92"/>
      <c r="S300" s="92"/>
      <c r="T300" s="43"/>
      <c r="W300"/>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A1:A7 A12:A17 A301:A999">
    <cfRule type="expression" dxfId="2812" priority="66">
      <formula>$C1="Parcours Pédagogique"</formula>
    </cfRule>
    <cfRule type="expression" dxfId="2811" priority="67">
      <formula>$C1="BLOC"</formula>
    </cfRule>
    <cfRule type="expression" dxfId="2810" priority="68">
      <formula>$C1="OPTION"</formula>
    </cfRule>
  </conditionalFormatting>
  <conditionalFormatting sqref="A18:S27 I28:S30 I31:L38 I39:S40 I41:L88 A90:S300 T18 A89:C89 A28:H88">
    <cfRule type="expression" dxfId="2809" priority="73">
      <formula>$C18="Modification MCC"</formula>
    </cfRule>
  </conditionalFormatting>
  <conditionalFormatting sqref="B1:S7 C8:S9 C10 E10 J10:S11 B12:M12 P12 B13:L17 N14 P14:S17 B301:S999">
    <cfRule type="expression" dxfId="2808" priority="70">
      <formula>$D1="Modification"</formula>
    </cfRule>
    <cfRule type="expression" dxfId="2807" priority="71">
      <formula>$D1="Création"</formula>
    </cfRule>
    <cfRule type="expression" dxfId="2806" priority="72">
      <formula>$D1="Fermeture"</formula>
    </cfRule>
  </conditionalFormatting>
  <conditionalFormatting sqref="B1:S7 C8:S9 J10:S11 B12:M12 B13:L17 B301:S999 P14:S17 C10 E10 P12 N14">
    <cfRule type="expression" dxfId="2805" priority="69">
      <formula>$D1="Modification MCC"</formula>
    </cfRule>
  </conditionalFormatting>
  <conditionalFormatting sqref="C28:E88 G28:H88 I41:L88">
    <cfRule type="expression" dxfId="2804" priority="50">
      <formula>$B28="Option"</formula>
    </cfRule>
  </conditionalFormatting>
  <conditionalFormatting sqref="C1:S9 C10 E10 J10:S11 C89 C90:S1001">
    <cfRule type="expression" dxfId="2803" priority="61">
      <formula>$B1="Option"</formula>
    </cfRule>
  </conditionalFormatting>
  <conditionalFormatting sqref="C12:S27 I28:S30 F28:F89 I31:L38 I39:S40">
    <cfRule type="expression" dxfId="2802" priority="51">
      <formula>$B12="Option"</formula>
    </cfRule>
  </conditionalFormatting>
  <conditionalFormatting sqref="F89">
    <cfRule type="expression" dxfId="2801" priority="57">
      <formula>$C89="Modification MCC"</formula>
    </cfRule>
    <cfRule type="expression" dxfId="2800" priority="58">
      <formula>$C89="Modification"</formula>
    </cfRule>
    <cfRule type="expression" dxfId="2799" priority="59">
      <formula>$C89="Création"</formula>
    </cfRule>
    <cfRule type="expression" dxfId="2798" priority="60">
      <formula>$C89="Fermeture"</formula>
    </cfRule>
  </conditionalFormatting>
  <conditionalFormatting sqref="J1:J88 J90:J1001">
    <cfRule type="expression" dxfId="2797" priority="65">
      <formula>$I1="NON"</formula>
    </cfRule>
  </conditionalFormatting>
  <conditionalFormatting sqref="L18:L88 L90:L300">
    <cfRule type="expression" dxfId="2796" priority="78">
      <formula>$K18="CCI (CC Intégral)"</formula>
    </cfRule>
  </conditionalFormatting>
  <conditionalFormatting sqref="L18:M30 L31:L38 L39:M40 L41:L88 L90:L300 M90:M1001 M1:M13">
    <cfRule type="expression" dxfId="2795" priority="77">
      <formula>$K1="CT (Contrôle terminal)"</formula>
    </cfRule>
  </conditionalFormatting>
  <conditionalFormatting sqref="M14:M17">
    <cfRule type="expression" dxfId="2794" priority="52">
      <formula>$D14="Modification MCC"</formula>
    </cfRule>
    <cfRule type="expression" dxfId="2793" priority="53">
      <formula>$D14="Modification"</formula>
    </cfRule>
    <cfRule type="expression" dxfId="2792" priority="54">
      <formula>$D14="Création"</formula>
    </cfRule>
    <cfRule type="expression" dxfId="2791" priority="55">
      <formula>$D14="Fermeture"</formula>
    </cfRule>
    <cfRule type="expression" dxfId="2790" priority="56">
      <formula>$K14="CT (Contrôle terminal)"</formula>
    </cfRule>
  </conditionalFormatting>
  <conditionalFormatting sqref="M31:M34">
    <cfRule type="expression" dxfId="2789" priority="15">
      <formula>$K31="CT (Contrôle terminal)"</formula>
    </cfRule>
  </conditionalFormatting>
  <conditionalFormatting sqref="M35:M38">
    <cfRule type="expression" dxfId="2788" priority="9">
      <formula>$K35="CT (Contrôle terminal)"</formula>
    </cfRule>
  </conditionalFormatting>
  <conditionalFormatting sqref="M41:M42 M46:M66 M71:M88">
    <cfRule type="expression" dxfId="2787" priority="49">
      <formula>$K41="CT (Contrôle terminal)"</formula>
    </cfRule>
  </conditionalFormatting>
  <conditionalFormatting sqref="M43:M45">
    <cfRule type="expression" dxfId="2786" priority="42">
      <formula>$K43="CT (Contrôle terminal)"</formula>
    </cfRule>
  </conditionalFormatting>
  <conditionalFormatting sqref="M67:M70">
    <cfRule type="expression" dxfId="2785" priority="24">
      <formula>$K67="CT (Contrôle terminal)"</formula>
    </cfRule>
  </conditionalFormatting>
  <conditionalFormatting sqref="M31:R31">
    <cfRule type="expression" dxfId="2784" priority="10">
      <formula>$B31="Option"</formula>
    </cfRule>
    <cfRule type="expression" dxfId="2783" priority="11">
      <formula>$C31="Modification MCC"</formula>
    </cfRule>
    <cfRule type="expression" dxfId="2782" priority="12">
      <formula>$C31="Modification"</formula>
    </cfRule>
    <cfRule type="expression" dxfId="2781" priority="13">
      <formula>$C31="Création"</formula>
    </cfRule>
    <cfRule type="expression" dxfId="2780" priority="14">
      <formula>$C31="Fermeture"</formula>
    </cfRule>
  </conditionalFormatting>
  <conditionalFormatting sqref="M41:R41 M46:R49 M50:S51 M52:R55 M56:S57 M58:R58 M59:S59 M60:R60 M71:R71 M72:S74 M75:R75 M76:S78 M79:R79 M80:S82 M83:R83 M84:S86 M87:R87 M88:S88">
    <cfRule type="expression" dxfId="2779" priority="43">
      <formula>$B41="Option"</formula>
    </cfRule>
    <cfRule type="expression" dxfId="2778" priority="46">
      <formula>$C41="Modification"</formula>
    </cfRule>
    <cfRule type="expression" dxfId="2777" priority="47">
      <formula>$C41="Création"</formula>
    </cfRule>
    <cfRule type="expression" dxfId="2776" priority="48">
      <formula>$C41="Fermeture"</formula>
    </cfRule>
  </conditionalFormatting>
  <conditionalFormatting sqref="M32:S38">
    <cfRule type="expression" dxfId="2775" priority="3">
      <formula>$B32="Option"</formula>
    </cfRule>
    <cfRule type="expression" dxfId="2774" priority="5">
      <formula>$C32="Modification MCC"</formula>
    </cfRule>
    <cfRule type="expression" dxfId="2773" priority="6">
      <formula>$C32="Modification"</formula>
    </cfRule>
    <cfRule type="expression" dxfId="2772" priority="7">
      <formula>$C32="Création"</formula>
    </cfRule>
    <cfRule type="expression" dxfId="2771" priority="8">
      <formula>$C32="Fermeture"</formula>
    </cfRule>
  </conditionalFormatting>
  <conditionalFormatting sqref="M42:S45">
    <cfRule type="expression" dxfId="2770" priority="37">
      <formula>$B42="Option"</formula>
    </cfRule>
    <cfRule type="expression" dxfId="2769" priority="38">
      <formula>$C42="Modification MCC"</formula>
    </cfRule>
    <cfRule type="expression" dxfId="2768" priority="39">
      <formula>$C42="Modification"</formula>
    </cfRule>
    <cfRule type="expression" dxfId="2767" priority="40">
      <formula>$C42="Création"</formula>
    </cfRule>
    <cfRule type="expression" dxfId="2766" priority="41">
      <formula>$C42="Fermeture"</formula>
    </cfRule>
  </conditionalFormatting>
  <conditionalFormatting sqref="M56:S57 M59:S59 M72:S74 M76:S78 M80:S82 M84:S86 M88:S88 M41:R41 M46:R49 M50:S51 M52:R55 M58:R58 M60:R60 M71:R71 M75:R75 M79:R79 M83:R83 M87:R87">
    <cfRule type="expression" dxfId="2765" priority="45">
      <formula>$C41="Modification MCC"</formula>
    </cfRule>
  </conditionalFormatting>
  <conditionalFormatting sqref="M61:S70">
    <cfRule type="expression" dxfId="2764" priority="18">
      <formula>$B61="Option"</formula>
    </cfRule>
    <cfRule type="expression" dxfId="2763" priority="20">
      <formula>$C61="Modification MCC"</formula>
    </cfRule>
    <cfRule type="expression" dxfId="2762" priority="21">
      <formula>$C61="Modification"</formula>
    </cfRule>
    <cfRule type="expression" dxfId="2761" priority="22">
      <formula>$C61="Création"</formula>
    </cfRule>
    <cfRule type="expression" dxfId="2760" priority="23">
      <formula>$C61="Fermeture"</formula>
    </cfRule>
  </conditionalFormatting>
  <conditionalFormatting sqref="N1:O34">
    <cfRule type="expression" dxfId="2759" priority="17">
      <formula>$K1="CCI (CC Intégral)"</formula>
    </cfRule>
  </conditionalFormatting>
  <conditionalFormatting sqref="N35:O88">
    <cfRule type="expression" dxfId="2758" priority="2">
      <formula>$K35="CCI (CC Intégral)"</formula>
    </cfRule>
  </conditionalFormatting>
  <conditionalFormatting sqref="N90:O1001">
    <cfRule type="expression" dxfId="2757" priority="64">
      <formula>$K90="CCI (CC Intégral)"</formula>
    </cfRule>
  </conditionalFormatting>
  <conditionalFormatting sqref="Q1:R34">
    <cfRule type="expression" dxfId="2756" priority="16">
      <formula>$P1="Autres"</formula>
    </cfRule>
  </conditionalFormatting>
  <conditionalFormatting sqref="Q35:R88">
    <cfRule type="expression" dxfId="2755" priority="1">
      <formula>$P35="Autres"</formula>
    </cfRule>
  </conditionalFormatting>
  <conditionalFormatting sqref="Q90:R1001">
    <cfRule type="expression" dxfId="2754" priority="63">
      <formula>$P90="Autres"</formula>
    </cfRule>
  </conditionalFormatting>
  <conditionalFormatting sqref="S1:S30 T18 S90:S1001">
    <cfRule type="expression" dxfId="2753" priority="62">
      <formula>$P1="CT (Contrôle terminal)"</formula>
    </cfRule>
  </conditionalFormatting>
  <conditionalFormatting sqref="S32:S40">
    <cfRule type="expression" dxfId="2752" priority="4">
      <formula>$P32="CT (Contrôle terminal)"</formula>
    </cfRule>
  </conditionalFormatting>
  <conditionalFormatting sqref="S42:S48">
    <cfRule type="expression" dxfId="2751" priority="36">
      <formula>$P42="CT (Contrôle terminal)"</formula>
    </cfRule>
  </conditionalFormatting>
  <conditionalFormatting sqref="S46:S48">
    <cfRule type="expression" dxfId="2750" priority="31">
      <formula>$B46="Option"</formula>
    </cfRule>
    <cfRule type="expression" dxfId="2749" priority="32">
      <formula>$C46="Modification MCC"</formula>
    </cfRule>
    <cfRule type="expression" dxfId="2748" priority="33">
      <formula>$C46="Modification"</formula>
    </cfRule>
    <cfRule type="expression" dxfId="2747" priority="34">
      <formula>$C46="Création"</formula>
    </cfRule>
    <cfRule type="expression" dxfId="2746" priority="35">
      <formula>$C46="Fermeture"</formula>
    </cfRule>
  </conditionalFormatting>
  <conditionalFormatting sqref="S50:S54">
    <cfRule type="expression" dxfId="2745" priority="30">
      <formula>$P50="CT (Contrôle terminal)"</formula>
    </cfRule>
  </conditionalFormatting>
  <conditionalFormatting sqref="S52:S54">
    <cfRule type="expression" dxfId="2744" priority="25">
      <formula>$B52="Option"</formula>
    </cfRule>
    <cfRule type="expression" dxfId="2743" priority="26">
      <formula>$C52="Modification MCC"</formula>
    </cfRule>
    <cfRule type="expression" dxfId="2742" priority="27">
      <formula>$C52="Modification"</formula>
    </cfRule>
    <cfRule type="expression" dxfId="2741" priority="28">
      <formula>$C52="Création"</formula>
    </cfRule>
    <cfRule type="expression" dxfId="2740" priority="29">
      <formula>$C52="Fermeture"</formula>
    </cfRule>
  </conditionalFormatting>
  <conditionalFormatting sqref="S56:S57 S59 S72:S74 S76:S78 S80:S82 S84:S86 S88">
    <cfRule type="expression" dxfId="2739" priority="44">
      <formula>$P56="CT (Contrôle terminal)"</formula>
    </cfRule>
  </conditionalFormatting>
  <conditionalFormatting sqref="S61:S70">
    <cfRule type="expression" dxfId="2738" priority="19">
      <formula>$P61="CT (Contrôle terminal)"</formula>
    </cfRule>
  </conditionalFormatting>
  <conditionalFormatting sqref="T18 A18:S27 I28:S30 A28:H88 I31:L38 I39:S40 I41:L88 A89:C89 A90:S300">
    <cfRule type="expression" dxfId="2737" priority="74">
      <formula>$C18="Modification"</formula>
    </cfRule>
    <cfRule type="expression" dxfId="2736" priority="75">
      <formula>$C18="Création"</formula>
    </cfRule>
    <cfRule type="expression" dxfId="2735" priority="76">
      <formula>$C18="Fermeture"</formula>
    </cfRule>
  </conditionalFormatting>
  <dataValidations count="6">
    <dataValidation type="list" allowBlank="1" showInputMessage="1" showErrorMessage="1" sqref="N90:N300 Q90:Q300 Q19:Q88 N19:N88" xr:uid="{B7E4D720-5B03-4940-9920-90667355C6EB}">
      <formula1>List_Controle</formula1>
    </dataValidation>
    <dataValidation type="list" allowBlank="1" showInputMessage="1" showErrorMessage="1" sqref="K19:K88 K90:K300" xr:uid="{6A160516-18C1-43B7-8EF2-4EF2BB10F982}">
      <formula1>List_Controle2</formula1>
    </dataValidation>
    <dataValidation type="list" allowBlank="1" showInputMessage="1" showErrorMessage="1" sqref="C19:C300" xr:uid="{DBE32D84-F7F5-47C3-9FC0-CC63C8E7240D}">
      <formula1>"Modification MCC"</formula1>
    </dataValidation>
    <dataValidation type="list" allowBlank="1" showInputMessage="1" showErrorMessage="1" sqref="D1:D6" xr:uid="{9EE6882E-5637-4309-896F-1C57F8A6E666}">
      <formula1>"Obligatoire, Facultatif, Complémentaire"</formula1>
    </dataValidation>
    <dataValidation type="list" allowBlank="1" showInputMessage="1" showErrorMessage="1" sqref="P90:P300 P19:P88" xr:uid="{1C814BB6-4E2E-4EF6-8DFE-CEC1C68B2E37}">
      <formula1>"CT (Contrôle terminal), Autres"</formula1>
    </dataValidation>
    <dataValidation type="list" allowBlank="1" showInputMessage="1" showErrorMessage="1" sqref="E90:I300 E19:E88 F19:F89 G19:I88" xr:uid="{F6652972-A337-4C5C-A74E-9734137C3AB8}">
      <formula1>"OUI, NON"</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6"/>
  <dimension ref="A1:O300"/>
  <sheetViews>
    <sheetView zoomScaleNormal="100" workbookViewId="0">
      <pane ySplit="18" topLeftCell="A76" activePane="bottomLeft" state="frozen"/>
      <selection pane="bottomLeft" activeCell="A89" sqref="A89:XFD89"/>
    </sheetView>
  </sheetViews>
  <sheetFormatPr baseColWidth="10" defaultColWidth="11.42578125" defaultRowHeight="15" x14ac:dyDescent="0.25"/>
  <cols>
    <col min="1" max="1" width="18.42578125" style="13" customWidth="1"/>
    <col min="2" max="2" width="53.42578125" style="13" customWidth="1"/>
    <col min="3" max="3" width="18" style="13" customWidth="1"/>
    <col min="4" max="4" width="15.7109375" style="13" customWidth="1"/>
    <col min="5" max="5" width="27.28515625" style="13" customWidth="1"/>
    <col min="6" max="6" width="24.7109375" style="13" customWidth="1"/>
    <col min="7" max="7" width="29.140625" style="13" customWidth="1"/>
    <col min="8" max="8" width="34.28515625" style="13" customWidth="1"/>
    <col min="9" max="9" width="17" style="13" customWidth="1"/>
    <col min="10" max="10" width="14.28515625" style="13" customWidth="1"/>
    <col min="11" max="11" width="14.7109375" style="13" customWidth="1"/>
    <col min="12" max="13" width="21.7109375" style="13" customWidth="1"/>
    <col min="14" max="14" width="47.7109375" style="13" customWidth="1"/>
    <col min="15" max="15" width="54.140625" style="13" customWidth="1"/>
  </cols>
  <sheetData>
    <row r="1" spans="1:10" x14ac:dyDescent="0.25">
      <c r="A1" s="137"/>
      <c r="B1" s="137"/>
      <c r="C1" s="137"/>
      <c r="D1" s="137"/>
      <c r="E1" s="137"/>
      <c r="F1" s="137"/>
      <c r="G1" s="137"/>
      <c r="H1" s="137"/>
      <c r="I1" s="137"/>
      <c r="J1" s="137"/>
    </row>
    <row r="2" spans="1:10" x14ac:dyDescent="0.25">
      <c r="A2" s="137"/>
      <c r="B2" s="137"/>
      <c r="C2" s="137"/>
      <c r="D2" s="137"/>
      <c r="E2" s="137"/>
      <c r="F2" s="137"/>
      <c r="G2" s="137"/>
      <c r="H2" s="137"/>
      <c r="I2" s="137"/>
      <c r="J2" s="137"/>
    </row>
    <row r="3" spans="1:10" x14ac:dyDescent="0.25">
      <c r="A3" s="137"/>
      <c r="B3" s="137"/>
      <c r="C3" s="137"/>
      <c r="D3" s="137"/>
      <c r="E3" s="137"/>
      <c r="F3" s="137"/>
      <c r="G3" s="137"/>
      <c r="H3" s="137"/>
      <c r="I3" s="137"/>
      <c r="J3" s="137"/>
    </row>
    <row r="4" spans="1:10" x14ac:dyDescent="0.25">
      <c r="A4" s="137"/>
      <c r="B4" s="137"/>
      <c r="C4" s="137"/>
      <c r="D4" s="137"/>
      <c r="E4" s="137"/>
      <c r="F4" s="137"/>
      <c r="G4" s="137"/>
      <c r="H4" s="137"/>
      <c r="I4" s="137"/>
      <c r="J4" s="137"/>
    </row>
    <row r="5" spans="1:10" x14ac:dyDescent="0.25">
      <c r="A5" s="137"/>
      <c r="B5" s="137"/>
      <c r="C5" s="137"/>
      <c r="D5" s="137"/>
      <c r="E5" s="137"/>
      <c r="F5" s="137"/>
      <c r="G5" s="137"/>
      <c r="H5" s="137"/>
      <c r="I5" s="137"/>
      <c r="J5" s="137"/>
    </row>
    <row r="6" spans="1:10" x14ac:dyDescent="0.25">
      <c r="A6" s="137"/>
      <c r="B6" s="137"/>
      <c r="C6" s="137"/>
      <c r="D6" s="137"/>
      <c r="E6" s="137"/>
      <c r="F6" s="137"/>
      <c r="G6" s="137"/>
      <c r="H6" s="137"/>
      <c r="I6" s="137"/>
      <c r="J6" s="137"/>
    </row>
    <row r="7" spans="1:10" ht="18" customHeight="1" x14ac:dyDescent="0.25">
      <c r="A7" s="139" t="s">
        <v>177</v>
      </c>
      <c r="B7" s="136" t="str">
        <f>'Fiche Générale'!B3</f>
        <v>Portail_LLAC</v>
      </c>
      <c r="C7" s="161" t="s">
        <v>178</v>
      </c>
      <c r="D7" s="139"/>
      <c r="E7" s="146" t="str">
        <f>'Fiche Générale'!B4</f>
        <v>Langues Etrangères Appliquées</v>
      </c>
      <c r="F7" s="147"/>
      <c r="G7" s="139" t="s">
        <v>291</v>
      </c>
      <c r="H7" s="181">
        <f>'Fiche Générale'!B5</f>
        <v>0</v>
      </c>
      <c r="I7" s="181"/>
      <c r="J7" s="181"/>
    </row>
    <row r="8" spans="1:10" ht="18" customHeight="1" x14ac:dyDescent="0.25">
      <c r="A8" s="139"/>
      <c r="B8" s="136"/>
      <c r="C8" s="161"/>
      <c r="D8" s="139"/>
      <c r="E8" s="148"/>
      <c r="F8" s="149"/>
      <c r="G8" s="139"/>
      <c r="H8" s="181"/>
      <c r="I8" s="181"/>
      <c r="J8" s="181"/>
    </row>
    <row r="9" spans="1:10" ht="18" customHeight="1" x14ac:dyDescent="0.25">
      <c r="A9" s="139"/>
      <c r="B9" s="136"/>
      <c r="C9" s="161"/>
      <c r="D9" s="139"/>
      <c r="E9" s="150"/>
      <c r="F9" s="151"/>
      <c r="G9" s="139"/>
      <c r="H9" s="181"/>
      <c r="I9" s="181"/>
      <c r="J9" s="181"/>
    </row>
    <row r="10" spans="1:10" ht="18" customHeight="1" x14ac:dyDescent="0.25">
      <c r="A10" s="139"/>
      <c r="B10" s="136"/>
      <c r="C10" s="152" t="s">
        <v>180</v>
      </c>
      <c r="D10" s="152"/>
      <c r="E10" s="162" t="str">
        <f>'Fiche Générale'!B9</f>
        <v>LEA Anglais - Chinois</v>
      </c>
      <c r="F10" s="162"/>
      <c r="G10" s="162"/>
      <c r="H10" s="162"/>
      <c r="I10" s="162"/>
      <c r="J10" s="162"/>
    </row>
    <row r="11" spans="1:10" ht="18" customHeight="1" x14ac:dyDescent="0.25">
      <c r="A11" s="139"/>
      <c r="B11" s="136"/>
      <c r="C11" s="152"/>
      <c r="D11" s="152"/>
      <c r="E11" s="162"/>
      <c r="F11" s="162"/>
      <c r="G11" s="162"/>
      <c r="H11" s="162"/>
      <c r="I11" s="162"/>
      <c r="J11" s="162"/>
    </row>
    <row r="13" spans="1:10" x14ac:dyDescent="0.25">
      <c r="A13" s="131" t="s">
        <v>181</v>
      </c>
      <c r="B13" s="100" t="str">
        <f>'S1 Maquette'!B13</f>
        <v>1ère année de Portail</v>
      </c>
      <c r="C13" s="131" t="s">
        <v>183</v>
      </c>
      <c r="D13" s="131"/>
      <c r="E13" s="182">
        <f>'S1 Maquette'!E13</f>
        <v>0</v>
      </c>
      <c r="F13" s="182"/>
      <c r="G13" s="131" t="s">
        <v>325</v>
      </c>
      <c r="H13" s="96">
        <f>Calcul!D7</f>
        <v>1059</v>
      </c>
      <c r="I13" s="96"/>
    </row>
    <row r="14" spans="1:10" x14ac:dyDescent="0.25">
      <c r="A14" s="131"/>
      <c r="B14" s="103"/>
      <c r="C14" s="131"/>
      <c r="D14" s="131"/>
      <c r="E14" s="182"/>
      <c r="F14" s="182"/>
      <c r="G14" s="131"/>
      <c r="H14" s="96"/>
      <c r="I14" s="96"/>
    </row>
    <row r="15" spans="1:10" x14ac:dyDescent="0.25">
      <c r="A15" s="131" t="s">
        <v>185</v>
      </c>
      <c r="B15" s="100" t="s">
        <v>144</v>
      </c>
      <c r="C15" s="132" t="s">
        <v>186</v>
      </c>
      <c r="D15" s="133"/>
      <c r="E15" s="131"/>
      <c r="F15" s="131"/>
      <c r="G15" s="131" t="s">
        <v>326</v>
      </c>
      <c r="H15" s="96">
        <f ca="1">Calcul!D20</f>
        <v>510</v>
      </c>
      <c r="I15" s="96"/>
    </row>
    <row r="16" spans="1:10" x14ac:dyDescent="0.25">
      <c r="A16" s="131"/>
      <c r="B16" s="103"/>
      <c r="C16" s="134"/>
      <c r="D16" s="135"/>
      <c r="E16" s="131"/>
      <c r="F16" s="131"/>
      <c r="G16" s="131"/>
      <c r="H16" s="96"/>
      <c r="I16" s="96"/>
    </row>
    <row r="17" spans="1:15" x14ac:dyDescent="0.25">
      <c r="I17" s="14"/>
      <c r="J17" s="14"/>
      <c r="K17" s="14"/>
      <c r="L17" s="14"/>
      <c r="M17" s="14"/>
      <c r="N17" s="14"/>
    </row>
    <row r="18" spans="1:15" ht="49.35" customHeight="1" x14ac:dyDescent="0.25">
      <c r="A18" s="3" t="s">
        <v>188</v>
      </c>
      <c r="B18" s="3" t="s">
        <v>189</v>
      </c>
      <c r="C18" s="3" t="s">
        <v>3</v>
      </c>
      <c r="D18" s="3" t="s">
        <v>190</v>
      </c>
      <c r="E18" s="3" t="s">
        <v>6</v>
      </c>
      <c r="F18" s="3" t="s">
        <v>5</v>
      </c>
      <c r="G18" s="3" t="s">
        <v>191</v>
      </c>
      <c r="H18" s="3" t="s">
        <v>83</v>
      </c>
      <c r="I18" s="3" t="s">
        <v>142</v>
      </c>
      <c r="J18" s="3" t="s">
        <v>147</v>
      </c>
      <c r="K18" s="3" t="s">
        <v>148</v>
      </c>
      <c r="L18" s="3" t="s">
        <v>192</v>
      </c>
      <c r="M18" s="3" t="s">
        <v>4</v>
      </c>
      <c r="N18" s="3" t="s">
        <v>193</v>
      </c>
      <c r="O18" s="4" t="s">
        <v>194</v>
      </c>
    </row>
    <row r="19" spans="1:15" ht="43.35" customHeight="1" x14ac:dyDescent="0.25">
      <c r="A19" s="52">
        <v>0</v>
      </c>
      <c r="B19" s="50" t="s">
        <v>327</v>
      </c>
      <c r="C19" s="52" t="s">
        <v>11</v>
      </c>
      <c r="D19" s="52">
        <v>6</v>
      </c>
      <c r="E19" s="68"/>
      <c r="F19" s="68"/>
      <c r="G19" s="68"/>
      <c r="H19" s="69"/>
      <c r="I19" s="69"/>
      <c r="J19" s="69"/>
      <c r="K19" s="69"/>
      <c r="L19" s="69"/>
      <c r="M19" s="69"/>
      <c r="N19" s="68"/>
      <c r="O19" s="34"/>
    </row>
    <row r="20" spans="1:15" ht="43.35" customHeight="1" x14ac:dyDescent="0.25">
      <c r="A20" s="52" t="s">
        <v>196</v>
      </c>
      <c r="B20" s="50" t="s">
        <v>328</v>
      </c>
      <c r="C20" s="52" t="s">
        <v>19</v>
      </c>
      <c r="D20" s="69"/>
      <c r="E20" s="68"/>
      <c r="F20" s="68"/>
      <c r="G20" s="68"/>
      <c r="H20" s="69"/>
      <c r="I20" s="69"/>
      <c r="J20" s="69"/>
      <c r="K20" s="69"/>
      <c r="L20" s="69"/>
      <c r="M20" s="69"/>
      <c r="N20" s="68"/>
      <c r="O20" s="34"/>
    </row>
    <row r="21" spans="1:15" ht="43.35" customHeight="1" x14ac:dyDescent="0.25">
      <c r="A21" s="52" t="s">
        <v>198</v>
      </c>
      <c r="B21" s="50" t="s">
        <v>329</v>
      </c>
      <c r="C21" s="52" t="s">
        <v>19</v>
      </c>
      <c r="D21" s="69"/>
      <c r="E21" s="68"/>
      <c r="F21" s="68"/>
      <c r="G21" s="68"/>
      <c r="H21" s="69"/>
      <c r="I21" s="69"/>
      <c r="J21" s="69"/>
      <c r="K21" s="69"/>
      <c r="L21" s="69"/>
      <c r="M21" s="69"/>
      <c r="N21" s="68"/>
      <c r="O21" s="34"/>
    </row>
    <row r="22" spans="1:15" ht="43.35" customHeight="1" x14ac:dyDescent="0.25">
      <c r="A22" s="52" t="s">
        <v>200</v>
      </c>
      <c r="B22" s="51" t="s">
        <v>330</v>
      </c>
      <c r="C22" s="52" t="s">
        <v>19</v>
      </c>
      <c r="D22" s="69"/>
      <c r="E22" s="68"/>
      <c r="F22" s="68"/>
      <c r="G22" s="68"/>
      <c r="H22" s="69"/>
      <c r="I22" s="69"/>
      <c r="J22" s="69"/>
      <c r="K22" s="69"/>
      <c r="L22" s="69"/>
      <c r="M22" s="69"/>
      <c r="N22" s="68"/>
      <c r="O22" s="34" t="s">
        <v>202</v>
      </c>
    </row>
    <row r="23" spans="1:15" ht="43.35" customHeight="1" x14ac:dyDescent="0.25">
      <c r="A23" s="53"/>
      <c r="B23" s="51" t="s">
        <v>203</v>
      </c>
      <c r="C23" s="52" t="s">
        <v>29</v>
      </c>
      <c r="D23" s="69"/>
      <c r="E23" s="68"/>
      <c r="F23" s="68"/>
      <c r="G23" s="68"/>
      <c r="H23" s="69"/>
      <c r="I23" s="69"/>
      <c r="J23" s="69"/>
      <c r="K23" s="69"/>
      <c r="L23" s="69"/>
      <c r="M23" s="69"/>
      <c r="N23" s="68"/>
      <c r="O23" s="34" t="s">
        <v>202</v>
      </c>
    </row>
    <row r="24" spans="1:15" ht="43.35" customHeight="1" x14ac:dyDescent="0.25">
      <c r="A24" s="52" t="s">
        <v>204</v>
      </c>
      <c r="B24" s="51" t="s">
        <v>331</v>
      </c>
      <c r="C24" s="52" t="s">
        <v>19</v>
      </c>
      <c r="D24" s="69"/>
      <c r="E24" s="68"/>
      <c r="F24" s="68"/>
      <c r="G24" s="68"/>
      <c r="H24" s="69"/>
      <c r="I24" s="69"/>
      <c r="J24" s="69"/>
      <c r="K24" s="69"/>
      <c r="L24" s="69"/>
      <c r="M24" s="69"/>
      <c r="N24" s="68"/>
      <c r="O24" s="34" t="s">
        <v>202</v>
      </c>
    </row>
    <row r="25" spans="1:15" ht="43.35" customHeight="1" x14ac:dyDescent="0.25">
      <c r="A25" s="52" t="s">
        <v>206</v>
      </c>
      <c r="B25" s="51" t="s">
        <v>207</v>
      </c>
      <c r="C25" s="52" t="s">
        <v>19</v>
      </c>
      <c r="D25" s="69"/>
      <c r="E25" s="68"/>
      <c r="F25" s="68"/>
      <c r="G25" s="68"/>
      <c r="H25" s="69"/>
      <c r="I25" s="69"/>
      <c r="J25" s="69"/>
      <c r="K25" s="69"/>
      <c r="L25" s="69"/>
      <c r="M25" s="69"/>
      <c r="N25" s="68"/>
      <c r="O25" s="34" t="s">
        <v>202</v>
      </c>
    </row>
    <row r="26" spans="1:15" ht="43.35" customHeight="1" x14ac:dyDescent="0.25">
      <c r="A26" s="52" t="s">
        <v>208</v>
      </c>
      <c r="B26" s="51" t="s">
        <v>209</v>
      </c>
      <c r="C26" s="52" t="s">
        <v>19</v>
      </c>
      <c r="D26" s="69"/>
      <c r="E26" s="68"/>
      <c r="F26" s="68"/>
      <c r="G26" s="68"/>
      <c r="H26" s="69"/>
      <c r="I26" s="69"/>
      <c r="J26" s="69"/>
      <c r="K26" s="69"/>
      <c r="L26" s="69"/>
      <c r="M26" s="69"/>
      <c r="N26" s="68"/>
      <c r="O26" s="34" t="s">
        <v>202</v>
      </c>
    </row>
    <row r="27" spans="1:15" ht="43.35" customHeight="1" x14ac:dyDescent="0.25">
      <c r="A27" s="22">
        <v>1</v>
      </c>
      <c r="B27" s="24" t="s">
        <v>332</v>
      </c>
      <c r="C27" s="19" t="s">
        <v>11</v>
      </c>
      <c r="D27" s="19">
        <v>6</v>
      </c>
      <c r="E27" s="19"/>
      <c r="F27" s="19"/>
      <c r="G27" s="19"/>
      <c r="H27" s="19"/>
      <c r="I27" s="19"/>
      <c r="J27" s="19"/>
      <c r="K27" s="19"/>
      <c r="L27" s="19"/>
      <c r="M27" s="19"/>
      <c r="N27" s="5"/>
      <c r="O27" s="5"/>
    </row>
    <row r="28" spans="1:15" ht="43.35" customHeight="1" x14ac:dyDescent="0.25">
      <c r="A28" s="22"/>
      <c r="B28" s="24" t="s">
        <v>333</v>
      </c>
      <c r="C28" s="19" t="s">
        <v>19</v>
      </c>
      <c r="D28" s="19"/>
      <c r="E28" s="19"/>
      <c r="F28" s="19"/>
      <c r="G28" s="19"/>
      <c r="H28" s="19"/>
      <c r="I28" s="19">
        <v>12</v>
      </c>
      <c r="J28" s="19"/>
      <c r="K28" s="19"/>
      <c r="L28" s="19"/>
      <c r="M28" s="19"/>
      <c r="N28" s="5"/>
      <c r="O28" s="5"/>
    </row>
    <row r="29" spans="1:15" ht="43.35" customHeight="1" x14ac:dyDescent="0.25">
      <c r="A29" s="22"/>
      <c r="B29" s="24" t="s">
        <v>334</v>
      </c>
      <c r="C29" s="19" t="s">
        <v>19</v>
      </c>
      <c r="D29" s="19"/>
      <c r="E29" s="19"/>
      <c r="F29" s="19"/>
      <c r="G29" s="19"/>
      <c r="H29" s="19"/>
      <c r="I29" s="19"/>
      <c r="J29" s="19">
        <v>12</v>
      </c>
      <c r="K29" s="19"/>
      <c r="L29" s="19"/>
      <c r="M29" s="19"/>
      <c r="N29" s="5"/>
      <c r="O29" s="5"/>
    </row>
    <row r="30" spans="1:15" ht="43.35" customHeight="1" x14ac:dyDescent="0.25">
      <c r="A30" s="22"/>
      <c r="B30" s="24" t="s">
        <v>335</v>
      </c>
      <c r="C30" s="19" t="s">
        <v>19</v>
      </c>
      <c r="D30" s="19"/>
      <c r="E30" s="19"/>
      <c r="F30" s="19"/>
      <c r="G30" s="19"/>
      <c r="H30" s="19"/>
      <c r="I30" s="19"/>
      <c r="J30" s="19">
        <v>12</v>
      </c>
      <c r="K30" s="19">
        <v>24</v>
      </c>
      <c r="L30" s="19"/>
      <c r="M30" s="19"/>
      <c r="N30" s="5"/>
      <c r="O30" s="5"/>
    </row>
    <row r="31" spans="1:15" ht="43.35" customHeight="1" x14ac:dyDescent="0.25">
      <c r="A31" s="22">
        <v>2</v>
      </c>
      <c r="B31" s="25" t="s">
        <v>336</v>
      </c>
      <c r="C31" s="19" t="s">
        <v>11</v>
      </c>
      <c r="D31" s="19">
        <v>6</v>
      </c>
      <c r="E31" s="19"/>
      <c r="F31" s="19"/>
      <c r="G31" s="19"/>
      <c r="H31" s="19"/>
      <c r="I31" s="19"/>
      <c r="J31" s="19"/>
      <c r="K31" s="19"/>
      <c r="L31" s="19"/>
      <c r="M31" s="19" t="s">
        <v>12</v>
      </c>
      <c r="N31" s="6"/>
      <c r="O31" s="5" t="s">
        <v>215</v>
      </c>
    </row>
    <row r="32" spans="1:15" ht="43.35" customHeight="1" x14ac:dyDescent="0.25">
      <c r="A32" s="22"/>
      <c r="B32" s="24" t="s">
        <v>337</v>
      </c>
      <c r="C32" s="19" t="s">
        <v>19</v>
      </c>
      <c r="D32" s="19"/>
      <c r="E32" s="19"/>
      <c r="F32" s="19"/>
      <c r="G32" s="19"/>
      <c r="H32" s="19"/>
      <c r="I32" s="19">
        <v>12</v>
      </c>
      <c r="J32" s="19">
        <v>12</v>
      </c>
      <c r="K32" s="19"/>
      <c r="L32" s="19"/>
      <c r="M32" s="19" t="s">
        <v>12</v>
      </c>
      <c r="N32" s="6"/>
      <c r="O32" s="5" t="s">
        <v>215</v>
      </c>
    </row>
    <row r="33" spans="1:15" ht="43.35" customHeight="1" x14ac:dyDescent="0.25">
      <c r="A33" s="22"/>
      <c r="B33" s="24" t="s">
        <v>338</v>
      </c>
      <c r="C33" s="19" t="s">
        <v>19</v>
      </c>
      <c r="D33" s="19"/>
      <c r="E33" s="19"/>
      <c r="F33" s="19"/>
      <c r="G33" s="19"/>
      <c r="H33" s="19"/>
      <c r="I33" s="19"/>
      <c r="J33" s="19">
        <v>12</v>
      </c>
      <c r="K33" s="19"/>
      <c r="L33" s="19"/>
      <c r="M33" s="19" t="s">
        <v>12</v>
      </c>
      <c r="N33" s="6"/>
      <c r="O33" s="5" t="s">
        <v>215</v>
      </c>
    </row>
    <row r="34" spans="1:15" ht="43.35" customHeight="1" x14ac:dyDescent="0.25">
      <c r="A34" s="22"/>
      <c r="B34" s="24" t="s">
        <v>339</v>
      </c>
      <c r="C34" s="19" t="s">
        <v>19</v>
      </c>
      <c r="D34" s="19"/>
      <c r="E34" s="19"/>
      <c r="F34" s="19"/>
      <c r="G34" s="19"/>
      <c r="H34" s="19"/>
      <c r="I34" s="19"/>
      <c r="J34" s="19">
        <v>42</v>
      </c>
      <c r="K34" s="19"/>
      <c r="L34" s="19"/>
      <c r="M34" s="19" t="s">
        <v>12</v>
      </c>
      <c r="N34" s="6"/>
      <c r="O34" s="5" t="s">
        <v>215</v>
      </c>
    </row>
    <row r="35" spans="1:15" ht="43.35" customHeight="1" x14ac:dyDescent="0.25">
      <c r="A35" s="22">
        <v>3</v>
      </c>
      <c r="B35" s="24" t="s">
        <v>340</v>
      </c>
      <c r="C35" s="19" t="s">
        <v>11</v>
      </c>
      <c r="D35" s="19">
        <v>6</v>
      </c>
      <c r="E35" s="19"/>
      <c r="F35" s="19"/>
      <c r="G35" s="19"/>
      <c r="H35" s="19"/>
      <c r="I35" s="19"/>
      <c r="J35" s="19"/>
      <c r="K35" s="19"/>
      <c r="L35" s="19"/>
      <c r="M35" s="19"/>
      <c r="N35" s="5"/>
      <c r="O35" s="5"/>
    </row>
    <row r="36" spans="1:15" ht="43.35" customHeight="1" x14ac:dyDescent="0.25">
      <c r="A36" s="22"/>
      <c r="B36" s="5" t="s">
        <v>341</v>
      </c>
      <c r="C36" s="19" t="s">
        <v>19</v>
      </c>
      <c r="D36" s="19"/>
      <c r="E36" s="19"/>
      <c r="F36" s="19"/>
      <c r="G36" s="19"/>
      <c r="H36" s="19"/>
      <c r="I36" s="19">
        <v>12</v>
      </c>
      <c r="J36" s="19"/>
      <c r="K36" s="19"/>
      <c r="L36" s="19"/>
      <c r="M36" s="19"/>
      <c r="N36" s="5"/>
      <c r="O36" s="5"/>
    </row>
    <row r="37" spans="1:15" ht="43.35" customHeight="1" x14ac:dyDescent="0.25">
      <c r="A37" s="22"/>
      <c r="B37" s="24" t="s">
        <v>342</v>
      </c>
      <c r="C37" s="19" t="s">
        <v>19</v>
      </c>
      <c r="D37" s="19"/>
      <c r="E37" s="19"/>
      <c r="F37" s="19"/>
      <c r="G37" s="19"/>
      <c r="H37" s="19"/>
      <c r="I37" s="19">
        <v>12</v>
      </c>
      <c r="J37" s="19"/>
      <c r="K37" s="19"/>
      <c r="L37" s="19"/>
      <c r="M37" s="19"/>
      <c r="N37" s="5"/>
      <c r="O37" s="5"/>
    </row>
    <row r="38" spans="1:15" ht="43.35" customHeight="1" x14ac:dyDescent="0.25">
      <c r="A38" s="22"/>
      <c r="B38" s="24" t="s">
        <v>343</v>
      </c>
      <c r="C38" s="19" t="s">
        <v>19</v>
      </c>
      <c r="D38" s="19"/>
      <c r="E38" s="19"/>
      <c r="F38" s="19"/>
      <c r="G38" s="19"/>
      <c r="H38" s="19"/>
      <c r="I38" s="19"/>
      <c r="J38" s="19">
        <v>12</v>
      </c>
      <c r="K38" s="19"/>
      <c r="L38" s="19"/>
      <c r="M38" s="19"/>
      <c r="N38" s="5"/>
      <c r="O38" s="5"/>
    </row>
    <row r="39" spans="1:15" ht="43.35" customHeight="1" x14ac:dyDescent="0.25">
      <c r="A39" s="72">
        <v>4</v>
      </c>
      <c r="B39" s="73" t="s">
        <v>223</v>
      </c>
      <c r="C39" s="19" t="s">
        <v>11</v>
      </c>
      <c r="D39" s="19"/>
      <c r="E39" s="19"/>
      <c r="F39" s="19"/>
      <c r="G39" s="19"/>
      <c r="H39" s="19"/>
      <c r="I39" s="19"/>
      <c r="J39" s="19"/>
      <c r="K39" s="19"/>
      <c r="L39" s="19"/>
      <c r="M39" s="19"/>
      <c r="N39" s="5"/>
      <c r="O39" s="5"/>
    </row>
    <row r="40" spans="1:15" ht="43.35" customHeight="1" x14ac:dyDescent="0.3">
      <c r="A40" s="74"/>
      <c r="B40" s="73" t="s">
        <v>224</v>
      </c>
      <c r="C40" s="19" t="s">
        <v>29</v>
      </c>
      <c r="D40" s="19"/>
      <c r="E40" s="19"/>
      <c r="F40" s="19"/>
      <c r="G40" s="19"/>
      <c r="H40" s="19"/>
      <c r="I40" s="19"/>
      <c r="J40" s="19"/>
      <c r="K40" s="19"/>
      <c r="L40" s="19"/>
      <c r="M40" s="19"/>
      <c r="N40" s="6"/>
      <c r="O40" s="6"/>
    </row>
    <row r="41" spans="1:15" ht="43.35" customHeight="1" x14ac:dyDescent="0.25">
      <c r="A41" s="72" t="s">
        <v>225</v>
      </c>
      <c r="B41" s="73" t="s">
        <v>344</v>
      </c>
      <c r="C41" s="19" t="s">
        <v>11</v>
      </c>
      <c r="D41" s="19">
        <v>6</v>
      </c>
      <c r="E41" s="19"/>
      <c r="F41" s="19"/>
      <c r="G41" s="19"/>
      <c r="H41" s="19"/>
      <c r="I41" s="19"/>
      <c r="J41" s="19"/>
      <c r="K41" s="19"/>
      <c r="L41" s="19"/>
      <c r="M41" s="19"/>
      <c r="N41" s="6"/>
      <c r="O41" s="6"/>
    </row>
    <row r="42" spans="1:15" ht="43.35" customHeight="1" x14ac:dyDescent="0.25">
      <c r="A42" s="72"/>
      <c r="B42" s="73" t="s">
        <v>345</v>
      </c>
      <c r="C42" s="19" t="s">
        <v>19</v>
      </c>
      <c r="D42" s="19"/>
      <c r="E42" s="19"/>
      <c r="F42" s="19"/>
      <c r="G42" s="19"/>
      <c r="H42" s="19"/>
      <c r="I42" s="19"/>
      <c r="J42" s="19">
        <v>48</v>
      </c>
      <c r="K42" s="19"/>
      <c r="L42" s="19"/>
      <c r="M42" s="19"/>
      <c r="N42" s="6"/>
      <c r="O42" s="6"/>
    </row>
    <row r="43" spans="1:15" ht="43.35" customHeight="1" x14ac:dyDescent="0.25">
      <c r="A43" s="72" t="s">
        <v>228</v>
      </c>
      <c r="B43" s="73" t="s">
        <v>346</v>
      </c>
      <c r="C43" s="19" t="s">
        <v>11</v>
      </c>
      <c r="D43" s="19">
        <v>6</v>
      </c>
      <c r="E43" s="19"/>
      <c r="F43" s="19"/>
      <c r="G43" s="19"/>
      <c r="H43" s="19"/>
      <c r="I43" s="19"/>
      <c r="J43" s="19"/>
      <c r="K43" s="19"/>
      <c r="L43" s="19"/>
      <c r="M43" s="19"/>
      <c r="N43" s="6"/>
      <c r="O43" s="6"/>
    </row>
    <row r="44" spans="1:15" ht="43.35" customHeight="1" x14ac:dyDescent="0.25">
      <c r="A44" s="72"/>
      <c r="B44" s="73" t="s">
        <v>347</v>
      </c>
      <c r="C44" s="19" t="s">
        <v>19</v>
      </c>
      <c r="D44" s="19"/>
      <c r="E44" s="19"/>
      <c r="F44" s="19"/>
      <c r="G44" s="19"/>
      <c r="H44" s="19"/>
      <c r="I44" s="19">
        <v>12</v>
      </c>
      <c r="J44" s="19"/>
      <c r="K44" s="19"/>
      <c r="L44" s="19"/>
      <c r="M44" s="19"/>
      <c r="N44" s="6"/>
      <c r="O44" s="6"/>
    </row>
    <row r="45" spans="1:15" ht="43.35" customHeight="1" x14ac:dyDescent="0.25">
      <c r="A45" s="72"/>
      <c r="B45" s="73" t="s">
        <v>348</v>
      </c>
      <c r="C45" s="19" t="s">
        <v>19</v>
      </c>
      <c r="D45" s="19"/>
      <c r="E45" s="19"/>
      <c r="F45" s="19"/>
      <c r="G45" s="19"/>
      <c r="H45" s="19"/>
      <c r="I45" s="11"/>
      <c r="J45" s="71">
        <v>24</v>
      </c>
      <c r="K45" s="19"/>
      <c r="L45" s="19"/>
      <c r="M45" s="19"/>
      <c r="N45" s="6"/>
      <c r="O45" s="6"/>
    </row>
    <row r="46" spans="1:15" ht="43.35" customHeight="1" x14ac:dyDescent="0.25">
      <c r="A46" s="72" t="s">
        <v>232</v>
      </c>
      <c r="B46" s="73" t="s">
        <v>349</v>
      </c>
      <c r="C46" s="19" t="s">
        <v>11</v>
      </c>
      <c r="D46" s="19">
        <v>6</v>
      </c>
      <c r="E46" s="19"/>
      <c r="F46" s="19"/>
      <c r="G46" s="19"/>
      <c r="H46" s="19"/>
      <c r="I46" s="19"/>
      <c r="J46" s="19"/>
      <c r="K46" s="19"/>
      <c r="L46" s="19"/>
      <c r="M46" s="19"/>
      <c r="N46" s="6"/>
      <c r="O46" s="6"/>
    </row>
    <row r="47" spans="1:15" ht="43.35" customHeight="1" x14ac:dyDescent="0.25">
      <c r="A47" s="72"/>
      <c r="B47" s="73" t="s">
        <v>350</v>
      </c>
      <c r="C47" s="19" t="s">
        <v>19</v>
      </c>
      <c r="D47" s="19"/>
      <c r="E47" s="19"/>
      <c r="F47" s="19"/>
      <c r="G47" s="19"/>
      <c r="H47" s="19"/>
      <c r="I47" s="19">
        <v>12</v>
      </c>
      <c r="J47" s="19"/>
      <c r="K47" s="19"/>
      <c r="L47" s="19"/>
      <c r="M47" s="19"/>
      <c r="N47" s="6"/>
      <c r="O47" s="6"/>
    </row>
    <row r="48" spans="1:15" ht="43.35" customHeight="1" x14ac:dyDescent="0.25">
      <c r="A48" s="72"/>
      <c r="B48" s="73" t="s">
        <v>351</v>
      </c>
      <c r="C48" s="19" t="s">
        <v>19</v>
      </c>
      <c r="D48" s="20"/>
      <c r="E48" s="20"/>
      <c r="F48" s="20"/>
      <c r="G48" s="20"/>
      <c r="H48" s="20"/>
      <c r="I48" s="20"/>
      <c r="J48" s="20">
        <v>24</v>
      </c>
      <c r="K48" s="20"/>
      <c r="L48" s="20"/>
      <c r="M48" s="20"/>
      <c r="N48" s="7"/>
      <c r="O48" s="7"/>
    </row>
    <row r="49" spans="1:15" ht="43.35" customHeight="1" x14ac:dyDescent="0.25">
      <c r="A49" s="72" t="s">
        <v>236</v>
      </c>
      <c r="B49" s="73" t="s">
        <v>352</v>
      </c>
      <c r="C49" s="19" t="s">
        <v>11</v>
      </c>
      <c r="D49" s="19">
        <v>6</v>
      </c>
      <c r="E49" s="19"/>
      <c r="F49" s="19"/>
      <c r="G49" s="19"/>
      <c r="H49" s="19"/>
      <c r="I49" s="19"/>
      <c r="J49" s="19"/>
      <c r="K49" s="19"/>
      <c r="L49" s="19"/>
      <c r="M49" s="19" t="s">
        <v>20</v>
      </c>
      <c r="N49" s="6"/>
      <c r="O49" s="6"/>
    </row>
    <row r="50" spans="1:15" ht="43.35" customHeight="1" x14ac:dyDescent="0.25">
      <c r="A50" s="72"/>
      <c r="B50" s="73" t="s">
        <v>353</v>
      </c>
      <c r="C50" s="19" t="s">
        <v>19</v>
      </c>
      <c r="D50" s="19"/>
      <c r="E50" s="19"/>
      <c r="F50" s="19"/>
      <c r="G50" s="19"/>
      <c r="H50" s="19"/>
      <c r="I50" s="19"/>
      <c r="J50" s="19">
        <v>24</v>
      </c>
      <c r="K50" s="19"/>
      <c r="L50" s="19"/>
      <c r="M50" s="19" t="s">
        <v>20</v>
      </c>
      <c r="N50" s="6" t="s">
        <v>354</v>
      </c>
      <c r="O50" s="6"/>
    </row>
    <row r="51" spans="1:15" ht="43.35" customHeight="1" x14ac:dyDescent="0.25">
      <c r="A51" s="72"/>
      <c r="B51" s="73" t="s">
        <v>355</v>
      </c>
      <c r="C51" s="19" t="s">
        <v>19</v>
      </c>
      <c r="D51" s="19"/>
      <c r="E51" s="19"/>
      <c r="F51" s="19"/>
      <c r="G51" s="19"/>
      <c r="H51" s="19"/>
      <c r="I51" s="19"/>
      <c r="J51" s="19">
        <v>12</v>
      </c>
      <c r="K51" s="19">
        <v>12</v>
      </c>
      <c r="L51" s="19"/>
      <c r="M51" s="19" t="s">
        <v>20</v>
      </c>
      <c r="N51" s="6" t="s">
        <v>356</v>
      </c>
      <c r="O51" s="6"/>
    </row>
    <row r="52" spans="1:15" ht="43.35" customHeight="1" x14ac:dyDescent="0.25">
      <c r="A52" s="72" t="s">
        <v>243</v>
      </c>
      <c r="B52" s="73" t="s">
        <v>357</v>
      </c>
      <c r="C52" s="19" t="s">
        <v>11</v>
      </c>
      <c r="D52" s="19">
        <v>6</v>
      </c>
      <c r="E52" s="19"/>
      <c r="F52" s="19"/>
      <c r="G52" s="19"/>
      <c r="H52" s="19"/>
      <c r="I52" s="19"/>
      <c r="J52" s="19"/>
      <c r="K52" s="19"/>
      <c r="L52" s="19"/>
      <c r="M52" s="19"/>
      <c r="N52" s="6"/>
      <c r="O52" s="6"/>
    </row>
    <row r="53" spans="1:15" ht="43.35" customHeight="1" x14ac:dyDescent="0.25">
      <c r="A53" s="72"/>
      <c r="B53" s="73" t="s">
        <v>358</v>
      </c>
      <c r="C53" s="19" t="s">
        <v>19</v>
      </c>
      <c r="D53" s="19"/>
      <c r="E53" s="19"/>
      <c r="F53" s="19"/>
      <c r="G53" s="19"/>
      <c r="H53" s="19"/>
      <c r="I53" s="19">
        <v>12</v>
      </c>
      <c r="J53" s="19"/>
      <c r="K53" s="19"/>
      <c r="L53" s="19"/>
      <c r="M53" s="19"/>
      <c r="N53" s="6"/>
      <c r="O53" s="6"/>
    </row>
    <row r="54" spans="1:15" ht="43.35" customHeight="1" x14ac:dyDescent="0.25">
      <c r="A54" s="72"/>
      <c r="B54" s="73" t="s">
        <v>359</v>
      </c>
      <c r="C54" s="19" t="s">
        <v>19</v>
      </c>
      <c r="D54" s="19"/>
      <c r="E54" s="19"/>
      <c r="F54" s="19"/>
      <c r="G54" s="19"/>
      <c r="H54" s="19"/>
      <c r="I54" s="19"/>
      <c r="J54" s="19">
        <v>24</v>
      </c>
      <c r="K54" s="19"/>
      <c r="L54" s="19"/>
      <c r="M54" s="19"/>
      <c r="N54" s="6"/>
      <c r="O54" s="6"/>
    </row>
    <row r="55" spans="1:15" ht="43.35" customHeight="1" x14ac:dyDescent="0.25">
      <c r="A55" s="72" t="s">
        <v>247</v>
      </c>
      <c r="B55" s="73" t="s">
        <v>360</v>
      </c>
      <c r="C55" s="19" t="s">
        <v>11</v>
      </c>
      <c r="D55" s="19">
        <v>6</v>
      </c>
      <c r="E55" s="19"/>
      <c r="F55" s="19"/>
      <c r="G55" s="19"/>
      <c r="H55" s="19"/>
      <c r="I55" s="19"/>
      <c r="J55" s="19"/>
      <c r="K55" s="19"/>
      <c r="L55" s="19"/>
      <c r="M55" s="19"/>
      <c r="N55" s="6"/>
      <c r="O55" s="6"/>
    </row>
    <row r="56" spans="1:15" ht="43.35" customHeight="1" x14ac:dyDescent="0.3">
      <c r="A56" s="74"/>
      <c r="B56" s="75" t="s">
        <v>361</v>
      </c>
      <c r="C56" s="19" t="s">
        <v>19</v>
      </c>
      <c r="D56" s="19"/>
      <c r="E56" s="19"/>
      <c r="F56" s="19"/>
      <c r="G56" s="19"/>
      <c r="H56" s="19"/>
      <c r="I56" s="19"/>
      <c r="J56" s="19">
        <v>12</v>
      </c>
      <c r="K56" s="19"/>
      <c r="L56" s="19"/>
      <c r="M56" s="19"/>
      <c r="N56" s="6"/>
      <c r="O56" s="6"/>
    </row>
    <row r="57" spans="1:15" ht="43.35" customHeight="1" x14ac:dyDescent="0.25">
      <c r="A57" s="72"/>
      <c r="B57" s="73" t="s">
        <v>362</v>
      </c>
      <c r="C57" s="19" t="s">
        <v>19</v>
      </c>
      <c r="D57" s="19"/>
      <c r="E57" s="19"/>
      <c r="F57" s="19"/>
      <c r="G57" s="19"/>
      <c r="H57" s="19"/>
      <c r="I57" s="19">
        <v>12</v>
      </c>
      <c r="J57" s="19">
        <v>12</v>
      </c>
      <c r="K57" s="19"/>
      <c r="L57" s="19"/>
      <c r="M57" s="19"/>
      <c r="N57" s="6"/>
      <c r="O57" s="6"/>
    </row>
    <row r="58" spans="1:15" ht="43.35" customHeight="1" x14ac:dyDescent="0.25">
      <c r="A58" s="72" t="s">
        <v>251</v>
      </c>
      <c r="B58" s="73" t="s">
        <v>363</v>
      </c>
      <c r="C58" s="19" t="s">
        <v>11</v>
      </c>
      <c r="D58" s="19">
        <v>6</v>
      </c>
      <c r="E58" s="19"/>
      <c r="F58" s="19"/>
      <c r="G58" s="19"/>
      <c r="H58" s="19"/>
      <c r="I58" s="19"/>
      <c r="J58" s="19"/>
      <c r="K58" s="19"/>
      <c r="L58" s="19"/>
      <c r="M58" s="19"/>
      <c r="N58" s="6"/>
      <c r="O58" s="6"/>
    </row>
    <row r="59" spans="1:15" ht="43.35" customHeight="1" x14ac:dyDescent="0.25">
      <c r="A59" s="72"/>
      <c r="B59" s="73" t="s">
        <v>364</v>
      </c>
      <c r="C59" s="19" t="s">
        <v>19</v>
      </c>
      <c r="D59" s="19"/>
      <c r="E59" s="19"/>
      <c r="F59" s="19"/>
      <c r="G59" s="19"/>
      <c r="H59" s="19"/>
      <c r="I59" s="19">
        <v>12</v>
      </c>
      <c r="J59" s="19">
        <v>24</v>
      </c>
      <c r="K59" s="19"/>
      <c r="L59" s="19"/>
      <c r="M59" s="19"/>
      <c r="N59" s="6"/>
      <c r="O59" s="6"/>
    </row>
    <row r="60" spans="1:15" ht="43.35" customHeight="1" x14ac:dyDescent="0.25">
      <c r="A60" s="72" t="s">
        <v>254</v>
      </c>
      <c r="B60" s="73" t="s">
        <v>365</v>
      </c>
      <c r="C60" s="19" t="s">
        <v>11</v>
      </c>
      <c r="D60" s="19">
        <v>6</v>
      </c>
      <c r="E60" s="19"/>
      <c r="F60" s="19"/>
      <c r="G60" s="19"/>
      <c r="H60" s="19"/>
      <c r="I60" s="19"/>
      <c r="J60" s="19"/>
      <c r="K60" s="19"/>
      <c r="L60" s="19"/>
      <c r="M60" s="19"/>
      <c r="N60" s="6"/>
      <c r="O60" s="6"/>
    </row>
    <row r="61" spans="1:15" ht="43.35" customHeight="1" x14ac:dyDescent="0.25">
      <c r="A61" s="72"/>
      <c r="B61" s="73" t="s">
        <v>366</v>
      </c>
      <c r="C61" s="19" t="s">
        <v>19</v>
      </c>
      <c r="D61" s="19"/>
      <c r="E61" s="19"/>
      <c r="F61" s="19"/>
      <c r="G61" s="19"/>
      <c r="H61" s="19"/>
      <c r="I61" s="19">
        <v>12</v>
      </c>
      <c r="J61" s="19">
        <v>24</v>
      </c>
      <c r="K61" s="19"/>
      <c r="L61" s="19"/>
      <c r="M61" s="19"/>
      <c r="N61" s="6"/>
      <c r="O61" s="6"/>
    </row>
    <row r="62" spans="1:15" ht="43.35" customHeight="1" x14ac:dyDescent="0.25">
      <c r="A62" s="72"/>
      <c r="B62" s="73"/>
      <c r="C62" s="19"/>
      <c r="D62" s="19"/>
      <c r="E62" s="19"/>
      <c r="F62" s="19"/>
      <c r="G62" s="19"/>
      <c r="H62" s="19"/>
      <c r="I62" s="19"/>
      <c r="J62" s="19"/>
      <c r="K62" s="19"/>
      <c r="L62" s="19"/>
      <c r="M62" s="19"/>
      <c r="N62" s="6"/>
      <c r="O62" s="6"/>
    </row>
    <row r="63" spans="1:15" ht="43.35" customHeight="1" x14ac:dyDescent="0.25">
      <c r="A63" s="72" t="s">
        <v>257</v>
      </c>
      <c r="B63" s="73" t="s">
        <v>367</v>
      </c>
      <c r="C63" s="19" t="s">
        <v>11</v>
      </c>
      <c r="D63" s="19">
        <v>6</v>
      </c>
      <c r="E63" s="19"/>
      <c r="F63" s="19"/>
      <c r="G63" s="19"/>
      <c r="H63" s="19"/>
      <c r="I63" s="19"/>
      <c r="J63" s="19"/>
      <c r="K63" s="19"/>
      <c r="L63" s="19"/>
      <c r="M63" s="19" t="s">
        <v>20</v>
      </c>
      <c r="N63" s="6" t="s">
        <v>259</v>
      </c>
      <c r="O63" s="6"/>
    </row>
    <row r="64" spans="1:15" ht="43.35" customHeight="1" x14ac:dyDescent="0.25">
      <c r="A64" s="72"/>
      <c r="B64" s="73" t="s">
        <v>368</v>
      </c>
      <c r="C64" s="19" t="s">
        <v>19</v>
      </c>
      <c r="D64" s="19"/>
      <c r="E64" s="19"/>
      <c r="F64" s="19"/>
      <c r="G64" s="19"/>
      <c r="H64" s="19"/>
      <c r="I64" s="19">
        <v>12</v>
      </c>
      <c r="J64" s="19"/>
      <c r="K64" s="19"/>
      <c r="L64" s="19"/>
      <c r="M64" s="19" t="s">
        <v>20</v>
      </c>
      <c r="N64" s="6" t="s">
        <v>259</v>
      </c>
      <c r="O64" s="6"/>
    </row>
    <row r="65" spans="1:15" ht="43.35" customHeight="1" x14ac:dyDescent="0.25">
      <c r="A65" s="72"/>
      <c r="B65" s="73" t="s">
        <v>369</v>
      </c>
      <c r="C65" s="19" t="s">
        <v>19</v>
      </c>
      <c r="D65" s="19"/>
      <c r="E65" s="19"/>
      <c r="F65" s="19"/>
      <c r="G65" s="19"/>
      <c r="H65" s="19"/>
      <c r="I65" s="19"/>
      <c r="J65" s="19">
        <v>36</v>
      </c>
      <c r="K65" s="19"/>
      <c r="L65" s="19"/>
      <c r="M65" s="19" t="s">
        <v>20</v>
      </c>
      <c r="N65" s="6" t="s">
        <v>259</v>
      </c>
      <c r="O65" s="6"/>
    </row>
    <row r="66" spans="1:15" ht="43.35" customHeight="1" x14ac:dyDescent="0.25">
      <c r="A66" s="72"/>
      <c r="B66" s="73" t="s">
        <v>370</v>
      </c>
      <c r="C66" s="19" t="s">
        <v>19</v>
      </c>
      <c r="D66" s="19"/>
      <c r="E66" s="19"/>
      <c r="F66" s="19"/>
      <c r="G66" s="19"/>
      <c r="H66" s="19"/>
      <c r="I66" s="19"/>
      <c r="J66" s="19">
        <v>36</v>
      </c>
      <c r="K66" s="19"/>
      <c r="L66" s="19"/>
      <c r="M66" s="19" t="s">
        <v>20</v>
      </c>
      <c r="N66" s="6" t="s">
        <v>259</v>
      </c>
      <c r="O66" s="6"/>
    </row>
    <row r="67" spans="1:15" ht="43.35" customHeight="1" x14ac:dyDescent="0.25">
      <c r="A67" s="72" t="s">
        <v>263</v>
      </c>
      <c r="B67" s="73" t="s">
        <v>371</v>
      </c>
      <c r="C67" s="19" t="s">
        <v>11</v>
      </c>
      <c r="D67" s="19">
        <v>6</v>
      </c>
      <c r="E67" s="19"/>
      <c r="F67" s="19"/>
      <c r="G67" s="19"/>
      <c r="H67" s="19"/>
      <c r="I67" s="19"/>
      <c r="J67" s="19"/>
      <c r="K67" s="19"/>
      <c r="L67" s="19"/>
      <c r="M67" s="19" t="s">
        <v>20</v>
      </c>
      <c r="N67" s="6" t="s">
        <v>259</v>
      </c>
      <c r="O67" s="6"/>
    </row>
    <row r="68" spans="1:15" ht="43.35" customHeight="1" x14ac:dyDescent="0.25">
      <c r="A68" s="72"/>
      <c r="B68" s="73" t="s">
        <v>372</v>
      </c>
      <c r="C68" s="19" t="s">
        <v>19</v>
      </c>
      <c r="D68" s="19"/>
      <c r="E68" s="19"/>
      <c r="F68" s="19"/>
      <c r="G68" s="19"/>
      <c r="H68" s="19"/>
      <c r="I68" s="19"/>
      <c r="J68" s="19">
        <v>24</v>
      </c>
      <c r="K68" s="19"/>
      <c r="L68" s="19"/>
      <c r="M68" s="19" t="s">
        <v>20</v>
      </c>
      <c r="N68" s="6" t="s">
        <v>259</v>
      </c>
      <c r="O68" s="6"/>
    </row>
    <row r="69" spans="1:15" ht="43.35" customHeight="1" x14ac:dyDescent="0.25">
      <c r="A69" s="72"/>
      <c r="B69" s="73" t="s">
        <v>373</v>
      </c>
      <c r="C69" s="19" t="s">
        <v>19</v>
      </c>
      <c r="D69" s="19"/>
      <c r="E69" s="19"/>
      <c r="F69" s="19"/>
      <c r="G69" s="19"/>
      <c r="H69" s="19"/>
      <c r="I69" s="19">
        <v>12</v>
      </c>
      <c r="J69" s="19"/>
      <c r="K69" s="19"/>
      <c r="L69" s="19"/>
      <c r="M69" s="19" t="s">
        <v>20</v>
      </c>
      <c r="N69" s="6" t="s">
        <v>259</v>
      </c>
      <c r="O69" s="6"/>
    </row>
    <row r="70" spans="1:15" ht="43.35" customHeight="1" x14ac:dyDescent="0.25">
      <c r="A70" s="72"/>
      <c r="B70" s="73" t="s">
        <v>374</v>
      </c>
      <c r="C70" s="19" t="s">
        <v>19</v>
      </c>
      <c r="D70" s="19"/>
      <c r="E70" s="19"/>
      <c r="F70" s="19"/>
      <c r="G70" s="19"/>
      <c r="H70" s="19"/>
      <c r="I70" s="19"/>
      <c r="J70" s="19">
        <v>42</v>
      </c>
      <c r="K70" s="19"/>
      <c r="L70" s="19"/>
      <c r="M70" s="19" t="s">
        <v>20</v>
      </c>
      <c r="N70" s="6" t="s">
        <v>259</v>
      </c>
      <c r="O70" s="6"/>
    </row>
    <row r="71" spans="1:15" ht="43.35" customHeight="1" x14ac:dyDescent="0.3">
      <c r="A71" s="74" t="s">
        <v>268</v>
      </c>
      <c r="B71" s="75" t="s">
        <v>336</v>
      </c>
      <c r="C71" s="19" t="s">
        <v>11</v>
      </c>
      <c r="D71" s="19">
        <v>6</v>
      </c>
      <c r="E71" s="19"/>
      <c r="F71" s="19"/>
      <c r="G71" s="19"/>
      <c r="H71" s="19"/>
      <c r="I71" s="19"/>
      <c r="J71" s="19"/>
      <c r="K71" s="19"/>
      <c r="L71" s="19"/>
      <c r="M71" s="19" t="s">
        <v>20</v>
      </c>
      <c r="N71" s="6" t="s">
        <v>259</v>
      </c>
      <c r="O71" s="6"/>
    </row>
    <row r="72" spans="1:15" ht="43.35" customHeight="1" x14ac:dyDescent="0.25">
      <c r="A72" s="72"/>
      <c r="B72" s="73" t="s">
        <v>337</v>
      </c>
      <c r="C72" s="19" t="s">
        <v>19</v>
      </c>
      <c r="D72" s="19"/>
      <c r="E72" s="19"/>
      <c r="F72" s="19"/>
      <c r="G72" s="19"/>
      <c r="H72" s="19"/>
      <c r="I72" s="19">
        <v>12</v>
      </c>
      <c r="J72" s="19">
        <v>12</v>
      </c>
      <c r="K72" s="19"/>
      <c r="L72" s="19"/>
      <c r="M72" s="19" t="s">
        <v>20</v>
      </c>
      <c r="N72" s="6" t="s">
        <v>259</v>
      </c>
      <c r="O72" s="6"/>
    </row>
    <row r="73" spans="1:15" ht="43.35" customHeight="1" x14ac:dyDescent="0.25">
      <c r="A73" s="72"/>
      <c r="B73" s="73" t="s">
        <v>338</v>
      </c>
      <c r="C73" s="19" t="s">
        <v>19</v>
      </c>
      <c r="D73" s="19"/>
      <c r="E73" s="19"/>
      <c r="F73" s="19"/>
      <c r="G73" s="19"/>
      <c r="H73" s="19"/>
      <c r="I73" s="19"/>
      <c r="J73" s="19">
        <v>12</v>
      </c>
      <c r="K73" s="19"/>
      <c r="L73" s="19"/>
      <c r="M73" s="19" t="s">
        <v>20</v>
      </c>
      <c r="N73" s="6" t="s">
        <v>259</v>
      </c>
      <c r="O73" s="6"/>
    </row>
    <row r="74" spans="1:15" ht="43.35" customHeight="1" x14ac:dyDescent="0.25">
      <c r="A74" s="72"/>
      <c r="B74" s="73" t="s">
        <v>339</v>
      </c>
      <c r="C74" s="19" t="s">
        <v>19</v>
      </c>
      <c r="D74" s="19"/>
      <c r="E74" s="19"/>
      <c r="F74" s="19"/>
      <c r="G74" s="19"/>
      <c r="H74" s="19"/>
      <c r="I74" s="19"/>
      <c r="J74" s="19">
        <v>42</v>
      </c>
      <c r="K74" s="19"/>
      <c r="L74" s="19"/>
      <c r="M74" s="19" t="s">
        <v>20</v>
      </c>
      <c r="N74" s="6" t="s">
        <v>259</v>
      </c>
      <c r="O74" s="6"/>
    </row>
    <row r="75" spans="1:15" ht="43.35" customHeight="1" x14ac:dyDescent="0.25">
      <c r="A75" s="72" t="s">
        <v>269</v>
      </c>
      <c r="B75" s="73" t="s">
        <v>375</v>
      </c>
      <c r="C75" s="19" t="s">
        <v>11</v>
      </c>
      <c r="D75" s="19">
        <v>6</v>
      </c>
      <c r="E75" s="19"/>
      <c r="F75" s="19"/>
      <c r="G75" s="19"/>
      <c r="H75" s="19"/>
      <c r="I75" s="19"/>
      <c r="J75" s="19"/>
      <c r="K75" s="19"/>
      <c r="L75" s="19"/>
      <c r="M75" s="19" t="s">
        <v>20</v>
      </c>
      <c r="N75" s="6" t="s">
        <v>259</v>
      </c>
      <c r="O75" s="6"/>
    </row>
    <row r="76" spans="1:15" ht="43.35" customHeight="1" x14ac:dyDescent="0.25">
      <c r="A76" s="72"/>
      <c r="B76" s="73" t="s">
        <v>376</v>
      </c>
      <c r="C76" s="19" t="s">
        <v>19</v>
      </c>
      <c r="D76" s="19"/>
      <c r="E76" s="19"/>
      <c r="F76" s="19"/>
      <c r="G76" s="19"/>
      <c r="H76" s="19"/>
      <c r="I76" s="19">
        <v>12</v>
      </c>
      <c r="J76" s="19">
        <v>12</v>
      </c>
      <c r="K76" s="19"/>
      <c r="L76" s="19"/>
      <c r="M76" s="19" t="s">
        <v>20</v>
      </c>
      <c r="N76" s="6" t="s">
        <v>259</v>
      </c>
      <c r="O76" s="6"/>
    </row>
    <row r="77" spans="1:15" ht="43.35" customHeight="1" x14ac:dyDescent="0.25">
      <c r="A77" s="72"/>
      <c r="B77" s="73" t="s">
        <v>377</v>
      </c>
      <c r="C77" s="19" t="s">
        <v>19</v>
      </c>
      <c r="D77" s="19"/>
      <c r="E77" s="19"/>
      <c r="F77" s="19"/>
      <c r="G77" s="19"/>
      <c r="H77" s="19"/>
      <c r="I77" s="19"/>
      <c r="J77" s="19">
        <v>12</v>
      </c>
      <c r="K77" s="19"/>
      <c r="L77" s="19"/>
      <c r="M77" s="19" t="s">
        <v>20</v>
      </c>
      <c r="N77" s="6" t="s">
        <v>259</v>
      </c>
      <c r="O77" s="6"/>
    </row>
    <row r="78" spans="1:15" ht="43.35" customHeight="1" x14ac:dyDescent="0.25">
      <c r="A78" s="72"/>
      <c r="B78" s="73" t="s">
        <v>378</v>
      </c>
      <c r="C78" s="19" t="s">
        <v>19</v>
      </c>
      <c r="D78" s="19"/>
      <c r="E78" s="19"/>
      <c r="F78" s="19"/>
      <c r="G78" s="19"/>
      <c r="H78" s="19"/>
      <c r="I78" s="19"/>
      <c r="J78" s="19">
        <v>42</v>
      </c>
      <c r="K78" s="19"/>
      <c r="L78" s="19"/>
      <c r="M78" s="19" t="s">
        <v>20</v>
      </c>
      <c r="N78" s="6" t="s">
        <v>259</v>
      </c>
      <c r="O78" s="6"/>
    </row>
    <row r="79" spans="1:15" ht="43.35" customHeight="1" x14ac:dyDescent="0.25">
      <c r="A79" s="72" t="s">
        <v>274</v>
      </c>
      <c r="B79" s="73" t="s">
        <v>379</v>
      </c>
      <c r="C79" s="19" t="s">
        <v>11</v>
      </c>
      <c r="D79" s="19">
        <v>6</v>
      </c>
      <c r="E79" s="19"/>
      <c r="F79" s="19"/>
      <c r="G79" s="19"/>
      <c r="H79" s="19"/>
      <c r="I79" s="19"/>
      <c r="J79" s="19"/>
      <c r="K79" s="19"/>
      <c r="L79" s="19"/>
      <c r="M79" s="19" t="s">
        <v>20</v>
      </c>
      <c r="N79" s="6" t="s">
        <v>259</v>
      </c>
      <c r="O79" s="6"/>
    </row>
    <row r="80" spans="1:15" ht="43.35" customHeight="1" x14ac:dyDescent="0.25">
      <c r="A80" s="72"/>
      <c r="B80" s="73" t="s">
        <v>380</v>
      </c>
      <c r="C80" s="19" t="s">
        <v>19</v>
      </c>
      <c r="D80" s="19"/>
      <c r="E80" s="19"/>
      <c r="F80" s="19"/>
      <c r="G80" s="19"/>
      <c r="H80" s="19"/>
      <c r="I80" s="19">
        <v>12</v>
      </c>
      <c r="J80" s="19"/>
      <c r="K80" s="19"/>
      <c r="L80" s="19"/>
      <c r="M80" s="19" t="s">
        <v>20</v>
      </c>
      <c r="N80" s="6" t="s">
        <v>259</v>
      </c>
      <c r="O80" s="6"/>
    </row>
    <row r="81" spans="1:15" ht="43.35" customHeight="1" x14ac:dyDescent="0.25">
      <c r="A81" s="72"/>
      <c r="B81" s="73" t="s">
        <v>381</v>
      </c>
      <c r="C81" s="19" t="s">
        <v>19</v>
      </c>
      <c r="D81" s="19"/>
      <c r="E81" s="19"/>
      <c r="F81" s="19"/>
      <c r="G81" s="19"/>
      <c r="H81" s="19"/>
      <c r="I81" s="19"/>
      <c r="J81" s="19">
        <v>12</v>
      </c>
      <c r="K81" s="19"/>
      <c r="L81" s="19"/>
      <c r="M81" s="19" t="s">
        <v>20</v>
      </c>
      <c r="N81" s="6" t="s">
        <v>259</v>
      </c>
      <c r="O81" s="6"/>
    </row>
    <row r="82" spans="1:15" ht="43.35" customHeight="1" x14ac:dyDescent="0.25">
      <c r="A82" s="72"/>
      <c r="B82" s="73" t="s">
        <v>382</v>
      </c>
      <c r="C82" s="19" t="s">
        <v>19</v>
      </c>
      <c r="D82" s="19"/>
      <c r="E82" s="19"/>
      <c r="F82" s="19"/>
      <c r="G82" s="19"/>
      <c r="H82" s="19"/>
      <c r="I82" s="19"/>
      <c r="J82" s="19">
        <v>12</v>
      </c>
      <c r="K82" s="19"/>
      <c r="L82" s="19"/>
      <c r="M82" s="19" t="s">
        <v>20</v>
      </c>
      <c r="N82" s="6" t="s">
        <v>259</v>
      </c>
      <c r="O82" s="6"/>
    </row>
    <row r="83" spans="1:15" ht="43.35" customHeight="1" x14ac:dyDescent="0.25">
      <c r="A83" s="72" t="s">
        <v>279</v>
      </c>
      <c r="B83" s="73" t="s">
        <v>383</v>
      </c>
      <c r="C83" s="19" t="s">
        <v>11</v>
      </c>
      <c r="D83" s="19">
        <v>6</v>
      </c>
      <c r="E83" s="19"/>
      <c r="F83" s="19"/>
      <c r="G83" s="19"/>
      <c r="H83" s="19"/>
      <c r="I83" s="19"/>
      <c r="J83" s="19"/>
      <c r="K83" s="19"/>
      <c r="L83" s="19"/>
      <c r="M83" s="19" t="s">
        <v>20</v>
      </c>
      <c r="N83" s="6" t="s">
        <v>259</v>
      </c>
      <c r="O83" s="6"/>
    </row>
    <row r="84" spans="1:15" ht="43.35" customHeight="1" x14ac:dyDescent="0.25">
      <c r="A84" s="72"/>
      <c r="B84" s="73" t="s">
        <v>384</v>
      </c>
      <c r="C84" s="19" t="s">
        <v>19</v>
      </c>
      <c r="D84" s="19"/>
      <c r="E84" s="19"/>
      <c r="F84" s="19"/>
      <c r="G84" s="19"/>
      <c r="H84" s="19"/>
      <c r="I84" s="19">
        <v>12</v>
      </c>
      <c r="J84" s="19">
        <v>36</v>
      </c>
      <c r="K84" s="19"/>
      <c r="L84" s="19"/>
      <c r="M84" s="19" t="s">
        <v>20</v>
      </c>
      <c r="N84" s="6" t="s">
        <v>259</v>
      </c>
      <c r="O84" s="6"/>
    </row>
    <row r="85" spans="1:15" ht="43.35" customHeight="1" x14ac:dyDescent="0.25">
      <c r="A85" s="72"/>
      <c r="B85" s="73" t="s">
        <v>385</v>
      </c>
      <c r="C85" s="19" t="s">
        <v>19</v>
      </c>
      <c r="D85" s="19"/>
      <c r="E85" s="19"/>
      <c r="F85" s="19"/>
      <c r="G85" s="19"/>
      <c r="H85" s="19"/>
      <c r="I85" s="19">
        <v>12</v>
      </c>
      <c r="J85" s="19"/>
      <c r="K85" s="19"/>
      <c r="L85" s="19"/>
      <c r="M85" s="19" t="s">
        <v>20</v>
      </c>
      <c r="N85" s="6" t="s">
        <v>259</v>
      </c>
      <c r="O85" s="6"/>
    </row>
    <row r="86" spans="1:15" ht="43.35" customHeight="1" x14ac:dyDescent="0.3">
      <c r="A86" s="74"/>
      <c r="B86" s="75" t="s">
        <v>386</v>
      </c>
      <c r="C86" s="19" t="s">
        <v>19</v>
      </c>
      <c r="D86" s="19"/>
      <c r="E86" s="19"/>
      <c r="F86" s="19"/>
      <c r="G86" s="19"/>
      <c r="H86" s="19"/>
      <c r="I86" s="19"/>
      <c r="J86" s="19">
        <v>12</v>
      </c>
      <c r="K86" s="19"/>
      <c r="L86" s="19"/>
      <c r="M86" s="19" t="s">
        <v>20</v>
      </c>
      <c r="N86" s="6" t="s">
        <v>259</v>
      </c>
      <c r="O86" s="6"/>
    </row>
    <row r="87" spans="1:15" ht="43.35" customHeight="1" x14ac:dyDescent="0.25">
      <c r="A87" s="72" t="s">
        <v>284</v>
      </c>
      <c r="B87" s="73" t="s">
        <v>387</v>
      </c>
      <c r="C87" s="19" t="s">
        <v>11</v>
      </c>
      <c r="D87" s="19">
        <v>6</v>
      </c>
      <c r="E87" s="19"/>
      <c r="F87" s="19"/>
      <c r="G87" s="19"/>
      <c r="H87" s="19"/>
      <c r="I87" s="19"/>
      <c r="J87" s="19"/>
      <c r="K87" s="19"/>
      <c r="L87" s="19"/>
      <c r="M87" s="19" t="s">
        <v>20</v>
      </c>
      <c r="N87" s="6" t="s">
        <v>286</v>
      </c>
      <c r="O87" s="6"/>
    </row>
    <row r="88" spans="1:15" ht="43.35" customHeight="1" x14ac:dyDescent="0.3">
      <c r="A88" s="74"/>
      <c r="B88" s="73" t="s">
        <v>387</v>
      </c>
      <c r="C88" s="19" t="s">
        <v>19</v>
      </c>
      <c r="D88" s="19"/>
      <c r="E88" s="19"/>
      <c r="F88" s="19"/>
      <c r="G88" s="19"/>
      <c r="H88" s="19"/>
      <c r="I88" s="19">
        <v>18</v>
      </c>
      <c r="J88" s="19">
        <v>18</v>
      </c>
      <c r="K88" s="19"/>
      <c r="L88" s="19"/>
      <c r="M88" s="19" t="s">
        <v>20</v>
      </c>
      <c r="N88" s="6" t="s">
        <v>286</v>
      </c>
      <c r="O88" s="6"/>
    </row>
    <row r="89" spans="1:15" ht="43.35" customHeight="1" x14ac:dyDescent="0.25">
      <c r="A89" s="22" t="s">
        <v>287</v>
      </c>
      <c r="B89" s="24" t="s">
        <v>288</v>
      </c>
      <c r="C89" s="19" t="s">
        <v>11</v>
      </c>
      <c r="D89" s="19">
        <v>6</v>
      </c>
      <c r="E89" s="19"/>
      <c r="F89" s="19"/>
      <c r="G89" s="19"/>
      <c r="H89" s="19"/>
      <c r="I89" s="19"/>
      <c r="J89" s="19"/>
      <c r="K89" s="19"/>
      <c r="L89" s="19"/>
      <c r="M89" s="19"/>
      <c r="N89" s="6"/>
      <c r="O89" s="6"/>
    </row>
    <row r="90" spans="1:15" ht="43.35" customHeight="1" x14ac:dyDescent="0.25">
      <c r="A90" s="22"/>
      <c r="B90" s="24"/>
      <c r="C90" s="19"/>
      <c r="D90" s="19"/>
      <c r="E90" s="19"/>
      <c r="F90" s="19"/>
      <c r="G90" s="19"/>
      <c r="H90" s="19"/>
      <c r="I90" s="19"/>
      <c r="J90" s="19"/>
      <c r="K90" s="19"/>
      <c r="L90" s="19"/>
      <c r="M90" s="19"/>
      <c r="N90" s="6"/>
      <c r="O90" s="6"/>
    </row>
    <row r="91" spans="1:15" ht="43.35" customHeight="1" x14ac:dyDescent="0.25">
      <c r="A91" s="22"/>
      <c r="B91" s="24"/>
      <c r="C91" s="19"/>
      <c r="D91" s="19"/>
      <c r="E91" s="19"/>
      <c r="F91" s="19"/>
      <c r="G91" s="19"/>
      <c r="H91" s="19"/>
      <c r="I91" s="19"/>
      <c r="J91" s="19"/>
      <c r="K91" s="19"/>
      <c r="L91" s="19"/>
      <c r="M91" s="19"/>
      <c r="N91" s="6"/>
      <c r="O91" s="6"/>
    </row>
    <row r="92" spans="1:15" ht="43.35" customHeight="1" x14ac:dyDescent="0.25">
      <c r="A92" s="22"/>
      <c r="B92" s="24"/>
      <c r="C92" s="19"/>
      <c r="D92" s="19"/>
      <c r="E92" s="19"/>
      <c r="F92" s="19"/>
      <c r="G92" s="19"/>
      <c r="H92" s="19"/>
      <c r="I92" s="19"/>
      <c r="J92" s="19"/>
      <c r="K92" s="19"/>
      <c r="L92" s="19"/>
      <c r="M92" s="19"/>
      <c r="N92" s="6"/>
      <c r="O92" s="6"/>
    </row>
    <row r="93" spans="1:15" ht="43.35" customHeight="1" x14ac:dyDescent="0.25">
      <c r="A93" s="22"/>
      <c r="B93" s="24"/>
      <c r="C93" s="19"/>
      <c r="D93" s="19"/>
      <c r="E93" s="19"/>
      <c r="F93" s="19"/>
      <c r="G93" s="19"/>
      <c r="H93" s="19"/>
      <c r="I93" s="19"/>
      <c r="J93" s="19"/>
      <c r="K93" s="19"/>
      <c r="L93" s="19"/>
      <c r="M93" s="19"/>
      <c r="N93" s="6"/>
      <c r="O93" s="6"/>
    </row>
    <row r="94" spans="1:15" ht="43.35" customHeight="1" x14ac:dyDescent="0.25">
      <c r="A94" s="22"/>
      <c r="B94" s="24"/>
      <c r="C94" s="19"/>
      <c r="D94" s="19"/>
      <c r="E94" s="19"/>
      <c r="F94" s="19"/>
      <c r="G94" s="19"/>
      <c r="H94" s="19"/>
      <c r="I94" s="19"/>
      <c r="J94" s="19"/>
      <c r="K94" s="19"/>
      <c r="L94" s="19"/>
      <c r="M94" s="19"/>
      <c r="N94" s="6"/>
      <c r="O94" s="5"/>
    </row>
    <row r="95" spans="1:15" ht="43.35" customHeight="1" x14ac:dyDescent="0.25">
      <c r="A95" s="22"/>
      <c r="B95" s="24"/>
      <c r="C95" s="19"/>
      <c r="D95" s="19"/>
      <c r="E95" s="19"/>
      <c r="F95" s="19"/>
      <c r="G95" s="19"/>
      <c r="H95" s="19"/>
      <c r="I95" s="19"/>
      <c r="J95" s="19"/>
      <c r="K95" s="19"/>
      <c r="L95" s="19"/>
      <c r="M95" s="19"/>
      <c r="N95" s="6"/>
      <c r="O95" s="5"/>
    </row>
    <row r="96" spans="1:15" ht="43.35" customHeight="1" x14ac:dyDescent="0.25">
      <c r="A96" s="22"/>
      <c r="B96" s="24"/>
      <c r="C96" s="19"/>
      <c r="D96" s="19"/>
      <c r="E96" s="19"/>
      <c r="F96" s="19"/>
      <c r="G96" s="19"/>
      <c r="H96" s="19"/>
      <c r="I96" s="19"/>
      <c r="J96" s="19"/>
      <c r="K96" s="19"/>
      <c r="L96" s="19"/>
      <c r="M96" s="19"/>
      <c r="N96" s="6"/>
      <c r="O96" s="5"/>
    </row>
    <row r="97" spans="1:15" ht="43.35" customHeight="1" x14ac:dyDescent="0.25">
      <c r="A97" s="22"/>
      <c r="B97" s="24"/>
      <c r="C97" s="19"/>
      <c r="D97" s="19"/>
      <c r="E97" s="19"/>
      <c r="F97" s="19"/>
      <c r="G97" s="19"/>
      <c r="H97" s="19"/>
      <c r="I97" s="19"/>
      <c r="J97" s="19"/>
      <c r="K97" s="19"/>
      <c r="L97" s="19"/>
      <c r="M97" s="19"/>
      <c r="N97" s="6"/>
      <c r="O97" s="5"/>
    </row>
    <row r="98" spans="1:15" ht="43.35" customHeight="1" x14ac:dyDescent="0.25">
      <c r="A98" s="22"/>
      <c r="B98" s="24"/>
      <c r="C98" s="19"/>
      <c r="D98" s="19"/>
      <c r="E98" s="19"/>
      <c r="F98" s="19"/>
      <c r="G98" s="19"/>
      <c r="H98" s="19"/>
      <c r="I98" s="19"/>
      <c r="J98" s="19"/>
      <c r="K98" s="19"/>
      <c r="L98" s="19"/>
      <c r="M98" s="19"/>
      <c r="N98" s="5"/>
      <c r="O98" s="5"/>
    </row>
    <row r="99" spans="1:15" ht="43.35" customHeight="1" x14ac:dyDescent="0.25">
      <c r="A99" s="22"/>
      <c r="B99" s="5"/>
      <c r="C99" s="19"/>
      <c r="D99" s="19"/>
      <c r="E99" s="19"/>
      <c r="F99" s="19"/>
      <c r="G99" s="19"/>
      <c r="H99" s="19"/>
      <c r="I99" s="19"/>
      <c r="J99" s="19"/>
      <c r="K99" s="19"/>
      <c r="L99" s="19"/>
      <c r="M99" s="19"/>
      <c r="N99" s="5"/>
      <c r="O99" s="5"/>
    </row>
    <row r="100" spans="1:15" ht="43.35" customHeight="1" x14ac:dyDescent="0.25">
      <c r="A100" s="22"/>
      <c r="B100" s="24"/>
      <c r="C100" s="19"/>
      <c r="D100" s="19"/>
      <c r="E100" s="19"/>
      <c r="F100" s="19"/>
      <c r="G100" s="19"/>
      <c r="H100" s="19"/>
      <c r="I100" s="19"/>
      <c r="J100" s="19"/>
      <c r="K100" s="19"/>
      <c r="L100" s="19"/>
      <c r="M100" s="19"/>
      <c r="N100" s="5"/>
      <c r="O100" s="5"/>
    </row>
    <row r="101" spans="1:15" ht="43.35" customHeight="1" x14ac:dyDescent="0.25">
      <c r="A101" s="22"/>
      <c r="B101" s="24"/>
      <c r="C101" s="19"/>
      <c r="D101" s="19"/>
      <c r="E101" s="19"/>
      <c r="F101" s="19"/>
      <c r="G101" s="19"/>
      <c r="H101" s="19"/>
      <c r="I101" s="19"/>
      <c r="J101" s="19"/>
      <c r="K101" s="19"/>
      <c r="L101" s="19"/>
      <c r="M101" s="19"/>
      <c r="N101" s="5"/>
      <c r="O101" s="5"/>
    </row>
    <row r="102" spans="1:15" ht="43.35" customHeight="1" x14ac:dyDescent="0.25">
      <c r="A102" s="22"/>
      <c r="B102" s="24"/>
      <c r="C102" s="19"/>
      <c r="D102" s="19"/>
      <c r="E102" s="19"/>
      <c r="F102" s="19"/>
      <c r="G102" s="19"/>
      <c r="H102" s="19"/>
      <c r="I102" s="19"/>
      <c r="J102" s="19"/>
      <c r="K102" s="19"/>
      <c r="L102" s="19"/>
      <c r="M102" s="19"/>
      <c r="N102" s="5"/>
      <c r="O102" s="5"/>
    </row>
    <row r="103" spans="1:15" ht="43.35" customHeight="1" x14ac:dyDescent="0.3">
      <c r="A103" s="23"/>
      <c r="B103" s="24"/>
      <c r="C103" s="19"/>
      <c r="D103" s="19"/>
      <c r="E103" s="19"/>
      <c r="F103" s="19"/>
      <c r="G103" s="19"/>
      <c r="H103" s="19"/>
      <c r="I103" s="19"/>
      <c r="J103" s="19"/>
      <c r="K103" s="19"/>
      <c r="L103" s="19"/>
      <c r="M103" s="19"/>
      <c r="N103" s="6"/>
      <c r="O103" s="6"/>
    </row>
    <row r="104" spans="1:15" ht="43.35" customHeight="1" x14ac:dyDescent="0.25">
      <c r="A104" s="22"/>
      <c r="B104" s="78"/>
      <c r="C104" s="19"/>
      <c r="D104" s="19"/>
      <c r="E104" s="19"/>
      <c r="F104" s="19"/>
      <c r="G104" s="19"/>
      <c r="H104" s="19"/>
      <c r="I104" s="19"/>
      <c r="J104" s="19"/>
      <c r="K104" s="19"/>
      <c r="L104" s="19"/>
      <c r="M104" s="19"/>
      <c r="N104" s="6"/>
      <c r="O104" s="6"/>
    </row>
    <row r="105" spans="1:15" ht="43.35" customHeight="1" x14ac:dyDescent="0.3">
      <c r="A105" s="23"/>
      <c r="B105" s="25"/>
      <c r="C105" s="19"/>
      <c r="D105" s="19"/>
      <c r="E105" s="19"/>
      <c r="F105" s="19"/>
      <c r="G105" s="19"/>
      <c r="H105" s="19"/>
      <c r="I105" s="19"/>
      <c r="J105" s="19"/>
      <c r="K105" s="19"/>
      <c r="L105" s="19"/>
      <c r="M105" s="19"/>
      <c r="N105" s="6"/>
      <c r="O105" s="6"/>
    </row>
    <row r="106" spans="1:15" ht="43.35" customHeight="1" x14ac:dyDescent="0.25">
      <c r="A106" s="22"/>
      <c r="B106" s="24"/>
      <c r="C106" s="19"/>
      <c r="D106" s="19"/>
      <c r="E106" s="19"/>
      <c r="F106" s="19"/>
      <c r="G106" s="19"/>
      <c r="H106" s="19"/>
      <c r="I106" s="19"/>
      <c r="J106" s="19"/>
      <c r="K106" s="19"/>
      <c r="L106" s="19"/>
      <c r="M106" s="19"/>
      <c r="N106" s="6"/>
      <c r="O106" s="6"/>
    </row>
    <row r="107" spans="1:15" ht="43.35" customHeight="1" x14ac:dyDescent="0.25">
      <c r="A107" s="22"/>
      <c r="B107" s="24"/>
      <c r="C107" s="19"/>
      <c r="D107" s="19"/>
      <c r="E107" s="19"/>
      <c r="F107" s="19"/>
      <c r="G107" s="19"/>
      <c r="H107" s="19"/>
      <c r="I107" s="19"/>
      <c r="J107" s="19"/>
      <c r="K107" s="19"/>
      <c r="L107" s="19"/>
      <c r="M107" s="19"/>
      <c r="N107" s="6"/>
      <c r="O107" s="6"/>
    </row>
    <row r="108" spans="1:15" ht="43.35" customHeight="1" x14ac:dyDescent="0.25">
      <c r="A108" s="22"/>
      <c r="B108" s="24"/>
      <c r="C108" s="19"/>
      <c r="D108" s="19"/>
      <c r="E108" s="19"/>
      <c r="F108" s="19"/>
      <c r="G108" s="19"/>
      <c r="H108" s="19"/>
      <c r="I108" s="19"/>
      <c r="J108" s="19"/>
      <c r="K108" s="19"/>
      <c r="L108" s="19"/>
      <c r="M108" s="19"/>
      <c r="N108" s="6"/>
      <c r="O108" s="6"/>
    </row>
    <row r="109" spans="1:15" ht="43.35" customHeight="1" x14ac:dyDescent="0.25">
      <c r="A109" s="22"/>
      <c r="B109" s="24"/>
      <c r="C109" s="19"/>
      <c r="D109" s="19"/>
      <c r="E109" s="19"/>
      <c r="F109" s="19"/>
      <c r="G109" s="19"/>
      <c r="H109" s="19"/>
      <c r="I109" s="19"/>
      <c r="J109" s="19"/>
      <c r="K109" s="19"/>
      <c r="L109" s="19"/>
      <c r="M109" s="19"/>
      <c r="N109" s="6"/>
      <c r="O109" s="6"/>
    </row>
    <row r="110" spans="1:15" ht="43.35" customHeight="1" x14ac:dyDescent="0.3">
      <c r="A110" s="23"/>
      <c r="B110" s="25"/>
      <c r="C110" s="19"/>
      <c r="D110" s="19"/>
      <c r="E110" s="19"/>
      <c r="F110" s="19"/>
      <c r="G110" s="19"/>
      <c r="H110" s="19"/>
      <c r="I110" s="19"/>
      <c r="J110" s="19"/>
      <c r="K110" s="19"/>
      <c r="L110" s="19"/>
      <c r="M110" s="19"/>
      <c r="N110" s="6"/>
      <c r="O110" s="5"/>
    </row>
    <row r="111" spans="1:15" ht="43.35" customHeight="1" x14ac:dyDescent="0.25">
      <c r="A111" s="22"/>
      <c r="B111" s="24"/>
      <c r="C111" s="19"/>
      <c r="D111" s="19"/>
      <c r="E111" s="19"/>
      <c r="F111" s="19"/>
      <c r="G111" s="19"/>
      <c r="H111" s="19"/>
      <c r="I111" s="19"/>
      <c r="J111" s="19"/>
      <c r="K111" s="19"/>
      <c r="L111" s="19"/>
      <c r="M111" s="19"/>
      <c r="N111" s="6"/>
      <c r="O111" s="5"/>
    </row>
    <row r="112" spans="1:15" ht="43.35" customHeight="1" x14ac:dyDescent="0.25">
      <c r="A112" s="22"/>
      <c r="B112" s="24"/>
      <c r="C112" s="19"/>
      <c r="D112" s="19"/>
      <c r="E112" s="19"/>
      <c r="F112" s="19"/>
      <c r="G112" s="19"/>
      <c r="H112" s="19"/>
      <c r="I112" s="19"/>
      <c r="J112" s="19"/>
      <c r="K112" s="19"/>
      <c r="L112" s="19"/>
      <c r="M112" s="19"/>
      <c r="N112" s="6"/>
      <c r="O112" s="5"/>
    </row>
    <row r="113" spans="1:15" ht="43.35" customHeight="1" x14ac:dyDescent="0.25">
      <c r="A113" s="22"/>
      <c r="B113" s="24"/>
      <c r="C113" s="19"/>
      <c r="D113" s="19"/>
      <c r="E113" s="19"/>
      <c r="F113" s="19"/>
      <c r="G113" s="19"/>
      <c r="H113" s="19"/>
      <c r="I113" s="19"/>
      <c r="J113" s="19"/>
      <c r="K113" s="19"/>
      <c r="L113" s="19"/>
      <c r="M113" s="19"/>
      <c r="N113" s="6"/>
      <c r="O113" s="5"/>
    </row>
    <row r="114" spans="1:15" ht="43.35" customHeight="1" x14ac:dyDescent="0.25">
      <c r="A114" s="22"/>
      <c r="B114" s="24"/>
      <c r="C114" s="19"/>
      <c r="D114" s="19"/>
      <c r="E114" s="19"/>
      <c r="F114" s="19"/>
      <c r="G114" s="19"/>
      <c r="H114" s="19"/>
      <c r="I114" s="19"/>
      <c r="J114" s="19"/>
      <c r="K114" s="19"/>
      <c r="L114" s="19"/>
      <c r="M114" s="19"/>
      <c r="N114" s="5"/>
      <c r="O114" s="5"/>
    </row>
    <row r="115" spans="1:15" ht="43.35" customHeight="1" x14ac:dyDescent="0.25">
      <c r="A115" s="22"/>
      <c r="B115" s="5"/>
      <c r="C115" s="19"/>
      <c r="D115" s="19"/>
      <c r="E115" s="19"/>
      <c r="F115" s="19"/>
      <c r="G115" s="19"/>
      <c r="H115" s="19"/>
      <c r="I115" s="19"/>
      <c r="J115" s="19"/>
      <c r="K115" s="19"/>
      <c r="L115" s="19"/>
      <c r="M115" s="19"/>
      <c r="N115" s="5"/>
      <c r="O115" s="5"/>
    </row>
    <row r="116" spans="1:15" ht="43.35" customHeight="1" x14ac:dyDescent="0.25">
      <c r="A116" s="22"/>
      <c r="B116" s="24"/>
      <c r="C116" s="19"/>
      <c r="D116" s="19"/>
      <c r="E116" s="19"/>
      <c r="F116" s="19"/>
      <c r="G116" s="19"/>
      <c r="H116" s="19"/>
      <c r="I116" s="19"/>
      <c r="J116" s="19"/>
      <c r="K116" s="19"/>
      <c r="L116" s="19"/>
      <c r="M116" s="19"/>
      <c r="N116" s="5"/>
      <c r="O116" s="5"/>
    </row>
    <row r="117" spans="1:15" ht="43.35" customHeight="1" x14ac:dyDescent="0.25">
      <c r="A117" s="22"/>
      <c r="B117" s="24"/>
      <c r="C117" s="19"/>
      <c r="D117" s="19"/>
      <c r="E117" s="19"/>
      <c r="F117" s="19"/>
      <c r="G117" s="19"/>
      <c r="H117" s="19"/>
      <c r="I117" s="19"/>
      <c r="J117" s="19"/>
      <c r="K117" s="19"/>
      <c r="L117" s="19"/>
      <c r="M117" s="19"/>
      <c r="N117" s="5"/>
      <c r="O117" s="5"/>
    </row>
    <row r="118" spans="1:15" ht="43.35" customHeight="1" x14ac:dyDescent="0.25">
      <c r="A118" s="22"/>
      <c r="B118" s="24"/>
      <c r="C118" s="19"/>
      <c r="D118" s="19"/>
      <c r="E118" s="19"/>
      <c r="F118" s="19"/>
      <c r="G118" s="19"/>
      <c r="H118" s="19"/>
      <c r="I118" s="19"/>
      <c r="J118" s="19"/>
      <c r="K118" s="19"/>
      <c r="L118" s="19"/>
      <c r="M118" s="19"/>
      <c r="N118" s="5"/>
      <c r="O118" s="5"/>
    </row>
    <row r="119" spans="1:15" ht="43.35" customHeight="1" x14ac:dyDescent="0.3">
      <c r="A119" s="23"/>
      <c r="B119" s="24"/>
      <c r="C119" s="19"/>
      <c r="D119" s="19"/>
      <c r="E119" s="19"/>
      <c r="F119" s="19"/>
      <c r="G119" s="19"/>
      <c r="H119" s="19"/>
      <c r="I119" s="19"/>
      <c r="J119" s="19"/>
      <c r="K119" s="19"/>
      <c r="L119" s="19"/>
      <c r="M119" s="19"/>
      <c r="N119" s="6"/>
      <c r="O119" s="6"/>
    </row>
    <row r="120" spans="1:15" ht="43.35" customHeight="1" x14ac:dyDescent="0.25">
      <c r="A120" s="22"/>
      <c r="B120" s="78"/>
      <c r="C120" s="19"/>
      <c r="D120" s="19"/>
      <c r="E120" s="19"/>
      <c r="F120" s="19"/>
      <c r="G120" s="19"/>
      <c r="H120" s="19"/>
      <c r="I120" s="19"/>
      <c r="J120" s="19"/>
      <c r="K120" s="19"/>
      <c r="L120" s="19"/>
      <c r="M120" s="19"/>
      <c r="N120" s="6"/>
      <c r="O120" s="6"/>
    </row>
    <row r="121" spans="1:15" ht="43.35" customHeight="1" x14ac:dyDescent="0.25">
      <c r="A121" s="22"/>
      <c r="B121" s="24"/>
      <c r="C121" s="19"/>
      <c r="D121" s="19"/>
      <c r="E121" s="19"/>
      <c r="F121" s="19"/>
      <c r="G121" s="19"/>
      <c r="H121" s="19"/>
      <c r="I121" s="19"/>
      <c r="J121" s="19"/>
      <c r="K121" s="19"/>
      <c r="L121" s="19"/>
      <c r="M121" s="19"/>
      <c r="N121" s="6"/>
      <c r="O121" s="6"/>
    </row>
    <row r="122" spans="1:15" ht="43.35" customHeight="1" x14ac:dyDescent="0.25">
      <c r="A122" s="22"/>
      <c r="B122" s="24"/>
      <c r="C122" s="19"/>
      <c r="D122" s="19"/>
      <c r="E122" s="19"/>
      <c r="F122" s="19"/>
      <c r="G122" s="19"/>
      <c r="H122" s="19"/>
      <c r="I122" s="19"/>
      <c r="J122" s="19"/>
      <c r="K122" s="19"/>
      <c r="L122" s="19"/>
      <c r="M122" s="19"/>
      <c r="N122" s="6"/>
      <c r="O122" s="6"/>
    </row>
    <row r="123" spans="1:15" ht="43.35" customHeight="1" x14ac:dyDescent="0.25">
      <c r="A123" s="22"/>
      <c r="B123" s="24"/>
      <c r="C123" s="19"/>
      <c r="D123" s="19"/>
      <c r="E123" s="19"/>
      <c r="F123" s="19"/>
      <c r="G123" s="19"/>
      <c r="H123" s="19"/>
      <c r="I123" s="19"/>
      <c r="J123" s="19"/>
      <c r="K123" s="19"/>
      <c r="L123" s="19"/>
      <c r="M123" s="19"/>
      <c r="N123" s="6"/>
      <c r="O123" s="6"/>
    </row>
    <row r="124" spans="1:15" ht="43.35" customHeight="1" x14ac:dyDescent="0.25">
      <c r="A124" s="22"/>
      <c r="B124" s="24"/>
      <c r="C124" s="19"/>
      <c r="D124" s="19"/>
      <c r="E124" s="19"/>
      <c r="F124" s="19"/>
      <c r="G124" s="19"/>
      <c r="H124" s="19"/>
      <c r="I124" s="19"/>
      <c r="J124" s="19"/>
      <c r="K124" s="19"/>
      <c r="L124" s="19"/>
      <c r="M124" s="19"/>
      <c r="N124" s="6"/>
      <c r="O124" s="6"/>
    </row>
    <row r="125" spans="1:15" ht="43.35" customHeight="1" x14ac:dyDescent="0.25">
      <c r="A125" s="22"/>
      <c r="B125" s="24"/>
      <c r="C125" s="19"/>
      <c r="D125" s="19"/>
      <c r="E125" s="19"/>
      <c r="F125" s="19"/>
      <c r="G125" s="19"/>
      <c r="H125" s="19"/>
      <c r="I125" s="19"/>
      <c r="J125" s="19"/>
      <c r="K125" s="19"/>
      <c r="L125" s="19"/>
      <c r="M125" s="19"/>
      <c r="N125" s="6"/>
      <c r="O125" s="6"/>
    </row>
    <row r="126" spans="1:15" ht="43.35" customHeight="1" x14ac:dyDescent="0.25">
      <c r="A126" s="22"/>
      <c r="B126" s="24"/>
      <c r="C126" s="19"/>
      <c r="D126" s="19"/>
      <c r="E126" s="19"/>
      <c r="F126" s="19"/>
      <c r="G126" s="19"/>
      <c r="H126" s="19"/>
      <c r="I126" s="19"/>
      <c r="J126" s="19"/>
      <c r="K126" s="19"/>
      <c r="L126" s="19"/>
      <c r="M126" s="19"/>
      <c r="N126" s="6"/>
      <c r="O126" s="6"/>
    </row>
    <row r="127" spans="1:15" ht="43.35" customHeight="1" x14ac:dyDescent="0.25">
      <c r="A127" s="22"/>
      <c r="B127" s="24"/>
      <c r="C127" s="19"/>
      <c r="D127" s="19"/>
      <c r="E127" s="19"/>
      <c r="F127" s="19"/>
      <c r="G127" s="19"/>
      <c r="H127" s="19"/>
      <c r="I127" s="19"/>
      <c r="J127" s="19"/>
      <c r="K127" s="19"/>
      <c r="L127" s="19"/>
      <c r="M127" s="19"/>
      <c r="N127" s="6"/>
      <c r="O127" s="6"/>
    </row>
    <row r="128" spans="1:15" ht="43.35" customHeight="1" x14ac:dyDescent="0.25">
      <c r="A128" s="22"/>
      <c r="B128" s="24"/>
      <c r="C128" s="19"/>
      <c r="D128" s="19"/>
      <c r="E128" s="19"/>
      <c r="F128" s="19"/>
      <c r="G128" s="19"/>
      <c r="H128" s="19"/>
      <c r="I128" s="19"/>
      <c r="J128" s="19"/>
      <c r="K128" s="19"/>
      <c r="L128" s="19"/>
      <c r="M128" s="19"/>
      <c r="N128" s="6"/>
      <c r="O128" s="6"/>
    </row>
    <row r="129" spans="1:15" ht="43.35" customHeight="1" x14ac:dyDescent="0.25">
      <c r="A129" s="22"/>
      <c r="B129" s="24"/>
      <c r="C129" s="19"/>
      <c r="D129" s="19"/>
      <c r="E129" s="19"/>
      <c r="F129" s="19"/>
      <c r="G129" s="19"/>
      <c r="H129" s="19"/>
      <c r="I129" s="19"/>
      <c r="J129" s="19"/>
      <c r="K129" s="19"/>
      <c r="L129" s="19"/>
      <c r="M129" s="19"/>
      <c r="N129" s="6"/>
      <c r="O129" s="6"/>
    </row>
    <row r="130" spans="1:15" ht="43.35" customHeight="1" x14ac:dyDescent="0.25">
      <c r="A130" s="22"/>
      <c r="B130" s="24"/>
      <c r="C130" s="19"/>
      <c r="D130" s="19"/>
      <c r="E130" s="19"/>
      <c r="F130" s="19"/>
      <c r="G130" s="19"/>
      <c r="H130" s="19"/>
      <c r="I130" s="19"/>
      <c r="J130" s="19"/>
      <c r="K130" s="19"/>
      <c r="L130" s="19"/>
      <c r="M130" s="19"/>
      <c r="N130" s="5"/>
      <c r="O130" s="5"/>
    </row>
    <row r="131" spans="1:15" ht="43.35" customHeight="1" x14ac:dyDescent="0.25">
      <c r="A131" s="22"/>
      <c r="B131" s="5"/>
      <c r="C131" s="19"/>
      <c r="D131" s="19"/>
      <c r="E131" s="19"/>
      <c r="F131" s="19"/>
      <c r="G131" s="19"/>
      <c r="H131" s="19"/>
      <c r="I131" s="19"/>
      <c r="J131" s="19"/>
      <c r="K131" s="19"/>
      <c r="L131" s="19"/>
      <c r="M131" s="19"/>
      <c r="N131" s="5"/>
      <c r="O131" s="5"/>
    </row>
    <row r="132" spans="1:15" ht="43.35" customHeight="1" x14ac:dyDescent="0.25">
      <c r="A132" s="22"/>
      <c r="B132" s="24"/>
      <c r="C132" s="19"/>
      <c r="D132" s="19"/>
      <c r="E132" s="19"/>
      <c r="F132" s="19"/>
      <c r="G132" s="19"/>
      <c r="H132" s="19"/>
      <c r="I132" s="19"/>
      <c r="J132" s="19"/>
      <c r="K132" s="19"/>
      <c r="L132" s="19"/>
      <c r="M132" s="19"/>
      <c r="N132" s="5"/>
      <c r="O132" s="5"/>
    </row>
    <row r="133" spans="1:15" ht="43.35" customHeight="1" x14ac:dyDescent="0.25">
      <c r="A133" s="22"/>
      <c r="B133" s="24"/>
      <c r="C133" s="19"/>
      <c r="D133" s="19"/>
      <c r="E133" s="19"/>
      <c r="F133" s="19"/>
      <c r="G133" s="19"/>
      <c r="H133" s="19"/>
      <c r="I133" s="19"/>
      <c r="J133" s="19"/>
      <c r="K133" s="19"/>
      <c r="L133" s="19"/>
      <c r="M133" s="19"/>
      <c r="N133" s="5"/>
      <c r="O133" s="5"/>
    </row>
    <row r="134" spans="1:15" ht="43.35" customHeight="1" x14ac:dyDescent="0.25">
      <c r="A134" s="22"/>
      <c r="B134" s="24"/>
      <c r="C134" s="19"/>
      <c r="D134" s="19"/>
      <c r="E134" s="19"/>
      <c r="F134" s="19"/>
      <c r="G134" s="19"/>
      <c r="H134" s="19"/>
      <c r="I134" s="19"/>
      <c r="J134" s="19"/>
      <c r="K134" s="19"/>
      <c r="L134" s="19"/>
      <c r="M134" s="19"/>
      <c r="N134" s="5"/>
      <c r="O134" s="5"/>
    </row>
    <row r="135" spans="1:15" ht="43.35" customHeight="1" x14ac:dyDescent="0.3">
      <c r="A135" s="23"/>
      <c r="B135" s="24"/>
      <c r="C135" s="19"/>
      <c r="D135" s="19"/>
      <c r="E135" s="19"/>
      <c r="F135" s="19"/>
      <c r="G135" s="19"/>
      <c r="H135" s="19"/>
      <c r="I135" s="19"/>
      <c r="J135" s="19"/>
      <c r="K135" s="19"/>
      <c r="L135" s="19"/>
      <c r="M135" s="19"/>
      <c r="N135" s="6"/>
      <c r="O135" s="6"/>
    </row>
    <row r="136" spans="1:15" ht="43.35" customHeight="1" x14ac:dyDescent="0.25">
      <c r="A136" s="22"/>
      <c r="B136" s="78"/>
      <c r="C136" s="19"/>
      <c r="D136" s="19"/>
      <c r="E136" s="19"/>
      <c r="F136" s="19"/>
      <c r="G136" s="19"/>
      <c r="H136" s="19"/>
      <c r="I136" s="19"/>
      <c r="J136" s="19"/>
      <c r="K136" s="19"/>
      <c r="L136" s="19"/>
      <c r="M136" s="19"/>
      <c r="N136" s="6"/>
      <c r="O136" s="6"/>
    </row>
    <row r="137" spans="1:15" ht="43.35" customHeight="1" x14ac:dyDescent="0.25">
      <c r="A137" s="22"/>
      <c r="B137" s="24"/>
      <c r="C137" s="19"/>
      <c r="D137" s="19"/>
      <c r="E137" s="19"/>
      <c r="F137" s="19"/>
      <c r="G137" s="19"/>
      <c r="H137" s="19"/>
      <c r="I137" s="19"/>
      <c r="J137" s="19"/>
      <c r="K137" s="19"/>
      <c r="L137" s="19"/>
      <c r="M137" s="19"/>
      <c r="N137" s="6"/>
      <c r="O137" s="6"/>
    </row>
    <row r="138" spans="1:15" ht="43.35" customHeight="1" x14ac:dyDescent="0.25">
      <c r="A138" s="22"/>
      <c r="B138" s="24"/>
      <c r="C138" s="19"/>
      <c r="D138" s="19"/>
      <c r="E138" s="19"/>
      <c r="F138" s="19"/>
      <c r="G138" s="19"/>
      <c r="H138" s="19"/>
      <c r="I138" s="19"/>
      <c r="J138" s="19"/>
      <c r="K138" s="19"/>
      <c r="L138" s="19"/>
      <c r="M138" s="19"/>
      <c r="N138" s="6"/>
      <c r="O138" s="6"/>
    </row>
    <row r="139" spans="1:15" ht="43.35" customHeight="1" x14ac:dyDescent="0.25">
      <c r="A139" s="22"/>
      <c r="B139" s="24"/>
      <c r="C139" s="19"/>
      <c r="D139" s="19"/>
      <c r="E139" s="19"/>
      <c r="F139" s="19"/>
      <c r="G139" s="19"/>
      <c r="H139" s="19"/>
      <c r="I139" s="19"/>
      <c r="J139" s="19"/>
      <c r="K139" s="19"/>
      <c r="L139" s="19"/>
      <c r="M139" s="19"/>
      <c r="N139" s="6"/>
      <c r="O139" s="6"/>
    </row>
    <row r="140" spans="1:15" ht="43.35" customHeight="1" x14ac:dyDescent="0.25">
      <c r="A140" s="22"/>
      <c r="B140" s="24"/>
      <c r="C140" s="19"/>
      <c r="D140" s="19"/>
      <c r="E140" s="19"/>
      <c r="F140" s="19"/>
      <c r="G140" s="19"/>
      <c r="H140" s="19"/>
      <c r="I140" s="19"/>
      <c r="J140" s="19"/>
      <c r="K140" s="19"/>
      <c r="L140" s="19"/>
      <c r="M140" s="19"/>
      <c r="N140" s="6"/>
      <c r="O140" s="6"/>
    </row>
    <row r="141" spans="1:15" ht="43.35" customHeight="1" x14ac:dyDescent="0.25">
      <c r="A141" s="22"/>
      <c r="B141" s="24"/>
      <c r="C141" s="19"/>
      <c r="D141" s="19"/>
      <c r="E141" s="19"/>
      <c r="F141" s="19"/>
      <c r="G141" s="19"/>
      <c r="H141" s="19"/>
      <c r="I141" s="19"/>
      <c r="J141" s="19"/>
      <c r="K141" s="19"/>
      <c r="L141" s="19"/>
      <c r="M141" s="19"/>
      <c r="N141" s="6"/>
      <c r="O141" s="6"/>
    </row>
    <row r="142" spans="1:15" ht="43.35" customHeight="1" x14ac:dyDescent="0.25">
      <c r="A142" s="22"/>
      <c r="B142" s="24"/>
      <c r="C142" s="19"/>
      <c r="D142" s="19"/>
      <c r="E142" s="19"/>
      <c r="F142" s="19"/>
      <c r="G142" s="19"/>
      <c r="H142" s="19"/>
      <c r="I142" s="19"/>
      <c r="J142" s="19"/>
      <c r="K142" s="19"/>
      <c r="L142" s="19"/>
      <c r="M142" s="19"/>
      <c r="N142" s="6"/>
      <c r="O142" s="6"/>
    </row>
    <row r="143" spans="1:15" ht="43.35" customHeight="1" x14ac:dyDescent="0.25">
      <c r="A143" s="22"/>
      <c r="B143" s="24"/>
      <c r="C143" s="19"/>
      <c r="D143" s="19"/>
      <c r="E143" s="19"/>
      <c r="F143" s="19"/>
      <c r="G143" s="19"/>
      <c r="H143" s="19"/>
      <c r="I143" s="19"/>
      <c r="J143" s="19"/>
      <c r="K143" s="19"/>
      <c r="L143" s="19"/>
      <c r="M143" s="19"/>
      <c r="N143" s="6"/>
      <c r="O143" s="6"/>
    </row>
    <row r="144" spans="1:15" ht="43.35" customHeight="1" x14ac:dyDescent="0.25">
      <c r="A144" s="22"/>
      <c r="B144" s="24"/>
      <c r="C144" s="19"/>
      <c r="D144" s="19"/>
      <c r="E144" s="19"/>
      <c r="F144" s="19"/>
      <c r="G144" s="19"/>
      <c r="H144" s="19"/>
      <c r="I144" s="19"/>
      <c r="J144" s="19"/>
      <c r="K144" s="19"/>
      <c r="L144" s="19"/>
      <c r="M144" s="19"/>
      <c r="N144" s="6"/>
      <c r="O144" s="6"/>
    </row>
    <row r="145" spans="1:15" ht="43.35" customHeight="1" x14ac:dyDescent="0.25">
      <c r="A145" s="22"/>
      <c r="B145" s="24"/>
      <c r="C145" s="19"/>
      <c r="D145" s="19"/>
      <c r="E145" s="19"/>
      <c r="F145" s="19"/>
      <c r="G145" s="19"/>
      <c r="H145" s="19"/>
      <c r="I145" s="19"/>
      <c r="J145" s="19"/>
      <c r="K145" s="19"/>
      <c r="L145" s="19"/>
      <c r="M145" s="19"/>
      <c r="N145" s="6"/>
      <c r="O145" s="6"/>
    </row>
    <row r="146" spans="1:15" ht="43.35" customHeight="1" x14ac:dyDescent="0.25">
      <c r="A146" s="22"/>
      <c r="B146" s="24"/>
      <c r="C146" s="19"/>
      <c r="D146" s="19"/>
      <c r="E146" s="19"/>
      <c r="F146" s="19"/>
      <c r="G146" s="19"/>
      <c r="H146" s="19"/>
      <c r="I146" s="19"/>
      <c r="J146" s="19"/>
      <c r="K146" s="19"/>
      <c r="L146" s="19"/>
      <c r="M146" s="19"/>
      <c r="N146" s="5"/>
      <c r="O146" s="5"/>
    </row>
    <row r="147" spans="1:15" ht="43.35" customHeight="1" x14ac:dyDescent="0.25">
      <c r="A147" s="22"/>
      <c r="B147" s="5"/>
      <c r="C147" s="19"/>
      <c r="D147" s="19"/>
      <c r="E147" s="19"/>
      <c r="F147" s="19"/>
      <c r="G147" s="19"/>
      <c r="H147" s="19"/>
      <c r="I147" s="19"/>
      <c r="J147" s="19"/>
      <c r="K147" s="19"/>
      <c r="L147" s="19"/>
      <c r="M147" s="19"/>
      <c r="N147" s="5"/>
      <c r="O147" s="5"/>
    </row>
    <row r="148" spans="1:15" ht="43.35" customHeight="1" x14ac:dyDescent="0.25">
      <c r="A148" s="22"/>
      <c r="B148" s="24"/>
      <c r="C148" s="19"/>
      <c r="D148" s="19"/>
      <c r="E148" s="19"/>
      <c r="F148" s="19"/>
      <c r="G148" s="19"/>
      <c r="H148" s="19"/>
      <c r="I148" s="19"/>
      <c r="J148" s="19"/>
      <c r="K148" s="19"/>
      <c r="L148" s="19"/>
      <c r="M148" s="19"/>
      <c r="N148" s="5"/>
      <c r="O148" s="5"/>
    </row>
    <row r="149" spans="1:15" ht="43.35" customHeight="1" x14ac:dyDescent="0.25">
      <c r="A149" s="22"/>
      <c r="B149" s="24"/>
      <c r="C149" s="19"/>
      <c r="D149" s="19"/>
      <c r="E149" s="19"/>
      <c r="F149" s="19"/>
      <c r="G149" s="19"/>
      <c r="H149" s="19"/>
      <c r="I149" s="19"/>
      <c r="J149" s="19"/>
      <c r="K149" s="19"/>
      <c r="L149" s="19"/>
      <c r="M149" s="19"/>
      <c r="N149" s="5"/>
      <c r="O149" s="5"/>
    </row>
    <row r="150" spans="1:15" ht="43.35" customHeight="1" x14ac:dyDescent="0.25">
      <c r="A150" s="22"/>
      <c r="B150" s="24"/>
      <c r="C150" s="19"/>
      <c r="D150" s="19"/>
      <c r="E150" s="19"/>
      <c r="F150" s="19"/>
      <c r="G150" s="19"/>
      <c r="H150" s="19"/>
      <c r="I150" s="19"/>
      <c r="J150" s="19"/>
      <c r="K150" s="19"/>
      <c r="L150" s="19"/>
      <c r="M150" s="19"/>
      <c r="N150" s="5"/>
      <c r="O150" s="5"/>
    </row>
    <row r="151" spans="1:15" ht="43.35" customHeight="1" x14ac:dyDescent="0.3">
      <c r="A151" s="23"/>
      <c r="B151" s="24"/>
      <c r="C151" s="19"/>
      <c r="D151" s="19"/>
      <c r="E151" s="19"/>
      <c r="F151" s="19"/>
      <c r="G151" s="19"/>
      <c r="H151" s="19"/>
      <c r="I151" s="19"/>
      <c r="J151" s="19"/>
      <c r="K151" s="19"/>
      <c r="L151" s="19"/>
      <c r="M151" s="19"/>
      <c r="N151" s="6"/>
      <c r="O151" s="6"/>
    </row>
    <row r="152" spans="1:15" ht="43.35" customHeight="1" x14ac:dyDescent="0.25">
      <c r="A152" s="22"/>
      <c r="B152" s="78"/>
      <c r="C152" s="19"/>
      <c r="D152" s="19"/>
      <c r="E152" s="19"/>
      <c r="F152" s="19"/>
      <c r="G152" s="19"/>
      <c r="H152" s="19"/>
      <c r="I152" s="19"/>
      <c r="J152" s="19"/>
      <c r="K152" s="19"/>
      <c r="L152" s="19"/>
      <c r="M152" s="19"/>
      <c r="N152" s="6"/>
      <c r="O152" s="6"/>
    </row>
    <row r="153" spans="1:15" ht="43.35" customHeight="1" x14ac:dyDescent="0.25">
      <c r="A153" s="22"/>
      <c r="B153" s="24"/>
      <c r="C153" s="19"/>
      <c r="D153" s="19"/>
      <c r="E153" s="19"/>
      <c r="F153" s="19"/>
      <c r="G153" s="19"/>
      <c r="H153" s="19"/>
      <c r="I153" s="19"/>
      <c r="J153" s="19"/>
      <c r="K153" s="19"/>
      <c r="L153" s="19"/>
      <c r="M153" s="19"/>
      <c r="N153" s="6"/>
      <c r="O153" s="6"/>
    </row>
    <row r="154" spans="1:15" ht="43.35" customHeight="1" x14ac:dyDescent="0.25">
      <c r="A154" s="22"/>
      <c r="B154" s="24"/>
      <c r="C154" s="19"/>
      <c r="D154" s="19"/>
      <c r="E154" s="19"/>
      <c r="F154" s="19"/>
      <c r="G154" s="19"/>
      <c r="H154" s="19"/>
      <c r="I154" s="19"/>
      <c r="J154" s="19"/>
      <c r="K154" s="19"/>
      <c r="L154" s="19"/>
      <c r="M154" s="19"/>
      <c r="N154" s="6"/>
      <c r="O154" s="6"/>
    </row>
    <row r="155" spans="1:15" ht="43.35" customHeight="1" x14ac:dyDescent="0.3">
      <c r="A155" s="23"/>
      <c r="B155" s="24"/>
      <c r="C155" s="19"/>
      <c r="D155" s="19"/>
      <c r="E155" s="19"/>
      <c r="F155" s="19"/>
      <c r="G155" s="19"/>
      <c r="H155" s="19"/>
      <c r="I155" s="19"/>
      <c r="J155" s="19"/>
      <c r="K155" s="19"/>
      <c r="L155" s="19"/>
      <c r="M155" s="19"/>
      <c r="N155" s="6"/>
      <c r="O155" s="5"/>
    </row>
    <row r="156" spans="1:15" ht="43.35" customHeight="1" x14ac:dyDescent="0.25">
      <c r="A156" s="22"/>
      <c r="B156" s="24"/>
      <c r="C156" s="19"/>
      <c r="D156" s="19"/>
      <c r="E156" s="19"/>
      <c r="F156" s="19"/>
      <c r="G156" s="19"/>
      <c r="H156" s="19"/>
      <c r="I156" s="19"/>
      <c r="J156" s="19"/>
      <c r="K156" s="19"/>
      <c r="L156" s="19"/>
      <c r="M156" s="19"/>
      <c r="N156" s="6"/>
      <c r="O156" s="5"/>
    </row>
    <row r="157" spans="1:15" ht="43.35" customHeight="1" x14ac:dyDescent="0.25">
      <c r="A157" s="22"/>
      <c r="B157" s="24"/>
      <c r="C157" s="19"/>
      <c r="D157" s="19"/>
      <c r="E157" s="19"/>
      <c r="F157" s="19"/>
      <c r="G157" s="19"/>
      <c r="H157" s="19"/>
      <c r="I157" s="19"/>
      <c r="J157" s="19"/>
      <c r="K157" s="19"/>
      <c r="L157" s="19"/>
      <c r="M157" s="19"/>
      <c r="N157" s="6"/>
      <c r="O157" s="5"/>
    </row>
    <row r="158" spans="1:15" ht="43.35" customHeight="1" x14ac:dyDescent="0.25">
      <c r="A158" s="22"/>
      <c r="B158" s="24"/>
      <c r="C158" s="19"/>
      <c r="D158" s="19"/>
      <c r="E158" s="19"/>
      <c r="F158" s="19"/>
      <c r="G158" s="19"/>
      <c r="H158" s="19"/>
      <c r="I158" s="19"/>
      <c r="J158" s="19"/>
      <c r="K158" s="19"/>
      <c r="L158" s="19"/>
      <c r="M158" s="19"/>
      <c r="N158" s="6"/>
      <c r="O158" s="5"/>
    </row>
    <row r="159" spans="1:15" ht="43.35" customHeight="1" x14ac:dyDescent="0.25">
      <c r="A159" s="22"/>
      <c r="B159" s="24"/>
      <c r="C159" s="19"/>
      <c r="D159" s="19"/>
      <c r="E159" s="19"/>
      <c r="F159" s="19"/>
      <c r="G159" s="19"/>
      <c r="H159" s="19"/>
      <c r="I159" s="19"/>
      <c r="J159" s="19"/>
      <c r="K159" s="19"/>
      <c r="L159" s="19"/>
      <c r="M159" s="19"/>
      <c r="N159" s="5"/>
      <c r="O159" s="5"/>
    </row>
    <row r="160" spans="1:15" ht="43.35" customHeight="1" x14ac:dyDescent="0.25">
      <c r="A160" s="22"/>
      <c r="B160" s="24"/>
      <c r="C160" s="19"/>
      <c r="D160" s="19"/>
      <c r="E160" s="19"/>
      <c r="F160" s="19"/>
      <c r="G160" s="19"/>
      <c r="H160" s="19"/>
      <c r="I160" s="19"/>
      <c r="J160" s="19"/>
      <c r="K160" s="19"/>
      <c r="L160" s="19"/>
      <c r="M160" s="19"/>
      <c r="N160" s="5"/>
      <c r="O160" s="5"/>
    </row>
    <row r="161" spans="1:15" ht="43.35" customHeight="1" x14ac:dyDescent="0.25">
      <c r="A161" s="22"/>
      <c r="B161" s="24"/>
      <c r="C161" s="19"/>
      <c r="D161" s="19"/>
      <c r="E161" s="19"/>
      <c r="F161" s="19"/>
      <c r="G161" s="19"/>
      <c r="H161" s="19"/>
      <c r="I161" s="19"/>
      <c r="J161" s="19"/>
      <c r="K161" s="19"/>
      <c r="L161" s="19"/>
      <c r="M161" s="19"/>
      <c r="N161" s="5"/>
      <c r="O161" s="5"/>
    </row>
    <row r="162" spans="1:15" ht="43.35" customHeight="1" x14ac:dyDescent="0.25">
      <c r="A162" s="22"/>
      <c r="B162" s="24"/>
      <c r="C162" s="19"/>
      <c r="D162" s="19"/>
      <c r="E162" s="19"/>
      <c r="F162" s="19"/>
      <c r="G162" s="19"/>
      <c r="H162" s="19"/>
      <c r="I162" s="19"/>
      <c r="J162" s="19"/>
      <c r="K162" s="19"/>
      <c r="L162" s="19"/>
      <c r="M162" s="19"/>
      <c r="N162" s="5"/>
      <c r="O162" s="5"/>
    </row>
    <row r="163" spans="1:15" ht="43.35" customHeight="1" x14ac:dyDescent="0.25">
      <c r="A163" s="22"/>
      <c r="B163" s="5"/>
      <c r="C163" s="19"/>
      <c r="D163" s="19"/>
      <c r="E163" s="19"/>
      <c r="F163" s="19"/>
      <c r="G163" s="19"/>
      <c r="H163" s="19"/>
      <c r="I163" s="19"/>
      <c r="J163" s="19"/>
      <c r="K163" s="19"/>
      <c r="L163" s="19"/>
      <c r="M163" s="19"/>
      <c r="N163" s="5"/>
      <c r="O163" s="6"/>
    </row>
    <row r="164" spans="1:15" ht="43.35" customHeight="1" x14ac:dyDescent="0.25">
      <c r="A164" s="22"/>
      <c r="B164" s="24"/>
      <c r="C164" s="19"/>
      <c r="D164" s="19"/>
      <c r="E164" s="19"/>
      <c r="F164" s="19"/>
      <c r="G164" s="19"/>
      <c r="H164" s="19"/>
      <c r="I164" s="19"/>
      <c r="J164" s="19"/>
      <c r="K164" s="19"/>
      <c r="L164" s="19"/>
      <c r="M164" s="19"/>
      <c r="N164" s="5"/>
      <c r="O164" s="6"/>
    </row>
    <row r="165" spans="1:15" ht="43.35" customHeight="1" x14ac:dyDescent="0.25">
      <c r="A165" s="22"/>
      <c r="B165" s="24"/>
      <c r="C165" s="19"/>
      <c r="D165" s="19"/>
      <c r="E165" s="19"/>
      <c r="F165" s="19"/>
      <c r="G165" s="19"/>
      <c r="H165" s="19"/>
      <c r="I165" s="19"/>
      <c r="J165" s="19"/>
      <c r="K165" s="19"/>
      <c r="L165" s="19"/>
      <c r="M165" s="19"/>
      <c r="N165" s="5"/>
      <c r="O165" s="6"/>
    </row>
    <row r="166" spans="1:15" ht="43.35" customHeight="1" x14ac:dyDescent="0.25">
      <c r="A166" s="22"/>
      <c r="B166" s="24"/>
      <c r="C166" s="19"/>
      <c r="D166" s="19"/>
      <c r="E166" s="19"/>
      <c r="F166" s="19"/>
      <c r="G166" s="19"/>
      <c r="H166" s="19"/>
      <c r="I166" s="19"/>
      <c r="J166" s="19"/>
      <c r="K166" s="19"/>
      <c r="L166" s="19"/>
      <c r="M166" s="19"/>
      <c r="N166" s="5"/>
      <c r="O166" s="6"/>
    </row>
    <row r="167" spans="1:15" ht="43.35" customHeight="1" x14ac:dyDescent="0.3">
      <c r="A167" s="23"/>
      <c r="B167" s="24"/>
      <c r="C167" s="19"/>
      <c r="D167" s="19"/>
      <c r="E167" s="19"/>
      <c r="F167" s="19"/>
      <c r="G167" s="19"/>
      <c r="H167" s="19"/>
      <c r="I167" s="19"/>
      <c r="J167" s="19"/>
      <c r="K167" s="19"/>
      <c r="L167" s="19"/>
      <c r="M167" s="19"/>
      <c r="N167" s="6"/>
      <c r="O167" s="6"/>
    </row>
    <row r="168" spans="1:15" ht="43.35" customHeight="1" x14ac:dyDescent="0.25">
      <c r="A168" s="22"/>
      <c r="B168" s="78"/>
      <c r="C168" s="19"/>
      <c r="D168" s="19"/>
      <c r="E168" s="19"/>
      <c r="F168" s="19"/>
      <c r="G168" s="19"/>
      <c r="H168" s="19"/>
      <c r="I168" s="19"/>
      <c r="J168" s="19"/>
      <c r="K168" s="19"/>
      <c r="L168" s="19"/>
      <c r="M168" s="19"/>
      <c r="N168" s="6"/>
      <c r="O168" s="6"/>
    </row>
    <row r="169" spans="1:15" ht="43.35" customHeight="1" x14ac:dyDescent="0.25">
      <c r="A169" s="22"/>
      <c r="B169" s="24"/>
      <c r="C169" s="19"/>
      <c r="D169" s="19"/>
      <c r="E169" s="19"/>
      <c r="F169" s="19"/>
      <c r="G169" s="19"/>
      <c r="H169" s="19"/>
      <c r="I169" s="19"/>
      <c r="J169" s="19"/>
      <c r="K169" s="19"/>
      <c r="L169" s="19"/>
      <c r="M169" s="19"/>
      <c r="N169" s="6"/>
      <c r="O169" s="6"/>
    </row>
    <row r="170" spans="1:15" ht="43.35" customHeight="1" x14ac:dyDescent="0.25">
      <c r="A170" s="22"/>
      <c r="B170" s="24"/>
      <c r="C170" s="19"/>
      <c r="D170" s="19"/>
      <c r="E170" s="19"/>
      <c r="F170" s="19"/>
      <c r="G170" s="19"/>
      <c r="H170" s="19"/>
      <c r="I170" s="19"/>
      <c r="J170" s="19"/>
      <c r="K170" s="19"/>
      <c r="L170" s="19"/>
      <c r="M170" s="19"/>
      <c r="N170" s="6"/>
      <c r="O170" s="6"/>
    </row>
    <row r="171" spans="1:15" ht="43.35" customHeight="1" x14ac:dyDescent="0.25">
      <c r="A171" s="22"/>
      <c r="B171" s="24"/>
      <c r="C171" s="19"/>
      <c r="D171" s="19"/>
      <c r="E171" s="19"/>
      <c r="F171" s="19"/>
      <c r="G171" s="19"/>
      <c r="H171" s="19"/>
      <c r="I171" s="19"/>
      <c r="J171" s="19"/>
      <c r="K171" s="19"/>
      <c r="L171" s="20"/>
      <c r="M171" s="20"/>
      <c r="N171" s="7"/>
      <c r="O171" s="7"/>
    </row>
    <row r="172" spans="1:15" ht="43.35" customHeight="1" x14ac:dyDescent="0.25">
      <c r="A172" s="22"/>
      <c r="B172" s="24"/>
      <c r="C172" s="19"/>
      <c r="D172" s="19"/>
      <c r="E172" s="19"/>
      <c r="F172" s="19"/>
      <c r="G172" s="19"/>
      <c r="H172" s="19"/>
      <c r="I172" s="19"/>
      <c r="J172" s="19"/>
      <c r="K172" s="19"/>
      <c r="L172" s="19"/>
      <c r="M172" s="19"/>
      <c r="N172" s="6"/>
      <c r="O172" s="6"/>
    </row>
    <row r="173" spans="1:15" ht="43.35" customHeight="1" x14ac:dyDescent="0.25">
      <c r="A173" s="22"/>
      <c r="B173" s="24"/>
      <c r="C173" s="19"/>
      <c r="D173" s="19"/>
      <c r="E173" s="19"/>
      <c r="F173" s="19"/>
      <c r="G173" s="19"/>
      <c r="H173" s="19"/>
      <c r="I173" s="19"/>
      <c r="J173" s="19"/>
      <c r="K173" s="19"/>
      <c r="L173" s="19"/>
      <c r="M173" s="19"/>
      <c r="N173" s="6"/>
      <c r="O173" s="6"/>
    </row>
    <row r="174" spans="1:15" ht="43.35" customHeight="1" x14ac:dyDescent="0.25">
      <c r="A174" s="22"/>
      <c r="B174" s="24"/>
      <c r="C174" s="19"/>
      <c r="D174" s="19"/>
      <c r="E174" s="19"/>
      <c r="F174" s="19"/>
      <c r="G174" s="19"/>
      <c r="H174" s="19"/>
      <c r="I174" s="19"/>
      <c r="J174" s="19"/>
      <c r="K174" s="19"/>
      <c r="L174" s="19"/>
      <c r="M174" s="19"/>
      <c r="N174" s="6"/>
      <c r="O174" s="6"/>
    </row>
    <row r="175" spans="1:15" ht="43.35" customHeight="1" x14ac:dyDescent="0.25">
      <c r="A175" s="22"/>
      <c r="B175" s="24"/>
      <c r="C175" s="19"/>
      <c r="D175" s="19"/>
      <c r="E175" s="19"/>
      <c r="F175" s="19"/>
      <c r="G175" s="19"/>
      <c r="H175" s="19"/>
      <c r="I175" s="19"/>
      <c r="J175" s="19"/>
      <c r="K175" s="19"/>
      <c r="L175" s="19"/>
      <c r="M175" s="19"/>
      <c r="N175" s="6"/>
      <c r="O175" s="6"/>
    </row>
    <row r="176" spans="1:15" ht="43.35" customHeight="1" x14ac:dyDescent="0.25">
      <c r="A176" s="22"/>
      <c r="B176" s="24"/>
      <c r="C176" s="19"/>
      <c r="D176" s="19"/>
      <c r="E176" s="19"/>
      <c r="F176" s="19"/>
      <c r="G176" s="19"/>
      <c r="H176" s="19"/>
      <c r="I176" s="19"/>
      <c r="J176" s="19"/>
      <c r="K176" s="19"/>
      <c r="L176" s="19"/>
      <c r="M176" s="19"/>
      <c r="N176" s="6"/>
      <c r="O176" s="6"/>
    </row>
    <row r="177" spans="1:15" ht="43.35" customHeight="1" x14ac:dyDescent="0.25">
      <c r="A177" s="22"/>
      <c r="B177" s="24"/>
      <c r="C177" s="19"/>
      <c r="D177" s="19"/>
      <c r="E177" s="19"/>
      <c r="F177" s="19"/>
      <c r="G177" s="19"/>
      <c r="H177" s="19"/>
      <c r="I177" s="19"/>
      <c r="J177" s="19"/>
      <c r="K177" s="19"/>
      <c r="L177" s="19"/>
      <c r="M177" s="19"/>
      <c r="N177" s="6"/>
      <c r="O177" s="5"/>
    </row>
    <row r="178" spans="1:15" ht="43.35" customHeight="1" x14ac:dyDescent="0.25">
      <c r="A178" s="22"/>
      <c r="B178" s="24"/>
      <c r="C178" s="19"/>
      <c r="D178" s="19"/>
      <c r="E178" s="19"/>
      <c r="F178" s="19"/>
      <c r="G178" s="19"/>
      <c r="H178" s="19"/>
      <c r="I178" s="19"/>
      <c r="J178" s="19"/>
      <c r="K178" s="19"/>
      <c r="L178" s="19"/>
      <c r="M178" s="19"/>
      <c r="N178" s="6"/>
      <c r="O178" s="5"/>
    </row>
    <row r="179" spans="1:15" ht="43.35" customHeight="1" x14ac:dyDescent="0.3">
      <c r="A179" s="23"/>
      <c r="B179" s="24"/>
      <c r="C179" s="19"/>
      <c r="D179" s="19"/>
      <c r="E179" s="19"/>
      <c r="F179" s="19"/>
      <c r="G179" s="19"/>
      <c r="H179" s="19"/>
      <c r="I179" s="19"/>
      <c r="J179" s="19"/>
      <c r="K179" s="19"/>
      <c r="L179" s="19"/>
      <c r="M179" s="19"/>
      <c r="N179" s="6"/>
      <c r="O179" s="5"/>
    </row>
    <row r="180" spans="1:15" ht="43.35" customHeight="1" x14ac:dyDescent="0.25">
      <c r="A180" s="22"/>
      <c r="B180" s="24"/>
      <c r="C180" s="19"/>
      <c r="D180" s="19"/>
      <c r="E180" s="19"/>
      <c r="F180" s="19"/>
      <c r="G180" s="19"/>
      <c r="H180" s="19"/>
      <c r="I180" s="19"/>
      <c r="J180" s="19"/>
      <c r="K180" s="19"/>
      <c r="L180" s="19"/>
      <c r="M180" s="19"/>
      <c r="N180" s="6"/>
      <c r="O180" s="5"/>
    </row>
    <row r="181" spans="1:15" ht="43.35" customHeight="1" x14ac:dyDescent="0.25">
      <c r="A181" s="22"/>
      <c r="B181" s="24"/>
      <c r="C181" s="19"/>
      <c r="D181" s="19"/>
      <c r="E181" s="19"/>
      <c r="F181" s="19"/>
      <c r="G181" s="19"/>
      <c r="H181" s="19"/>
      <c r="I181" s="19"/>
      <c r="J181" s="19"/>
      <c r="K181" s="19"/>
      <c r="L181" s="19"/>
      <c r="M181" s="19"/>
      <c r="N181" s="6"/>
      <c r="O181" s="5"/>
    </row>
    <row r="182" spans="1:15" ht="43.35" customHeight="1" x14ac:dyDescent="0.25">
      <c r="A182" s="22"/>
      <c r="B182" s="24"/>
      <c r="C182" s="19"/>
      <c r="D182" s="19"/>
      <c r="E182" s="19"/>
      <c r="F182" s="19"/>
      <c r="G182" s="19"/>
      <c r="H182" s="19"/>
      <c r="I182" s="19"/>
      <c r="J182" s="19"/>
      <c r="K182" s="19"/>
      <c r="L182" s="19"/>
      <c r="M182" s="19"/>
      <c r="N182" s="6"/>
      <c r="O182" s="6"/>
    </row>
    <row r="183" spans="1:15" ht="43.35" customHeight="1" x14ac:dyDescent="0.25">
      <c r="A183" s="22"/>
      <c r="B183" s="25"/>
      <c r="C183" s="19"/>
      <c r="D183" s="19"/>
      <c r="E183" s="19"/>
      <c r="F183" s="19"/>
      <c r="G183" s="19"/>
      <c r="H183" s="19"/>
      <c r="I183" s="19"/>
      <c r="J183" s="19"/>
      <c r="K183" s="19"/>
      <c r="L183" s="19"/>
      <c r="M183" s="19"/>
      <c r="N183" s="6"/>
      <c r="O183" s="5"/>
    </row>
    <row r="184" spans="1:15" ht="43.35" customHeight="1" x14ac:dyDescent="0.25">
      <c r="A184" s="22"/>
      <c r="B184" s="24"/>
      <c r="C184" s="19"/>
      <c r="D184" s="19"/>
      <c r="E184" s="19"/>
      <c r="F184" s="19"/>
      <c r="G184" s="19"/>
      <c r="H184" s="19"/>
      <c r="I184" s="19"/>
      <c r="J184" s="19"/>
      <c r="K184" s="19"/>
      <c r="L184" s="19"/>
      <c r="M184" s="19"/>
      <c r="N184" s="5"/>
      <c r="O184" s="5"/>
    </row>
    <row r="185" spans="1:15" ht="43.35" customHeight="1" x14ac:dyDescent="0.25">
      <c r="A185" s="22"/>
      <c r="B185" s="5"/>
      <c r="C185" s="19"/>
      <c r="D185" s="19"/>
      <c r="E185" s="19"/>
      <c r="F185" s="19"/>
      <c r="G185" s="19"/>
      <c r="H185" s="19"/>
      <c r="I185" s="19"/>
      <c r="J185" s="19"/>
      <c r="K185" s="19"/>
      <c r="L185" s="19"/>
      <c r="M185" s="19"/>
      <c r="N185" s="5"/>
      <c r="O185" s="6"/>
    </row>
    <row r="186" spans="1:15" ht="43.35" customHeight="1" x14ac:dyDescent="0.25">
      <c r="A186" s="22"/>
      <c r="B186" s="24"/>
      <c r="C186" s="19"/>
      <c r="D186" s="19"/>
      <c r="E186" s="19"/>
      <c r="F186" s="19"/>
      <c r="G186" s="19"/>
      <c r="H186" s="19"/>
      <c r="I186" s="19"/>
      <c r="J186" s="19"/>
      <c r="K186" s="19"/>
      <c r="L186" s="19"/>
      <c r="M186" s="19"/>
      <c r="N186" s="5"/>
      <c r="O186" s="6"/>
    </row>
    <row r="187" spans="1:15" ht="43.35" customHeight="1" x14ac:dyDescent="0.25">
      <c r="A187" s="22"/>
      <c r="B187" s="24"/>
      <c r="C187" s="19"/>
      <c r="D187" s="19"/>
      <c r="E187" s="19"/>
      <c r="F187" s="19"/>
      <c r="G187" s="19"/>
      <c r="H187" s="19"/>
      <c r="I187" s="19"/>
      <c r="J187" s="19"/>
      <c r="K187" s="19"/>
      <c r="L187" s="19"/>
      <c r="M187" s="19"/>
      <c r="N187" s="5"/>
      <c r="O187" s="6"/>
    </row>
    <row r="188" spans="1:15" ht="43.35" customHeight="1" x14ac:dyDescent="0.25">
      <c r="A188" s="22"/>
      <c r="B188" s="24"/>
      <c r="C188" s="19"/>
      <c r="D188" s="19"/>
      <c r="E188" s="19"/>
      <c r="F188" s="19"/>
      <c r="G188" s="19"/>
      <c r="H188" s="19"/>
      <c r="I188" s="19"/>
      <c r="J188" s="19"/>
      <c r="K188" s="19"/>
      <c r="L188" s="19"/>
      <c r="M188" s="19"/>
      <c r="N188" s="5"/>
      <c r="O188" s="6"/>
    </row>
    <row r="189" spans="1:15" ht="43.35" customHeight="1" x14ac:dyDescent="0.3">
      <c r="A189" s="23"/>
      <c r="B189" s="24"/>
      <c r="C189" s="19"/>
      <c r="D189" s="19"/>
      <c r="E189" s="19"/>
      <c r="F189" s="19"/>
      <c r="G189" s="19"/>
      <c r="H189" s="19"/>
      <c r="I189" s="19"/>
      <c r="J189" s="19"/>
      <c r="K189" s="19"/>
      <c r="L189" s="19"/>
      <c r="M189" s="19"/>
      <c r="N189" s="6"/>
      <c r="O189" s="6"/>
    </row>
    <row r="190" spans="1:15" ht="43.35" customHeight="1" x14ac:dyDescent="0.25">
      <c r="A190" s="22"/>
      <c r="B190" s="78"/>
      <c r="C190" s="19"/>
      <c r="D190" s="19"/>
      <c r="E190" s="19"/>
      <c r="F190" s="19"/>
      <c r="G190" s="19"/>
      <c r="H190" s="19"/>
      <c r="I190" s="19"/>
      <c r="J190" s="19"/>
      <c r="K190" s="19"/>
      <c r="L190" s="19"/>
      <c r="M190" s="19"/>
      <c r="N190" s="6"/>
      <c r="O190" s="6"/>
    </row>
    <row r="191" spans="1:15" ht="43.35" customHeight="1" x14ac:dyDescent="0.25">
      <c r="A191" s="22"/>
      <c r="B191" s="24"/>
      <c r="C191" s="19"/>
      <c r="D191" s="19"/>
      <c r="E191" s="19"/>
      <c r="F191" s="19"/>
      <c r="G191" s="19"/>
      <c r="H191" s="19"/>
      <c r="I191" s="19"/>
      <c r="J191" s="19"/>
      <c r="K191" s="19"/>
      <c r="L191" s="19"/>
      <c r="M191" s="19"/>
      <c r="N191" s="5"/>
      <c r="O191" s="5"/>
    </row>
    <row r="192" spans="1:15" ht="43.35" customHeight="1" x14ac:dyDescent="0.25">
      <c r="A192" s="22"/>
      <c r="B192" s="5"/>
      <c r="C192" s="19"/>
      <c r="D192" s="19"/>
      <c r="E192" s="19"/>
      <c r="F192" s="19"/>
      <c r="G192" s="19"/>
      <c r="H192" s="19"/>
      <c r="I192" s="19"/>
      <c r="J192" s="19"/>
      <c r="K192" s="19"/>
      <c r="L192" s="19"/>
      <c r="M192" s="19"/>
      <c r="N192" s="5"/>
      <c r="O192" s="6"/>
    </row>
    <row r="193" spans="1:15" ht="43.35" customHeight="1" x14ac:dyDescent="0.25">
      <c r="A193" s="22"/>
      <c r="B193" s="24"/>
      <c r="C193" s="19"/>
      <c r="D193" s="19"/>
      <c r="E193" s="19"/>
      <c r="F193" s="19"/>
      <c r="G193" s="19"/>
      <c r="H193" s="19"/>
      <c r="I193" s="19"/>
      <c r="J193" s="19"/>
      <c r="K193" s="19"/>
      <c r="L193" s="19"/>
      <c r="M193" s="19"/>
      <c r="N193" s="5"/>
      <c r="O193" s="6"/>
    </row>
    <row r="194" spans="1:15" ht="43.35" customHeight="1" x14ac:dyDescent="0.25">
      <c r="A194" s="22"/>
      <c r="B194" s="24"/>
      <c r="C194" s="19"/>
      <c r="D194" s="19"/>
      <c r="E194" s="19"/>
      <c r="F194" s="19"/>
      <c r="G194" s="19"/>
      <c r="H194" s="19"/>
      <c r="I194" s="19"/>
      <c r="J194" s="19"/>
      <c r="K194" s="19"/>
      <c r="L194" s="19"/>
      <c r="M194" s="19"/>
      <c r="N194" s="5"/>
      <c r="O194" s="6"/>
    </row>
    <row r="195" spans="1:15" ht="43.35" customHeight="1" x14ac:dyDescent="0.25">
      <c r="A195" s="22"/>
      <c r="B195" s="24"/>
      <c r="C195" s="19"/>
      <c r="D195" s="19"/>
      <c r="E195" s="19"/>
      <c r="F195" s="19"/>
      <c r="G195" s="19"/>
      <c r="H195" s="19"/>
      <c r="I195" s="19"/>
      <c r="J195" s="19"/>
      <c r="K195" s="19"/>
      <c r="L195" s="19"/>
      <c r="M195" s="19"/>
      <c r="N195" s="5"/>
      <c r="O195" s="6"/>
    </row>
    <row r="196" spans="1:15" ht="43.35" customHeight="1" x14ac:dyDescent="0.3">
      <c r="A196" s="23"/>
      <c r="B196" s="24"/>
      <c r="C196" s="19"/>
      <c r="D196" s="19"/>
      <c r="E196" s="19"/>
      <c r="F196" s="19"/>
      <c r="G196" s="19"/>
      <c r="H196" s="19"/>
      <c r="I196" s="19"/>
      <c r="J196" s="19"/>
      <c r="K196" s="19"/>
      <c r="L196" s="19"/>
      <c r="M196" s="19"/>
      <c r="N196" s="6"/>
      <c r="O196" s="6"/>
    </row>
    <row r="197" spans="1:15" ht="43.35" customHeight="1" x14ac:dyDescent="0.25">
      <c r="A197" s="22"/>
      <c r="B197" s="78"/>
      <c r="C197" s="19"/>
      <c r="D197" s="19"/>
      <c r="E197" s="19"/>
      <c r="F197" s="19"/>
      <c r="G197" s="19"/>
      <c r="H197" s="19"/>
      <c r="I197" s="19"/>
      <c r="J197" s="19"/>
      <c r="K197" s="19"/>
      <c r="L197" s="19"/>
      <c r="M197" s="19"/>
      <c r="N197" s="6"/>
      <c r="O197" s="6"/>
    </row>
    <row r="198" spans="1:15" ht="43.35" customHeight="1" x14ac:dyDescent="0.3">
      <c r="A198" s="23"/>
      <c r="B198" s="25"/>
      <c r="C198" s="19"/>
      <c r="D198" s="10"/>
      <c r="E198" s="6"/>
      <c r="F198" s="6"/>
      <c r="G198" s="6"/>
      <c r="H198" s="6"/>
      <c r="I198" s="19"/>
      <c r="J198" s="19"/>
      <c r="K198" s="19"/>
      <c r="L198" s="19"/>
      <c r="M198" s="19"/>
      <c r="N198" s="6"/>
      <c r="O198" s="6"/>
    </row>
    <row r="199" spans="1:15" ht="43.35" customHeight="1" x14ac:dyDescent="0.3">
      <c r="A199" s="23"/>
      <c r="B199" s="25"/>
      <c r="C199" s="19"/>
      <c r="D199" s="10"/>
      <c r="E199" s="6"/>
      <c r="F199" s="6"/>
      <c r="G199" s="6"/>
      <c r="H199" s="6"/>
      <c r="I199" s="19"/>
      <c r="J199" s="19"/>
      <c r="K199" s="19"/>
      <c r="L199" s="19"/>
      <c r="M199" s="19"/>
      <c r="N199" s="6"/>
      <c r="O199" s="6"/>
    </row>
    <row r="200" spans="1:15" ht="43.35" customHeight="1" x14ac:dyDescent="0.3">
      <c r="A200" s="23"/>
      <c r="B200" s="25"/>
      <c r="C200" s="19"/>
      <c r="D200" s="10"/>
      <c r="E200" s="6"/>
      <c r="F200" s="6"/>
      <c r="G200" s="6"/>
      <c r="H200" s="6"/>
      <c r="I200" s="19"/>
      <c r="J200" s="19"/>
      <c r="K200" s="19"/>
      <c r="L200" s="19"/>
      <c r="M200" s="19"/>
      <c r="N200" s="6"/>
      <c r="O200" s="6"/>
    </row>
    <row r="201" spans="1:15" ht="43.35" customHeight="1" x14ac:dyDescent="0.3">
      <c r="A201" s="23"/>
      <c r="B201" s="25"/>
      <c r="C201" s="19"/>
      <c r="D201" s="10"/>
      <c r="E201" s="6"/>
      <c r="F201" s="6"/>
      <c r="G201" s="6"/>
      <c r="H201" s="6"/>
      <c r="I201" s="19"/>
      <c r="J201" s="19"/>
      <c r="K201" s="19"/>
      <c r="L201" s="19"/>
      <c r="M201" s="19"/>
      <c r="N201" s="6"/>
      <c r="O201" s="6"/>
    </row>
    <row r="202" spans="1:15" ht="43.35" customHeight="1" x14ac:dyDescent="0.3">
      <c r="A202" s="23"/>
      <c r="B202" s="25"/>
      <c r="C202" s="19"/>
      <c r="D202" s="10"/>
      <c r="E202" s="6"/>
      <c r="F202" s="6"/>
      <c r="G202" s="6"/>
      <c r="H202" s="6"/>
      <c r="I202" s="19"/>
      <c r="J202" s="19"/>
      <c r="K202" s="19"/>
      <c r="L202" s="19"/>
      <c r="M202" s="19"/>
      <c r="N202" s="6"/>
      <c r="O202" s="6"/>
    </row>
    <row r="203" spans="1:15" ht="43.35" customHeight="1" x14ac:dyDescent="0.3">
      <c r="A203" s="23"/>
      <c r="B203" s="25"/>
      <c r="C203" s="19"/>
      <c r="D203" s="10"/>
      <c r="E203" s="6"/>
      <c r="F203" s="6"/>
      <c r="G203" s="6"/>
      <c r="H203" s="6"/>
      <c r="I203" s="19"/>
      <c r="J203" s="19"/>
      <c r="K203" s="19"/>
      <c r="L203" s="19"/>
      <c r="M203" s="19"/>
      <c r="N203" s="6"/>
      <c r="O203" s="6"/>
    </row>
    <row r="204" spans="1:15" ht="43.35" customHeight="1" x14ac:dyDescent="0.3">
      <c r="A204" s="23"/>
      <c r="B204" s="25"/>
      <c r="C204" s="19"/>
      <c r="D204" s="10"/>
      <c r="E204" s="6"/>
      <c r="F204" s="6"/>
      <c r="G204" s="6"/>
      <c r="H204" s="6"/>
      <c r="I204" s="19"/>
      <c r="J204" s="19"/>
      <c r="K204" s="19"/>
      <c r="L204" s="19"/>
      <c r="M204" s="19"/>
      <c r="N204" s="6"/>
      <c r="O204" s="6"/>
    </row>
    <row r="205" spans="1:15" ht="43.35" customHeight="1" x14ac:dyDescent="0.3">
      <c r="A205" s="23"/>
      <c r="B205" s="25"/>
      <c r="C205" s="19"/>
      <c r="D205" s="10"/>
      <c r="E205" s="6"/>
      <c r="F205" s="6"/>
      <c r="G205" s="6"/>
      <c r="H205" s="6"/>
      <c r="I205" s="19"/>
      <c r="J205" s="19"/>
      <c r="K205" s="19"/>
      <c r="L205" s="19"/>
      <c r="M205" s="19"/>
      <c r="N205" s="6"/>
      <c r="O205" s="6"/>
    </row>
    <row r="206" spans="1:15" ht="43.35" customHeight="1" x14ac:dyDescent="0.3">
      <c r="A206" s="23"/>
      <c r="B206" s="25"/>
      <c r="C206" s="19"/>
      <c r="D206" s="10"/>
      <c r="E206" s="6"/>
      <c r="F206" s="6"/>
      <c r="G206" s="6"/>
      <c r="H206" s="6"/>
      <c r="I206" s="19"/>
      <c r="J206" s="19"/>
      <c r="K206" s="19"/>
      <c r="L206" s="19"/>
      <c r="M206" s="19"/>
      <c r="N206" s="6"/>
      <c r="O206" s="6"/>
    </row>
    <row r="207" spans="1:15" ht="43.35" customHeight="1" x14ac:dyDescent="0.3">
      <c r="A207" s="23"/>
      <c r="B207" s="25"/>
      <c r="C207" s="19"/>
      <c r="D207" s="10"/>
      <c r="E207" s="6"/>
      <c r="F207" s="6"/>
      <c r="G207" s="6"/>
      <c r="H207" s="6"/>
      <c r="I207" s="19"/>
      <c r="J207" s="19"/>
      <c r="K207" s="19"/>
      <c r="L207" s="19"/>
      <c r="M207" s="19"/>
      <c r="N207" s="6"/>
      <c r="O207" s="6"/>
    </row>
    <row r="208" spans="1:15" ht="43.35" customHeight="1" x14ac:dyDescent="0.3">
      <c r="A208" s="23"/>
      <c r="B208" s="25"/>
      <c r="C208" s="19"/>
      <c r="D208" s="10"/>
      <c r="E208" s="6"/>
      <c r="F208" s="6"/>
      <c r="G208" s="6"/>
      <c r="H208" s="6"/>
      <c r="I208" s="19"/>
      <c r="J208" s="19"/>
      <c r="K208" s="19"/>
      <c r="L208" s="19"/>
      <c r="M208" s="19"/>
      <c r="N208" s="6"/>
      <c r="O208" s="6"/>
    </row>
    <row r="209" spans="1:15" ht="43.35" customHeight="1" x14ac:dyDescent="0.3">
      <c r="A209" s="23"/>
      <c r="B209" s="25"/>
      <c r="C209" s="19"/>
      <c r="D209" s="10"/>
      <c r="E209" s="6"/>
      <c r="F209" s="6"/>
      <c r="G209" s="6"/>
      <c r="H209" s="6"/>
      <c r="I209" s="19"/>
      <c r="J209" s="19"/>
      <c r="K209" s="19"/>
      <c r="L209" s="19"/>
      <c r="M209" s="19"/>
      <c r="N209" s="6"/>
      <c r="O209" s="6"/>
    </row>
    <row r="210" spans="1:15" ht="43.35" customHeight="1" x14ac:dyDescent="0.3">
      <c r="A210" s="23"/>
      <c r="B210" s="25"/>
      <c r="C210" s="19"/>
      <c r="D210" s="10"/>
      <c r="E210" s="6"/>
      <c r="F210" s="6"/>
      <c r="G210" s="6"/>
      <c r="H210" s="6"/>
      <c r="I210" s="19"/>
      <c r="J210" s="19"/>
      <c r="K210" s="19"/>
      <c r="L210" s="19"/>
      <c r="M210" s="19"/>
      <c r="N210" s="6"/>
      <c r="O210" s="6"/>
    </row>
    <row r="211" spans="1:15" ht="43.35" customHeight="1" x14ac:dyDescent="0.3">
      <c r="A211" s="23"/>
      <c r="B211" s="25"/>
      <c r="C211" s="19"/>
      <c r="D211" s="10"/>
      <c r="E211" s="6"/>
      <c r="F211" s="6"/>
      <c r="G211" s="6"/>
      <c r="H211" s="6"/>
      <c r="I211" s="19"/>
      <c r="J211" s="19"/>
      <c r="K211" s="19"/>
      <c r="L211" s="19"/>
      <c r="M211" s="19"/>
      <c r="N211" s="6"/>
      <c r="O211" s="6"/>
    </row>
    <row r="212" spans="1:15" ht="43.35" customHeight="1" x14ac:dyDescent="0.3">
      <c r="A212" s="23"/>
      <c r="B212" s="25"/>
      <c r="C212" s="19"/>
      <c r="D212" s="10"/>
      <c r="E212" s="6"/>
      <c r="F212" s="6"/>
      <c r="G212" s="6"/>
      <c r="H212" s="6"/>
      <c r="I212" s="19"/>
      <c r="J212" s="19"/>
      <c r="K212" s="19"/>
      <c r="L212" s="19"/>
      <c r="M212" s="19"/>
      <c r="N212" s="6"/>
      <c r="O212" s="6"/>
    </row>
    <row r="213" spans="1:15" ht="43.35" customHeight="1" x14ac:dyDescent="0.3">
      <c r="A213" s="23"/>
      <c r="B213" s="25"/>
      <c r="C213" s="19"/>
      <c r="D213" s="10"/>
      <c r="E213" s="6"/>
      <c r="F213" s="6"/>
      <c r="G213" s="6"/>
      <c r="H213" s="6"/>
      <c r="I213" s="19"/>
      <c r="J213" s="19"/>
      <c r="K213" s="19"/>
      <c r="L213" s="19"/>
      <c r="M213" s="19"/>
      <c r="N213" s="6"/>
      <c r="O213" s="6"/>
    </row>
    <row r="214" spans="1:15" ht="43.35" customHeight="1" x14ac:dyDescent="0.3">
      <c r="A214" s="23"/>
      <c r="B214" s="25"/>
      <c r="C214" s="19"/>
      <c r="D214" s="10"/>
      <c r="E214" s="6"/>
      <c r="F214" s="6"/>
      <c r="G214" s="6"/>
      <c r="H214" s="6"/>
      <c r="I214" s="19"/>
      <c r="J214" s="19"/>
      <c r="K214" s="19"/>
      <c r="L214" s="19"/>
      <c r="M214" s="19"/>
      <c r="N214" s="6"/>
      <c r="O214" s="6"/>
    </row>
    <row r="215" spans="1:15" ht="43.35" customHeight="1" x14ac:dyDescent="0.3">
      <c r="A215" s="23"/>
      <c r="B215" s="25"/>
      <c r="C215" s="19"/>
      <c r="D215" s="10"/>
      <c r="E215" s="6"/>
      <c r="F215" s="6"/>
      <c r="G215" s="6"/>
      <c r="H215" s="6"/>
      <c r="I215" s="19"/>
      <c r="J215" s="19"/>
      <c r="K215" s="19"/>
      <c r="L215" s="19"/>
      <c r="M215" s="19"/>
      <c r="N215" s="6"/>
      <c r="O215" s="6"/>
    </row>
    <row r="216" spans="1:15" ht="43.35" customHeight="1" x14ac:dyDescent="0.3">
      <c r="A216" s="23"/>
      <c r="B216" s="25"/>
      <c r="C216" s="19"/>
      <c r="D216" s="10"/>
      <c r="E216" s="6"/>
      <c r="F216" s="6"/>
      <c r="G216" s="6"/>
      <c r="H216" s="6"/>
      <c r="I216" s="19"/>
      <c r="J216" s="19"/>
      <c r="K216" s="19"/>
      <c r="L216" s="19"/>
      <c r="M216" s="19"/>
      <c r="N216" s="6"/>
      <c r="O216" s="6"/>
    </row>
    <row r="217" spans="1:15" ht="43.35" customHeight="1" x14ac:dyDescent="0.3">
      <c r="A217" s="23"/>
      <c r="B217" s="25"/>
      <c r="C217" s="19"/>
      <c r="D217" s="10"/>
      <c r="E217" s="6"/>
      <c r="F217" s="6"/>
      <c r="G217" s="6"/>
      <c r="H217" s="6"/>
      <c r="I217" s="19"/>
      <c r="J217" s="19"/>
      <c r="K217" s="19"/>
      <c r="L217" s="19"/>
      <c r="M217" s="19"/>
      <c r="N217" s="6"/>
      <c r="O217" s="6"/>
    </row>
    <row r="218" spans="1:15" ht="43.35" customHeight="1" x14ac:dyDescent="0.3">
      <c r="A218" s="23"/>
      <c r="B218" s="25"/>
      <c r="C218" s="19"/>
      <c r="D218" s="10"/>
      <c r="E218" s="6"/>
      <c r="F218" s="6"/>
      <c r="G218" s="6"/>
      <c r="H218" s="6"/>
      <c r="I218" s="19"/>
      <c r="J218" s="19"/>
      <c r="K218" s="19"/>
      <c r="L218" s="19"/>
      <c r="M218" s="19"/>
      <c r="N218" s="6"/>
      <c r="O218" s="6"/>
    </row>
    <row r="219" spans="1:15" ht="43.35" customHeight="1" x14ac:dyDescent="0.3">
      <c r="A219" s="23"/>
      <c r="B219" s="25"/>
      <c r="C219" s="19"/>
      <c r="D219" s="10"/>
      <c r="E219" s="6"/>
      <c r="F219" s="6"/>
      <c r="G219" s="6"/>
      <c r="H219" s="6"/>
      <c r="I219" s="19"/>
      <c r="J219" s="19"/>
      <c r="K219" s="19"/>
      <c r="L219" s="19"/>
      <c r="M219" s="19"/>
      <c r="N219" s="6"/>
      <c r="O219" s="6"/>
    </row>
    <row r="220" spans="1:15" ht="43.35" customHeight="1" x14ac:dyDescent="0.3">
      <c r="A220" s="23"/>
      <c r="B220" s="25"/>
      <c r="C220" s="19"/>
      <c r="D220" s="10"/>
      <c r="E220" s="6"/>
      <c r="F220" s="6"/>
      <c r="G220" s="6"/>
      <c r="H220" s="6"/>
      <c r="I220" s="19"/>
      <c r="J220" s="19"/>
      <c r="K220" s="19"/>
      <c r="L220" s="19"/>
      <c r="M220" s="19"/>
      <c r="N220" s="6"/>
      <c r="O220" s="6"/>
    </row>
    <row r="221" spans="1:15" ht="43.35" customHeight="1" x14ac:dyDescent="0.3">
      <c r="A221" s="23"/>
      <c r="B221" s="25"/>
      <c r="C221" s="19"/>
      <c r="D221" s="10"/>
      <c r="E221" s="6"/>
      <c r="F221" s="6"/>
      <c r="G221" s="6"/>
      <c r="H221" s="6"/>
      <c r="I221" s="19"/>
      <c r="J221" s="19"/>
      <c r="K221" s="19"/>
      <c r="L221" s="19"/>
      <c r="M221" s="19"/>
      <c r="N221" s="6"/>
      <c r="O221" s="6"/>
    </row>
    <row r="222" spans="1:15" ht="43.35" customHeight="1" x14ac:dyDescent="0.3">
      <c r="A222" s="23"/>
      <c r="B222" s="25"/>
      <c r="C222" s="19"/>
      <c r="D222" s="10"/>
      <c r="E222" s="6"/>
      <c r="F222" s="6"/>
      <c r="G222" s="6"/>
      <c r="H222" s="6"/>
      <c r="I222" s="19"/>
      <c r="J222" s="19"/>
      <c r="K222" s="19"/>
      <c r="L222" s="19"/>
      <c r="M222" s="19"/>
      <c r="N222" s="6"/>
      <c r="O222" s="6"/>
    </row>
    <row r="223" spans="1:15" ht="43.35" customHeight="1" x14ac:dyDescent="0.3">
      <c r="A223" s="23"/>
      <c r="B223" s="25"/>
      <c r="C223" s="19"/>
      <c r="D223" s="10"/>
      <c r="E223" s="6"/>
      <c r="F223" s="6"/>
      <c r="G223" s="6"/>
      <c r="H223" s="6"/>
      <c r="I223" s="19"/>
      <c r="J223" s="19"/>
      <c r="K223" s="19"/>
      <c r="L223" s="19"/>
      <c r="M223" s="19"/>
      <c r="N223" s="6"/>
      <c r="O223" s="6"/>
    </row>
    <row r="224" spans="1:15" ht="43.35" customHeight="1" x14ac:dyDescent="0.3">
      <c r="A224" s="23"/>
      <c r="B224" s="25"/>
      <c r="C224" s="19"/>
      <c r="D224" s="10"/>
      <c r="E224" s="6"/>
      <c r="F224" s="6"/>
      <c r="G224" s="6"/>
      <c r="H224" s="6"/>
      <c r="I224" s="19"/>
      <c r="J224" s="19"/>
      <c r="K224" s="19"/>
      <c r="L224" s="19"/>
      <c r="M224" s="19"/>
      <c r="N224" s="6"/>
      <c r="O224" s="6"/>
    </row>
    <row r="225" spans="1:15" ht="43.35" customHeight="1" x14ac:dyDescent="0.3">
      <c r="A225" s="23"/>
      <c r="B225" s="25"/>
      <c r="C225" s="19"/>
      <c r="D225" s="10"/>
      <c r="E225" s="6"/>
      <c r="F225" s="6"/>
      <c r="G225" s="6"/>
      <c r="H225" s="6"/>
      <c r="I225" s="19"/>
      <c r="J225" s="19"/>
      <c r="K225" s="19"/>
      <c r="L225" s="19"/>
      <c r="M225" s="19"/>
      <c r="N225" s="6"/>
      <c r="O225" s="6"/>
    </row>
    <row r="226" spans="1:15" ht="43.35" customHeight="1" x14ac:dyDescent="0.3">
      <c r="A226" s="23"/>
      <c r="B226" s="25"/>
      <c r="C226" s="19"/>
      <c r="D226" s="10"/>
      <c r="E226" s="6"/>
      <c r="F226" s="6"/>
      <c r="G226" s="6"/>
      <c r="H226" s="6"/>
      <c r="I226" s="19"/>
      <c r="J226" s="19"/>
      <c r="K226" s="19"/>
      <c r="L226" s="19"/>
      <c r="M226" s="19"/>
      <c r="N226" s="6"/>
      <c r="O226" s="6"/>
    </row>
    <row r="227" spans="1:15" ht="43.35" customHeight="1" x14ac:dyDescent="0.3">
      <c r="A227" s="23"/>
      <c r="B227" s="25"/>
      <c r="C227" s="19"/>
      <c r="D227" s="10"/>
      <c r="E227" s="6"/>
      <c r="F227" s="6"/>
      <c r="G227" s="6"/>
      <c r="H227" s="6"/>
      <c r="I227" s="19"/>
      <c r="J227" s="19"/>
      <c r="K227" s="19"/>
      <c r="L227" s="19"/>
      <c r="M227" s="19"/>
      <c r="N227" s="6"/>
      <c r="O227" s="6"/>
    </row>
    <row r="228" spans="1:15" ht="43.35" customHeight="1" x14ac:dyDescent="0.3">
      <c r="A228" s="23"/>
      <c r="B228" s="25"/>
      <c r="C228" s="19"/>
      <c r="D228" s="10"/>
      <c r="E228" s="6"/>
      <c r="F228" s="6"/>
      <c r="G228" s="6"/>
      <c r="H228" s="6"/>
      <c r="I228" s="19"/>
      <c r="J228" s="19"/>
      <c r="K228" s="19"/>
      <c r="L228" s="19"/>
      <c r="M228" s="19"/>
      <c r="N228" s="6"/>
      <c r="O228" s="6"/>
    </row>
    <row r="229" spans="1:15" ht="43.35" customHeight="1" x14ac:dyDescent="0.3">
      <c r="A229" s="23"/>
      <c r="B229" s="25"/>
      <c r="C229" s="19"/>
      <c r="D229" s="10"/>
      <c r="E229" s="6"/>
      <c r="F229" s="6"/>
      <c r="G229" s="6"/>
      <c r="H229" s="6"/>
      <c r="I229" s="19"/>
      <c r="J229" s="19"/>
      <c r="K229" s="19"/>
      <c r="L229" s="19"/>
      <c r="M229" s="19"/>
      <c r="N229" s="6"/>
      <c r="O229" s="6"/>
    </row>
    <row r="230" spans="1:15" ht="43.35" customHeight="1" x14ac:dyDescent="0.3">
      <c r="A230" s="23"/>
      <c r="B230" s="25"/>
      <c r="C230" s="19"/>
      <c r="D230" s="10"/>
      <c r="E230" s="6"/>
      <c r="F230" s="6"/>
      <c r="G230" s="6"/>
      <c r="H230" s="6"/>
      <c r="I230" s="19"/>
      <c r="J230" s="19"/>
      <c r="K230" s="19"/>
      <c r="L230" s="19"/>
      <c r="M230" s="19"/>
      <c r="N230" s="6"/>
      <c r="O230" s="6"/>
    </row>
    <row r="231" spans="1:15" ht="43.35" customHeight="1" x14ac:dyDescent="0.3">
      <c r="A231" s="23"/>
      <c r="B231" s="25"/>
      <c r="C231" s="19"/>
      <c r="D231" s="10"/>
      <c r="E231" s="6"/>
      <c r="F231" s="6"/>
      <c r="G231" s="6"/>
      <c r="H231" s="6"/>
      <c r="I231" s="19"/>
      <c r="J231" s="19"/>
      <c r="K231" s="19"/>
      <c r="L231" s="19"/>
      <c r="M231" s="19"/>
      <c r="N231" s="6"/>
      <c r="O231" s="6"/>
    </row>
    <row r="232" spans="1:15" ht="43.35" customHeight="1" x14ac:dyDescent="0.3">
      <c r="A232" s="23"/>
      <c r="B232" s="25"/>
      <c r="C232" s="19"/>
      <c r="D232" s="10"/>
      <c r="E232" s="6"/>
      <c r="F232" s="6"/>
      <c r="G232" s="6"/>
      <c r="H232" s="6"/>
      <c r="I232" s="19"/>
      <c r="J232" s="19"/>
      <c r="K232" s="19"/>
      <c r="L232" s="19"/>
      <c r="M232" s="19"/>
      <c r="N232" s="6"/>
      <c r="O232" s="6"/>
    </row>
    <row r="233" spans="1:15" ht="43.35" customHeight="1" x14ac:dyDescent="0.3">
      <c r="A233" s="23"/>
      <c r="B233" s="25"/>
      <c r="C233" s="19"/>
      <c r="D233" s="10"/>
      <c r="E233" s="6"/>
      <c r="F233" s="6"/>
      <c r="G233" s="6"/>
      <c r="H233" s="6"/>
      <c r="I233" s="19"/>
      <c r="J233" s="19"/>
      <c r="K233" s="19"/>
      <c r="L233" s="19"/>
      <c r="M233" s="19"/>
      <c r="N233" s="6"/>
      <c r="O233" s="6"/>
    </row>
    <row r="234" spans="1:15" ht="43.35" customHeight="1" x14ac:dyDescent="0.3">
      <c r="A234" s="23"/>
      <c r="B234" s="25"/>
      <c r="C234" s="19"/>
      <c r="D234" s="10"/>
      <c r="E234" s="6"/>
      <c r="F234" s="6"/>
      <c r="G234" s="6"/>
      <c r="H234" s="6"/>
      <c r="I234" s="19"/>
      <c r="J234" s="19"/>
      <c r="K234" s="19"/>
      <c r="L234" s="19"/>
      <c r="M234" s="19"/>
      <c r="N234" s="6"/>
      <c r="O234" s="6"/>
    </row>
    <row r="235" spans="1:15" ht="43.35" customHeight="1" x14ac:dyDescent="0.3">
      <c r="A235" s="23"/>
      <c r="B235" s="25"/>
      <c r="C235" s="19"/>
      <c r="D235" s="10"/>
      <c r="E235" s="6"/>
      <c r="F235" s="6"/>
      <c r="G235" s="6"/>
      <c r="H235" s="6"/>
      <c r="I235" s="19"/>
      <c r="J235" s="19"/>
      <c r="K235" s="19"/>
      <c r="L235" s="19"/>
      <c r="M235" s="19"/>
      <c r="N235" s="6"/>
      <c r="O235" s="6"/>
    </row>
    <row r="236" spans="1:15" ht="43.35" customHeight="1" x14ac:dyDescent="0.3">
      <c r="A236" s="23"/>
      <c r="B236" s="25"/>
      <c r="C236" s="19"/>
      <c r="D236" s="10"/>
      <c r="E236" s="6"/>
      <c r="F236" s="6"/>
      <c r="G236" s="6"/>
      <c r="H236" s="6"/>
      <c r="I236" s="19"/>
      <c r="J236" s="19"/>
      <c r="K236" s="19"/>
      <c r="L236" s="19"/>
      <c r="M236" s="19"/>
      <c r="N236" s="6"/>
      <c r="O236" s="6"/>
    </row>
    <row r="237" spans="1:15" ht="43.35" customHeight="1" x14ac:dyDescent="0.3">
      <c r="A237" s="23"/>
      <c r="B237" s="25"/>
      <c r="C237" s="19"/>
      <c r="D237" s="10"/>
      <c r="E237" s="6"/>
      <c r="F237" s="6"/>
      <c r="G237" s="6"/>
      <c r="H237" s="6"/>
      <c r="I237" s="19"/>
      <c r="J237" s="19"/>
      <c r="K237" s="19"/>
      <c r="L237" s="19"/>
      <c r="M237" s="19"/>
      <c r="N237" s="6"/>
      <c r="O237" s="6"/>
    </row>
    <row r="238" spans="1:15" ht="43.35" customHeight="1" x14ac:dyDescent="0.3">
      <c r="A238" s="23"/>
      <c r="B238" s="25"/>
      <c r="C238" s="19"/>
      <c r="D238" s="10"/>
      <c r="E238" s="6"/>
      <c r="F238" s="6"/>
      <c r="G238" s="6"/>
      <c r="H238" s="6"/>
      <c r="I238" s="19"/>
      <c r="J238" s="19"/>
      <c r="K238" s="19"/>
      <c r="L238" s="19"/>
      <c r="M238" s="19"/>
      <c r="N238" s="6"/>
      <c r="O238" s="6"/>
    </row>
    <row r="239" spans="1:15" ht="43.35" customHeight="1" x14ac:dyDescent="0.3">
      <c r="A239" s="23"/>
      <c r="B239" s="25"/>
      <c r="C239" s="19"/>
      <c r="D239" s="10"/>
      <c r="E239" s="6"/>
      <c r="F239" s="6"/>
      <c r="G239" s="6"/>
      <c r="H239" s="6"/>
      <c r="I239" s="19"/>
      <c r="J239" s="19"/>
      <c r="K239" s="19"/>
      <c r="L239" s="19"/>
      <c r="M239" s="19"/>
      <c r="N239" s="6"/>
      <c r="O239" s="6"/>
    </row>
    <row r="240" spans="1:15" ht="43.35" customHeight="1" x14ac:dyDescent="0.3">
      <c r="A240" s="23"/>
      <c r="B240" s="25"/>
      <c r="C240" s="19"/>
      <c r="D240" s="10"/>
      <c r="E240" s="6"/>
      <c r="F240" s="6"/>
      <c r="G240" s="6"/>
      <c r="H240" s="6"/>
      <c r="I240" s="19"/>
      <c r="J240" s="19"/>
      <c r="K240" s="19"/>
      <c r="L240" s="19"/>
      <c r="M240" s="19"/>
      <c r="N240" s="6"/>
      <c r="O240" s="6"/>
    </row>
    <row r="241" spans="1:15" ht="43.35" customHeight="1" x14ac:dyDescent="0.3">
      <c r="A241" s="23"/>
      <c r="B241" s="25"/>
      <c r="C241" s="19"/>
      <c r="D241" s="10"/>
      <c r="E241" s="6"/>
      <c r="F241" s="6"/>
      <c r="G241" s="6"/>
      <c r="H241" s="6"/>
      <c r="I241" s="19"/>
      <c r="J241" s="19"/>
      <c r="K241" s="19"/>
      <c r="L241" s="19"/>
      <c r="M241" s="19"/>
      <c r="N241" s="6"/>
      <c r="O241" s="6"/>
    </row>
    <row r="242" spans="1:15" ht="43.35" customHeight="1" x14ac:dyDescent="0.3">
      <c r="A242" s="23"/>
      <c r="B242" s="25"/>
      <c r="C242" s="19"/>
      <c r="D242" s="10"/>
      <c r="E242" s="6"/>
      <c r="F242" s="6"/>
      <c r="G242" s="6"/>
      <c r="H242" s="6"/>
      <c r="I242" s="19"/>
      <c r="J242" s="19"/>
      <c r="K242" s="19"/>
      <c r="L242" s="19"/>
      <c r="M242" s="19"/>
      <c r="N242" s="6"/>
      <c r="O242" s="6"/>
    </row>
    <row r="243" spans="1:15" ht="43.35" customHeight="1" x14ac:dyDescent="0.3">
      <c r="A243" s="23"/>
      <c r="B243" s="25"/>
      <c r="C243" s="19"/>
      <c r="D243" s="10"/>
      <c r="E243" s="6"/>
      <c r="F243" s="6"/>
      <c r="G243" s="6"/>
      <c r="H243" s="6"/>
      <c r="I243" s="19"/>
      <c r="J243" s="19"/>
      <c r="K243" s="19"/>
      <c r="L243" s="19"/>
      <c r="M243" s="19"/>
      <c r="N243" s="6"/>
      <c r="O243" s="6"/>
    </row>
    <row r="244" spans="1:15" ht="43.35" customHeight="1" x14ac:dyDescent="0.3">
      <c r="A244" s="23"/>
      <c r="B244" s="25"/>
      <c r="C244" s="19"/>
      <c r="D244" s="10"/>
      <c r="E244" s="6"/>
      <c r="F244" s="6"/>
      <c r="G244" s="6"/>
      <c r="H244" s="6"/>
      <c r="I244" s="19"/>
      <c r="J244" s="19"/>
      <c r="K244" s="19"/>
      <c r="L244" s="19"/>
      <c r="M244" s="19"/>
      <c r="N244" s="6"/>
      <c r="O244" s="6"/>
    </row>
    <row r="245" spans="1:15" ht="43.35" customHeight="1" x14ac:dyDescent="0.3">
      <c r="A245" s="23"/>
      <c r="B245" s="25"/>
      <c r="C245" s="19"/>
      <c r="D245" s="10"/>
      <c r="E245" s="6"/>
      <c r="F245" s="6"/>
      <c r="G245" s="6"/>
      <c r="H245" s="6"/>
      <c r="I245" s="19"/>
      <c r="J245" s="19"/>
      <c r="K245" s="19"/>
      <c r="L245" s="19"/>
      <c r="M245" s="19"/>
      <c r="N245" s="6"/>
      <c r="O245" s="6"/>
    </row>
    <row r="246" spans="1:15" ht="43.35" customHeight="1" x14ac:dyDescent="0.3">
      <c r="A246" s="23"/>
      <c r="B246" s="25"/>
      <c r="C246" s="19"/>
      <c r="D246" s="10"/>
      <c r="E246" s="6"/>
      <c r="F246" s="6"/>
      <c r="G246" s="6"/>
      <c r="H246" s="6"/>
      <c r="I246" s="19"/>
      <c r="J246" s="19"/>
      <c r="K246" s="19"/>
      <c r="L246" s="19"/>
      <c r="M246" s="19"/>
      <c r="N246" s="6"/>
      <c r="O246" s="6"/>
    </row>
    <row r="247" spans="1:15" ht="43.35" customHeight="1" x14ac:dyDescent="0.3">
      <c r="A247" s="23"/>
      <c r="B247" s="25"/>
      <c r="C247" s="19"/>
      <c r="D247" s="10"/>
      <c r="E247" s="6"/>
      <c r="F247" s="6"/>
      <c r="G247" s="6"/>
      <c r="H247" s="6"/>
      <c r="I247" s="19"/>
      <c r="J247" s="19"/>
      <c r="K247" s="19"/>
      <c r="L247" s="19"/>
      <c r="M247" s="19"/>
      <c r="N247" s="6"/>
      <c r="O247" s="6"/>
    </row>
    <row r="248" spans="1:15" ht="43.35" customHeight="1" x14ac:dyDescent="0.3">
      <c r="A248" s="23"/>
      <c r="B248" s="25"/>
      <c r="C248" s="19"/>
      <c r="D248" s="10"/>
      <c r="E248" s="6"/>
      <c r="F248" s="6"/>
      <c r="G248" s="6"/>
      <c r="H248" s="6"/>
      <c r="I248" s="19"/>
      <c r="J248" s="19"/>
      <c r="K248" s="19"/>
      <c r="L248" s="19"/>
      <c r="M248" s="19"/>
      <c r="N248" s="6"/>
      <c r="O248" s="6"/>
    </row>
    <row r="249" spans="1:15" ht="43.35" customHeight="1" x14ac:dyDescent="0.3">
      <c r="A249" s="23"/>
      <c r="B249" s="25"/>
      <c r="C249" s="19"/>
      <c r="D249" s="10"/>
      <c r="E249" s="6"/>
      <c r="F249" s="6"/>
      <c r="G249" s="6"/>
      <c r="H249" s="6"/>
      <c r="I249" s="19"/>
      <c r="J249" s="19"/>
      <c r="K249" s="19"/>
      <c r="L249" s="19"/>
      <c r="M249" s="19"/>
      <c r="N249" s="6"/>
      <c r="O249" s="6"/>
    </row>
    <row r="250" spans="1:15" ht="43.35" customHeight="1" x14ac:dyDescent="0.3">
      <c r="A250" s="23"/>
      <c r="B250" s="25"/>
      <c r="C250" s="19"/>
      <c r="D250" s="10"/>
      <c r="E250" s="6"/>
      <c r="F250" s="6"/>
      <c r="G250" s="6"/>
      <c r="H250" s="6"/>
      <c r="I250" s="19"/>
      <c r="J250" s="19"/>
      <c r="K250" s="19"/>
      <c r="L250" s="19"/>
      <c r="M250" s="19"/>
      <c r="N250" s="6"/>
      <c r="O250" s="6"/>
    </row>
    <row r="251" spans="1:15" ht="43.35" customHeight="1" x14ac:dyDescent="0.3">
      <c r="A251" s="23"/>
      <c r="B251" s="25"/>
      <c r="C251" s="19"/>
      <c r="D251" s="10"/>
      <c r="E251" s="6"/>
      <c r="F251" s="6"/>
      <c r="G251" s="6"/>
      <c r="H251" s="6"/>
      <c r="I251" s="19"/>
      <c r="J251" s="19"/>
      <c r="K251" s="19"/>
      <c r="L251" s="19"/>
      <c r="M251" s="19"/>
      <c r="N251" s="6"/>
      <c r="O251" s="6"/>
    </row>
    <row r="252" spans="1:15" ht="43.35" customHeight="1" x14ac:dyDescent="0.3">
      <c r="A252" s="23"/>
      <c r="B252" s="25"/>
      <c r="C252" s="19"/>
      <c r="D252" s="10"/>
      <c r="E252" s="6"/>
      <c r="F252" s="6"/>
      <c r="G252" s="6"/>
      <c r="H252" s="6"/>
      <c r="I252" s="19"/>
      <c r="J252" s="19"/>
      <c r="K252" s="19"/>
      <c r="L252" s="19"/>
      <c r="M252" s="19"/>
      <c r="N252" s="6"/>
      <c r="O252" s="6"/>
    </row>
    <row r="253" spans="1:15" ht="43.35" customHeight="1" x14ac:dyDescent="0.3">
      <c r="A253" s="23"/>
      <c r="B253" s="25"/>
      <c r="C253" s="19"/>
      <c r="D253" s="10"/>
      <c r="E253" s="6"/>
      <c r="F253" s="6"/>
      <c r="G253" s="6"/>
      <c r="H253" s="6"/>
      <c r="I253" s="19"/>
      <c r="J253" s="19"/>
      <c r="K253" s="19"/>
      <c r="L253" s="19"/>
      <c r="M253" s="19"/>
      <c r="N253" s="6"/>
      <c r="O253" s="6"/>
    </row>
    <row r="254" spans="1:15" ht="43.35" customHeight="1" x14ac:dyDescent="0.3">
      <c r="A254" s="23"/>
      <c r="B254" s="25"/>
      <c r="C254" s="19"/>
      <c r="D254" s="10"/>
      <c r="E254" s="6"/>
      <c r="F254" s="6"/>
      <c r="G254" s="6"/>
      <c r="H254" s="6"/>
      <c r="I254" s="19"/>
      <c r="J254" s="19"/>
      <c r="K254" s="19"/>
      <c r="L254" s="19"/>
      <c r="M254" s="19"/>
      <c r="N254" s="6"/>
      <c r="O254" s="6"/>
    </row>
    <row r="255" spans="1:15" ht="43.35" customHeight="1" x14ac:dyDescent="0.3">
      <c r="A255" s="23"/>
      <c r="B255" s="25"/>
      <c r="C255" s="19"/>
      <c r="D255" s="10"/>
      <c r="E255" s="6"/>
      <c r="F255" s="6"/>
      <c r="G255" s="6"/>
      <c r="H255" s="6"/>
      <c r="I255" s="19"/>
      <c r="J255" s="19"/>
      <c r="K255" s="19"/>
      <c r="L255" s="19"/>
      <c r="M255" s="19"/>
      <c r="N255" s="6"/>
      <c r="O255" s="6"/>
    </row>
    <row r="256" spans="1:15" ht="43.35" customHeight="1" x14ac:dyDescent="0.3">
      <c r="A256" s="23"/>
      <c r="B256" s="25"/>
      <c r="C256" s="19"/>
      <c r="D256" s="10"/>
      <c r="E256" s="6"/>
      <c r="F256" s="6"/>
      <c r="G256" s="6"/>
      <c r="H256" s="6"/>
      <c r="I256" s="19"/>
      <c r="J256" s="19"/>
      <c r="K256" s="19"/>
      <c r="L256" s="19"/>
      <c r="M256" s="19"/>
      <c r="N256" s="6"/>
      <c r="O256" s="6"/>
    </row>
    <row r="257" spans="1:15" ht="43.35" customHeight="1" x14ac:dyDescent="0.3">
      <c r="A257" s="23"/>
      <c r="B257" s="25"/>
      <c r="C257" s="19"/>
      <c r="D257" s="10"/>
      <c r="E257" s="6"/>
      <c r="F257" s="6"/>
      <c r="G257" s="6"/>
      <c r="H257" s="6"/>
      <c r="I257" s="19"/>
      <c r="J257" s="19"/>
      <c r="K257" s="19"/>
      <c r="L257" s="19"/>
      <c r="M257" s="19"/>
      <c r="N257" s="6"/>
      <c r="O257" s="6"/>
    </row>
    <row r="258" spans="1:15" ht="43.35" customHeight="1" x14ac:dyDescent="0.3">
      <c r="A258" s="23"/>
      <c r="B258" s="25"/>
      <c r="C258" s="19"/>
      <c r="D258" s="10"/>
      <c r="E258" s="6"/>
      <c r="F258" s="6"/>
      <c r="G258" s="6"/>
      <c r="H258" s="6"/>
      <c r="I258" s="19"/>
      <c r="J258" s="19"/>
      <c r="K258" s="19"/>
      <c r="L258" s="19"/>
      <c r="M258" s="19"/>
      <c r="N258" s="6"/>
      <c r="O258" s="6"/>
    </row>
    <row r="259" spans="1:15" ht="43.35" customHeight="1" x14ac:dyDescent="0.3">
      <c r="A259" s="23"/>
      <c r="B259" s="25"/>
      <c r="C259" s="19"/>
      <c r="D259" s="10"/>
      <c r="E259" s="6"/>
      <c r="F259" s="6"/>
      <c r="G259" s="6"/>
      <c r="H259" s="6"/>
      <c r="I259" s="19"/>
      <c r="J259" s="19"/>
      <c r="K259" s="19"/>
      <c r="L259" s="19"/>
      <c r="M259" s="19"/>
      <c r="N259" s="6"/>
      <c r="O259" s="6"/>
    </row>
    <row r="260" spans="1:15" ht="43.35" customHeight="1" x14ac:dyDescent="0.3">
      <c r="A260" s="23"/>
      <c r="B260" s="25"/>
      <c r="C260" s="19"/>
      <c r="D260" s="10"/>
      <c r="E260" s="6"/>
      <c r="F260" s="6"/>
      <c r="G260" s="6"/>
      <c r="H260" s="6"/>
      <c r="I260" s="19"/>
      <c r="J260" s="19"/>
      <c r="K260" s="19"/>
      <c r="L260" s="19"/>
      <c r="M260" s="19"/>
      <c r="N260" s="6"/>
      <c r="O260" s="6"/>
    </row>
    <row r="261" spans="1:15" ht="43.35" customHeight="1" x14ac:dyDescent="0.3">
      <c r="A261" s="23"/>
      <c r="B261" s="25"/>
      <c r="C261" s="19"/>
      <c r="D261" s="10"/>
      <c r="E261" s="6"/>
      <c r="F261" s="6"/>
      <c r="G261" s="6"/>
      <c r="H261" s="6"/>
      <c r="I261" s="19"/>
      <c r="J261" s="19"/>
      <c r="K261" s="19"/>
      <c r="L261" s="19"/>
      <c r="M261" s="19"/>
      <c r="N261" s="6"/>
      <c r="O261" s="6"/>
    </row>
    <row r="262" spans="1:15" ht="43.35" customHeight="1" x14ac:dyDescent="0.3">
      <c r="A262" s="23"/>
      <c r="B262" s="25"/>
      <c r="C262" s="19"/>
      <c r="D262" s="10"/>
      <c r="E262" s="6"/>
      <c r="F262" s="6"/>
      <c r="G262" s="6"/>
      <c r="H262" s="6"/>
      <c r="I262" s="19"/>
      <c r="J262" s="19"/>
      <c r="K262" s="19"/>
      <c r="L262" s="19"/>
      <c r="M262" s="19"/>
      <c r="N262" s="6"/>
      <c r="O262" s="6"/>
    </row>
    <row r="263" spans="1:15" ht="43.35" customHeight="1" x14ac:dyDescent="0.3">
      <c r="A263" s="23"/>
      <c r="B263" s="25"/>
      <c r="C263" s="19"/>
      <c r="D263" s="10"/>
      <c r="E263" s="6"/>
      <c r="F263" s="6"/>
      <c r="G263" s="6"/>
      <c r="H263" s="6"/>
      <c r="I263" s="19"/>
      <c r="J263" s="19"/>
      <c r="K263" s="19"/>
      <c r="L263" s="19"/>
      <c r="M263" s="19"/>
      <c r="N263" s="6"/>
      <c r="O263" s="6"/>
    </row>
    <row r="264" spans="1:15" ht="43.35" customHeight="1" x14ac:dyDescent="0.3">
      <c r="A264" s="23"/>
      <c r="B264" s="25"/>
      <c r="C264" s="19"/>
      <c r="D264" s="10"/>
      <c r="E264" s="6"/>
      <c r="F264" s="6"/>
      <c r="G264" s="6"/>
      <c r="H264" s="6"/>
      <c r="I264" s="19"/>
      <c r="J264" s="19"/>
      <c r="K264" s="19"/>
      <c r="L264" s="19"/>
      <c r="M264" s="19"/>
      <c r="N264" s="6"/>
      <c r="O264" s="6"/>
    </row>
    <row r="265" spans="1:15" ht="43.35" customHeight="1" x14ac:dyDescent="0.3">
      <c r="A265" s="23"/>
      <c r="B265" s="25"/>
      <c r="C265" s="19"/>
      <c r="D265" s="10"/>
      <c r="E265" s="6"/>
      <c r="F265" s="6"/>
      <c r="G265" s="6"/>
      <c r="H265" s="6"/>
      <c r="I265" s="19"/>
      <c r="J265" s="19"/>
      <c r="K265" s="19"/>
      <c r="L265" s="19"/>
      <c r="M265" s="19"/>
      <c r="N265" s="6"/>
      <c r="O265" s="6"/>
    </row>
    <row r="266" spans="1:15" ht="43.35" customHeight="1" x14ac:dyDescent="0.3">
      <c r="A266" s="23"/>
      <c r="B266" s="25"/>
      <c r="C266" s="19"/>
      <c r="D266" s="10"/>
      <c r="E266" s="6"/>
      <c r="F266" s="6"/>
      <c r="G266" s="6"/>
      <c r="H266" s="6"/>
      <c r="I266" s="19"/>
      <c r="J266" s="19"/>
      <c r="K266" s="19"/>
      <c r="L266" s="19"/>
      <c r="M266" s="19"/>
      <c r="N266" s="6"/>
      <c r="O266" s="6"/>
    </row>
    <row r="267" spans="1:15" ht="43.35" customHeight="1" x14ac:dyDescent="0.3">
      <c r="A267" s="23"/>
      <c r="B267" s="25"/>
      <c r="C267" s="19"/>
      <c r="D267" s="10"/>
      <c r="E267" s="6"/>
      <c r="F267" s="6"/>
      <c r="G267" s="6"/>
      <c r="H267" s="6"/>
      <c r="I267" s="19"/>
      <c r="J267" s="19"/>
      <c r="K267" s="19"/>
      <c r="L267" s="19"/>
      <c r="M267" s="19"/>
      <c r="N267" s="6"/>
      <c r="O267" s="6"/>
    </row>
    <row r="268" spans="1:15" ht="43.35" customHeight="1" x14ac:dyDescent="0.3">
      <c r="A268" s="23"/>
      <c r="B268" s="25"/>
      <c r="C268" s="19"/>
      <c r="D268" s="10"/>
      <c r="E268" s="6"/>
      <c r="F268" s="6"/>
      <c r="G268" s="6"/>
      <c r="H268" s="6"/>
      <c r="I268" s="19"/>
      <c r="J268" s="19"/>
      <c r="K268" s="19"/>
      <c r="L268" s="19"/>
      <c r="M268" s="19"/>
      <c r="N268" s="6"/>
      <c r="O268" s="6"/>
    </row>
    <row r="269" spans="1:15" ht="43.35" customHeight="1" x14ac:dyDescent="0.3">
      <c r="A269" s="23"/>
      <c r="B269" s="25"/>
      <c r="C269" s="19"/>
      <c r="D269" s="10"/>
      <c r="E269" s="6"/>
      <c r="F269" s="6"/>
      <c r="G269" s="6"/>
      <c r="H269" s="6"/>
      <c r="I269" s="19"/>
      <c r="J269" s="19"/>
      <c r="K269" s="19"/>
      <c r="L269" s="19"/>
      <c r="M269" s="19"/>
      <c r="N269" s="6"/>
      <c r="O269" s="6"/>
    </row>
    <row r="270" spans="1:15" ht="43.35" customHeight="1" x14ac:dyDescent="0.3">
      <c r="A270" s="23"/>
      <c r="B270" s="25"/>
      <c r="C270" s="19"/>
      <c r="D270" s="10"/>
      <c r="E270" s="6"/>
      <c r="F270" s="6"/>
      <c r="G270" s="6"/>
      <c r="H270" s="6"/>
      <c r="I270" s="19"/>
      <c r="J270" s="19"/>
      <c r="K270" s="19"/>
      <c r="L270" s="19"/>
      <c r="M270" s="19"/>
      <c r="N270" s="6"/>
      <c r="O270" s="6"/>
    </row>
    <row r="271" spans="1:15" ht="43.35" customHeight="1" x14ac:dyDescent="0.3">
      <c r="A271" s="23"/>
      <c r="B271" s="25"/>
      <c r="C271" s="19"/>
      <c r="D271" s="10"/>
      <c r="E271" s="6"/>
      <c r="F271" s="6"/>
      <c r="G271" s="6"/>
      <c r="H271" s="6"/>
      <c r="I271" s="19"/>
      <c r="J271" s="19"/>
      <c r="K271" s="19"/>
      <c r="L271" s="19"/>
      <c r="M271" s="19"/>
      <c r="N271" s="6"/>
      <c r="O271" s="6"/>
    </row>
    <row r="272" spans="1:15" ht="43.35" customHeight="1" x14ac:dyDescent="0.3">
      <c r="A272" s="23"/>
      <c r="B272" s="25"/>
      <c r="C272" s="19"/>
      <c r="D272" s="10"/>
      <c r="E272" s="6"/>
      <c r="F272" s="6"/>
      <c r="G272" s="6"/>
      <c r="H272" s="6"/>
      <c r="I272" s="19"/>
      <c r="J272" s="19"/>
      <c r="K272" s="19"/>
      <c r="L272" s="19"/>
      <c r="M272" s="19"/>
      <c r="N272" s="6"/>
      <c r="O272" s="6"/>
    </row>
    <row r="273" spans="1:15" ht="43.35" customHeight="1" x14ac:dyDescent="0.3">
      <c r="A273" s="23"/>
      <c r="B273" s="25"/>
      <c r="C273" s="19"/>
      <c r="D273" s="10"/>
      <c r="E273" s="6"/>
      <c r="F273" s="6"/>
      <c r="G273" s="6"/>
      <c r="H273" s="6"/>
      <c r="I273" s="19"/>
      <c r="J273" s="19"/>
      <c r="K273" s="19"/>
      <c r="L273" s="19"/>
      <c r="M273" s="19"/>
      <c r="N273" s="6"/>
      <c r="O273" s="6"/>
    </row>
    <row r="274" spans="1:15" ht="43.35" customHeight="1" x14ac:dyDescent="0.3">
      <c r="A274" s="23"/>
      <c r="B274" s="25"/>
      <c r="C274" s="19"/>
      <c r="D274" s="10"/>
      <c r="E274" s="6"/>
      <c r="F274" s="6"/>
      <c r="G274" s="6"/>
      <c r="H274" s="6"/>
      <c r="I274" s="19"/>
      <c r="J274" s="19"/>
      <c r="K274" s="19"/>
      <c r="L274" s="19"/>
      <c r="M274" s="19"/>
      <c r="N274" s="6"/>
      <c r="O274" s="6"/>
    </row>
    <row r="275" spans="1:15" ht="43.35" customHeight="1" x14ac:dyDescent="0.3">
      <c r="A275" s="23"/>
      <c r="B275" s="25"/>
      <c r="C275" s="19"/>
      <c r="D275" s="10"/>
      <c r="E275" s="6"/>
      <c r="F275" s="6"/>
      <c r="G275" s="6"/>
      <c r="H275" s="6"/>
      <c r="I275" s="19"/>
      <c r="J275" s="19"/>
      <c r="K275" s="19"/>
      <c r="L275" s="19"/>
      <c r="M275" s="19"/>
      <c r="N275" s="6"/>
      <c r="O275" s="6"/>
    </row>
    <row r="276" spans="1:15" ht="43.35" customHeight="1" x14ac:dyDescent="0.3">
      <c r="A276" s="23"/>
      <c r="B276" s="25"/>
      <c r="C276" s="19"/>
      <c r="D276" s="10"/>
      <c r="E276" s="6"/>
      <c r="F276" s="6"/>
      <c r="G276" s="6"/>
      <c r="H276" s="6"/>
      <c r="I276" s="19"/>
      <c r="J276" s="19"/>
      <c r="K276" s="19"/>
      <c r="L276" s="19"/>
      <c r="M276" s="19"/>
      <c r="N276" s="6"/>
      <c r="O276" s="6"/>
    </row>
    <row r="277" spans="1:15" ht="43.35" customHeight="1" x14ac:dyDescent="0.3">
      <c r="A277" s="23"/>
      <c r="B277" s="25"/>
      <c r="C277" s="19"/>
      <c r="D277" s="10"/>
      <c r="E277" s="6"/>
      <c r="F277" s="6"/>
      <c r="G277" s="6"/>
      <c r="H277" s="6"/>
      <c r="I277" s="19"/>
      <c r="J277" s="19"/>
      <c r="K277" s="19"/>
      <c r="L277" s="19"/>
      <c r="M277" s="19"/>
      <c r="N277" s="6"/>
      <c r="O277" s="6"/>
    </row>
    <row r="278" spans="1:15" ht="43.35" customHeight="1" x14ac:dyDescent="0.3">
      <c r="A278" s="23"/>
      <c r="B278" s="25"/>
      <c r="C278" s="19"/>
      <c r="D278" s="10"/>
      <c r="E278" s="6"/>
      <c r="F278" s="6"/>
      <c r="G278" s="6"/>
      <c r="H278" s="6"/>
      <c r="I278" s="19"/>
      <c r="J278" s="19"/>
      <c r="K278" s="19"/>
      <c r="L278" s="19"/>
      <c r="M278" s="19"/>
      <c r="N278" s="6"/>
      <c r="O278" s="6"/>
    </row>
    <row r="279" spans="1:15" ht="43.35" customHeight="1" x14ac:dyDescent="0.3">
      <c r="A279" s="23"/>
      <c r="B279" s="25"/>
      <c r="C279" s="19"/>
      <c r="D279" s="10"/>
      <c r="E279" s="6"/>
      <c r="F279" s="6"/>
      <c r="G279" s="6"/>
      <c r="H279" s="6"/>
      <c r="I279" s="19"/>
      <c r="J279" s="19"/>
      <c r="K279" s="19"/>
      <c r="L279" s="19"/>
      <c r="M279" s="19"/>
      <c r="N279" s="6"/>
      <c r="O279" s="6"/>
    </row>
    <row r="280" spans="1:15" ht="43.35" customHeight="1" x14ac:dyDescent="0.3">
      <c r="A280" s="23"/>
      <c r="B280" s="25"/>
      <c r="C280" s="19"/>
      <c r="D280" s="10"/>
      <c r="E280" s="6"/>
      <c r="F280" s="6"/>
      <c r="G280" s="6"/>
      <c r="H280" s="6"/>
      <c r="I280" s="19"/>
      <c r="J280" s="19"/>
      <c r="K280" s="19"/>
      <c r="L280" s="19"/>
      <c r="M280" s="19"/>
      <c r="N280" s="6"/>
      <c r="O280" s="6"/>
    </row>
    <row r="281" spans="1:15" ht="43.35" customHeight="1" x14ac:dyDescent="0.3">
      <c r="A281" s="23"/>
      <c r="B281" s="25"/>
      <c r="C281" s="19"/>
      <c r="D281" s="10"/>
      <c r="E281" s="6"/>
      <c r="F281" s="6"/>
      <c r="G281" s="6"/>
      <c r="H281" s="6"/>
      <c r="I281" s="19"/>
      <c r="J281" s="19"/>
      <c r="K281" s="19"/>
      <c r="L281" s="19"/>
      <c r="M281" s="19"/>
      <c r="N281" s="6"/>
      <c r="O281" s="6"/>
    </row>
    <row r="282" spans="1:15" ht="43.35" customHeight="1" x14ac:dyDescent="0.3">
      <c r="A282" s="23"/>
      <c r="B282" s="25"/>
      <c r="C282" s="19"/>
      <c r="D282" s="10"/>
      <c r="E282" s="6"/>
      <c r="F282" s="6"/>
      <c r="G282" s="6"/>
      <c r="H282" s="6"/>
      <c r="I282" s="19"/>
      <c r="J282" s="19"/>
      <c r="K282" s="19"/>
      <c r="L282" s="19"/>
      <c r="M282" s="19"/>
      <c r="N282" s="6"/>
      <c r="O282" s="6"/>
    </row>
    <row r="283" spans="1:15" ht="43.35" customHeight="1" x14ac:dyDescent="0.3">
      <c r="A283" s="23"/>
      <c r="B283" s="25"/>
      <c r="C283" s="19"/>
      <c r="D283" s="10"/>
      <c r="E283" s="6"/>
      <c r="F283" s="6"/>
      <c r="G283" s="6"/>
      <c r="H283" s="6"/>
      <c r="I283" s="19"/>
      <c r="J283" s="19"/>
      <c r="K283" s="19"/>
      <c r="L283" s="19"/>
      <c r="M283" s="19"/>
      <c r="N283" s="6"/>
      <c r="O283" s="6"/>
    </row>
    <row r="284" spans="1:15" ht="43.35" customHeight="1" x14ac:dyDescent="0.3">
      <c r="A284" s="23"/>
      <c r="B284" s="25"/>
      <c r="C284" s="19"/>
      <c r="D284" s="10"/>
      <c r="E284" s="6"/>
      <c r="F284" s="6"/>
      <c r="G284" s="6"/>
      <c r="H284" s="6"/>
      <c r="I284" s="19"/>
      <c r="J284" s="19"/>
      <c r="K284" s="19"/>
      <c r="L284" s="19"/>
      <c r="M284" s="19"/>
      <c r="N284" s="6"/>
      <c r="O284" s="6"/>
    </row>
    <row r="285" spans="1:15" ht="43.35" customHeight="1" x14ac:dyDescent="0.3">
      <c r="A285" s="23"/>
      <c r="B285" s="25"/>
      <c r="C285" s="19"/>
      <c r="D285" s="10"/>
      <c r="E285" s="6"/>
      <c r="F285" s="6"/>
      <c r="G285" s="6"/>
      <c r="H285" s="6"/>
      <c r="I285" s="19"/>
      <c r="J285" s="19"/>
      <c r="K285" s="19"/>
      <c r="L285" s="19"/>
      <c r="M285" s="19"/>
      <c r="N285" s="6"/>
      <c r="O285" s="6"/>
    </row>
    <row r="286" spans="1:15" ht="43.35" customHeight="1" x14ac:dyDescent="0.3">
      <c r="A286" s="23"/>
      <c r="B286" s="25"/>
      <c r="C286" s="19"/>
      <c r="D286" s="10"/>
      <c r="E286" s="6"/>
      <c r="F286" s="6"/>
      <c r="G286" s="6"/>
      <c r="H286" s="6"/>
      <c r="I286" s="19"/>
      <c r="J286" s="19"/>
      <c r="K286" s="19"/>
      <c r="L286" s="19"/>
      <c r="M286" s="19"/>
      <c r="N286" s="6"/>
      <c r="O286" s="6"/>
    </row>
    <row r="287" spans="1:15" ht="43.35" customHeight="1" x14ac:dyDescent="0.3">
      <c r="A287" s="23"/>
      <c r="B287" s="25"/>
      <c r="C287" s="19"/>
      <c r="D287" s="10"/>
      <c r="E287" s="6"/>
      <c r="F287" s="6"/>
      <c r="G287" s="6"/>
      <c r="H287" s="6"/>
      <c r="I287" s="19"/>
      <c r="J287" s="19"/>
      <c r="K287" s="19"/>
      <c r="L287" s="19"/>
      <c r="M287" s="19"/>
      <c r="N287" s="6"/>
      <c r="O287" s="6"/>
    </row>
    <row r="288" spans="1:15" ht="43.35" customHeight="1" x14ac:dyDescent="0.3">
      <c r="A288" s="23"/>
      <c r="B288" s="25"/>
      <c r="C288" s="19"/>
      <c r="D288" s="10"/>
      <c r="E288" s="6"/>
      <c r="F288" s="6"/>
      <c r="G288" s="6"/>
      <c r="H288" s="6"/>
      <c r="I288" s="19"/>
      <c r="J288" s="19"/>
      <c r="K288" s="19"/>
      <c r="L288" s="19"/>
      <c r="M288" s="19"/>
      <c r="N288" s="6"/>
      <c r="O288" s="6"/>
    </row>
    <row r="289" spans="1:15" ht="43.35" customHeight="1" x14ac:dyDescent="0.3">
      <c r="A289" s="23"/>
      <c r="B289" s="25"/>
      <c r="C289" s="19"/>
      <c r="D289" s="10"/>
      <c r="E289" s="6"/>
      <c r="F289" s="6"/>
      <c r="G289" s="6"/>
      <c r="H289" s="6"/>
      <c r="I289" s="19"/>
      <c r="J289" s="19"/>
      <c r="K289" s="19"/>
      <c r="L289" s="19"/>
      <c r="M289" s="19"/>
      <c r="N289" s="6"/>
      <c r="O289" s="6"/>
    </row>
    <row r="290" spans="1:15" ht="43.35" customHeight="1" x14ac:dyDescent="0.3">
      <c r="A290" s="23"/>
      <c r="B290" s="25"/>
      <c r="C290" s="19"/>
      <c r="D290" s="10"/>
      <c r="E290" s="6"/>
      <c r="F290" s="6"/>
      <c r="G290" s="6"/>
      <c r="H290" s="6"/>
      <c r="I290" s="19"/>
      <c r="J290" s="19"/>
      <c r="K290" s="19"/>
      <c r="L290" s="19"/>
      <c r="M290" s="19"/>
      <c r="N290" s="6"/>
      <c r="O290" s="6"/>
    </row>
    <row r="291" spans="1:15" ht="43.35" customHeight="1" x14ac:dyDescent="0.3">
      <c r="A291" s="23"/>
      <c r="B291" s="25"/>
      <c r="C291" s="19"/>
      <c r="D291" s="10"/>
      <c r="E291" s="6"/>
      <c r="F291" s="6"/>
      <c r="G291" s="6"/>
      <c r="H291" s="6"/>
      <c r="I291" s="19"/>
      <c r="J291" s="19"/>
      <c r="K291" s="19"/>
      <c r="L291" s="19"/>
      <c r="M291" s="19"/>
      <c r="N291" s="6"/>
      <c r="O291" s="6"/>
    </row>
    <row r="292" spans="1:15" ht="43.35" customHeight="1" x14ac:dyDescent="0.3">
      <c r="A292" s="23"/>
      <c r="B292" s="25"/>
      <c r="C292" s="19"/>
      <c r="D292" s="10"/>
      <c r="E292" s="6"/>
      <c r="F292" s="6"/>
      <c r="G292" s="6"/>
      <c r="H292" s="6"/>
      <c r="I292" s="19"/>
      <c r="J292" s="19"/>
      <c r="K292" s="19"/>
      <c r="L292" s="19"/>
      <c r="M292" s="19"/>
      <c r="N292" s="6"/>
      <c r="O292" s="6"/>
    </row>
    <row r="293" spans="1:15" ht="43.35" customHeight="1" x14ac:dyDescent="0.3">
      <c r="A293" s="23"/>
      <c r="B293" s="25"/>
      <c r="C293" s="19"/>
      <c r="D293" s="10"/>
      <c r="E293" s="6"/>
      <c r="F293" s="6"/>
      <c r="G293" s="6"/>
      <c r="H293" s="6"/>
      <c r="I293" s="19"/>
      <c r="J293" s="19"/>
      <c r="K293" s="19"/>
      <c r="L293" s="19"/>
      <c r="M293" s="19"/>
      <c r="N293" s="6"/>
      <c r="O293" s="6"/>
    </row>
    <row r="294" spans="1:15" ht="43.35" customHeight="1" x14ac:dyDescent="0.3">
      <c r="A294" s="23"/>
      <c r="B294" s="25"/>
      <c r="C294" s="19"/>
      <c r="D294" s="10"/>
      <c r="E294" s="6"/>
      <c r="F294" s="6"/>
      <c r="G294" s="6"/>
      <c r="H294" s="6"/>
      <c r="I294" s="19"/>
      <c r="J294" s="19"/>
      <c r="K294" s="19"/>
      <c r="L294" s="19"/>
      <c r="M294" s="19"/>
      <c r="N294" s="6"/>
      <c r="O294" s="6"/>
    </row>
    <row r="295" spans="1:15" ht="43.35" customHeight="1" x14ac:dyDescent="0.3">
      <c r="A295" s="23"/>
      <c r="B295" s="25"/>
      <c r="C295" s="19"/>
      <c r="D295" s="10"/>
      <c r="E295" s="6"/>
      <c r="F295" s="6"/>
      <c r="G295" s="6"/>
      <c r="H295" s="6"/>
      <c r="I295" s="19"/>
      <c r="J295" s="19"/>
      <c r="K295" s="19"/>
      <c r="L295" s="19"/>
      <c r="M295" s="19"/>
      <c r="N295" s="6"/>
      <c r="O295" s="6"/>
    </row>
    <row r="296" spans="1:15" ht="43.35" customHeight="1" x14ac:dyDescent="0.3">
      <c r="A296" s="23"/>
      <c r="B296" s="25"/>
      <c r="C296" s="19"/>
      <c r="D296" s="10"/>
      <c r="E296" s="6"/>
      <c r="F296" s="6"/>
      <c r="G296" s="6"/>
      <c r="H296" s="6"/>
      <c r="I296" s="19"/>
      <c r="J296" s="19"/>
      <c r="K296" s="19"/>
      <c r="L296" s="19"/>
      <c r="M296" s="19"/>
      <c r="N296" s="6"/>
      <c r="O296" s="6"/>
    </row>
    <row r="297" spans="1:15" ht="43.35" customHeight="1" x14ac:dyDescent="0.3">
      <c r="A297" s="23"/>
      <c r="B297" s="25"/>
      <c r="C297" s="19"/>
      <c r="D297" s="19"/>
      <c r="E297" s="6"/>
      <c r="F297" s="6"/>
      <c r="G297" s="6"/>
      <c r="H297" s="6"/>
      <c r="I297" s="19"/>
      <c r="J297" s="19"/>
      <c r="K297" s="19"/>
      <c r="L297" s="19"/>
      <c r="M297" s="19"/>
      <c r="N297" s="6"/>
      <c r="O297" s="6"/>
    </row>
    <row r="298" spans="1:15" ht="43.35" customHeight="1" x14ac:dyDescent="0.3">
      <c r="A298" s="23"/>
      <c r="B298" s="25"/>
      <c r="C298" s="19"/>
      <c r="D298" s="19"/>
      <c r="E298" s="6"/>
      <c r="F298" s="6"/>
      <c r="G298" s="6"/>
      <c r="H298" s="6"/>
      <c r="I298" s="19"/>
      <c r="J298" s="19"/>
      <c r="K298" s="19"/>
      <c r="L298" s="19"/>
      <c r="M298" s="19"/>
      <c r="N298" s="6"/>
      <c r="O298" s="6"/>
    </row>
    <row r="299" spans="1:15" ht="43.35" customHeight="1" x14ac:dyDescent="0.3">
      <c r="A299" s="23"/>
      <c r="B299" s="25"/>
      <c r="C299" s="19"/>
      <c r="D299" s="19"/>
      <c r="E299" s="6"/>
      <c r="F299" s="6"/>
      <c r="G299" s="6"/>
      <c r="H299" s="6"/>
      <c r="I299" s="19"/>
      <c r="J299" s="19"/>
      <c r="K299" s="19"/>
      <c r="L299" s="19"/>
      <c r="M299" s="19"/>
      <c r="N299" s="6"/>
      <c r="O299" s="6"/>
    </row>
    <row r="300" spans="1:15" ht="43.35" customHeight="1" x14ac:dyDescent="0.3">
      <c r="A300" s="23"/>
      <c r="B300" s="25"/>
      <c r="C300" s="19"/>
      <c r="D300" s="19"/>
      <c r="E300" s="6"/>
      <c r="F300" s="6"/>
      <c r="G300" s="6"/>
      <c r="H300" s="6"/>
      <c r="I300" s="19"/>
      <c r="J300" s="19"/>
      <c r="K300" s="19"/>
      <c r="L300" s="19"/>
      <c r="M300" s="19"/>
      <c r="N300" s="6"/>
      <c r="O300" s="6"/>
    </row>
  </sheetData>
  <sheetProtection formatCells="0" insertRows="0"/>
  <mergeCells count="21">
    <mergeCell ref="A13:A14"/>
    <mergeCell ref="G13:G14"/>
    <mergeCell ref="G15:G16"/>
    <mergeCell ref="H13:I14"/>
    <mergeCell ref="H15:I16"/>
    <mergeCell ref="B13:B14"/>
    <mergeCell ref="C13:D14"/>
    <mergeCell ref="E13:F14"/>
    <mergeCell ref="A15:A16"/>
    <mergeCell ref="B15:B16"/>
    <mergeCell ref="C15:D16"/>
    <mergeCell ref="E15:F16"/>
    <mergeCell ref="B7:B11"/>
    <mergeCell ref="A7:A11"/>
    <mergeCell ref="C10:D11"/>
    <mergeCell ref="E10:J11"/>
    <mergeCell ref="A1:J6"/>
    <mergeCell ref="C7:D9"/>
    <mergeCell ref="E7:F9"/>
    <mergeCell ref="G7:G9"/>
    <mergeCell ref="H7:J9"/>
  </mergeCells>
  <conditionalFormatting sqref="A12:A89">
    <cfRule type="expression" dxfId="2734" priority="1">
      <formula>$C12="Option"</formula>
    </cfRule>
  </conditionalFormatting>
  <conditionalFormatting sqref="A27:A86">
    <cfRule type="expression" dxfId="2733" priority="36">
      <formula>$F27="Fermeture"</formula>
    </cfRule>
    <cfRule type="expression" dxfId="2732" priority="38">
      <formula>$F27="Création"</formula>
    </cfRule>
    <cfRule type="expression" dxfId="2731" priority="37">
      <formula>$F27="Modification"</formula>
    </cfRule>
  </conditionalFormatting>
  <conditionalFormatting sqref="A90:A197">
    <cfRule type="expression" dxfId="2730" priority="327">
      <formula>$C90="Option"</formula>
    </cfRule>
  </conditionalFormatting>
  <conditionalFormatting sqref="A190">
    <cfRule type="expression" dxfId="2729" priority="77">
      <formula>$C190="Option"</formula>
    </cfRule>
  </conditionalFormatting>
  <conditionalFormatting sqref="A197:A1001">
    <cfRule type="expression" dxfId="2728" priority="337">
      <formula>$C197="Option"</formula>
    </cfRule>
  </conditionalFormatting>
  <conditionalFormatting sqref="A22:B26">
    <cfRule type="expression" dxfId="2727" priority="340">
      <formula>$F22="Création"</formula>
    </cfRule>
    <cfRule type="expression" dxfId="2726" priority="339">
      <formula>$F22="Modification"</formula>
    </cfRule>
    <cfRule type="expression" dxfId="2725" priority="338">
      <formula>$F22="Fermeture"</formula>
    </cfRule>
  </conditionalFormatting>
  <conditionalFormatting sqref="A89:B89">
    <cfRule type="expression" dxfId="2724" priority="2">
      <formula>$F89="Fermeture"</formula>
    </cfRule>
    <cfRule type="expression" dxfId="2723" priority="3">
      <formula>$F89="Modification"</formula>
    </cfRule>
    <cfRule type="expression" dxfId="2722" priority="4">
      <formula>$F89="Création"</formula>
    </cfRule>
  </conditionalFormatting>
  <conditionalFormatting sqref="A1:O7 C8:O9 C10 E10 K10:O11 A12:O12 A13:H13 J13:O16 A14:F14 A15:H15 A16:F16 A17:O21 C22:N26 D27:O27 A197:O999">
    <cfRule type="expression" dxfId="2721" priority="349">
      <formula>$F1="Création"</formula>
    </cfRule>
    <cfRule type="expression" dxfId="2720" priority="348">
      <formula>$F1="Modification"</formula>
    </cfRule>
  </conditionalFormatting>
  <conditionalFormatting sqref="A1:O7 C8:O9 K10:O11 A12:O12 J13:O16 A17:O21 C22:N26 D27:O27 A197:O999 E10 A13:H13 A14:F14 A15:H15 A16:F16 C10">
    <cfRule type="expression" dxfId="2719" priority="347">
      <formula>$F1="Fermeture"</formula>
    </cfRule>
  </conditionalFormatting>
  <conditionalFormatting sqref="A87:O88">
    <cfRule type="expression" dxfId="2718" priority="22">
      <formula>$F87="Fermeture"</formula>
    </cfRule>
    <cfRule type="expression" dxfId="2717" priority="24">
      <formula>$F87="Création"</formula>
    </cfRule>
    <cfRule type="expression" dxfId="2716" priority="23">
      <formula>$F87="Modification"</formula>
    </cfRule>
  </conditionalFormatting>
  <conditionalFormatting sqref="A190:O190">
    <cfRule type="expression" dxfId="2715" priority="81">
      <formula>$F190="Modification"</formula>
    </cfRule>
    <cfRule type="expression" dxfId="2714" priority="82">
      <formula>$F190="Création"</formula>
    </cfRule>
    <cfRule type="expression" dxfId="2713" priority="80">
      <formula>$F190="Fermeture"</formula>
    </cfRule>
  </conditionalFormatting>
  <conditionalFormatting sqref="B28:B32">
    <cfRule type="expression" dxfId="2712" priority="308">
      <formula>$F28="Création"</formula>
    </cfRule>
    <cfRule type="expression" dxfId="2711" priority="307">
      <formula>$F28="Modification"</formula>
    </cfRule>
    <cfRule type="expression" dxfId="2710" priority="306">
      <formula>$F28="Fermeture"</formula>
    </cfRule>
  </conditionalFormatting>
  <conditionalFormatting sqref="B31:B34">
    <cfRule type="expression" dxfId="2709" priority="39">
      <formula>$F31="Fermeture"</formula>
    </cfRule>
    <cfRule type="expression" dxfId="2708" priority="40">
      <formula>$F31="Modification"</formula>
    </cfRule>
    <cfRule type="expression" dxfId="2707" priority="41">
      <formula>$F31="Création"</formula>
    </cfRule>
  </conditionalFormatting>
  <conditionalFormatting sqref="B32:B35">
    <cfRule type="expression" dxfId="2706" priority="42">
      <formula>$F32="Fermeture"</formula>
    </cfRule>
    <cfRule type="expression" dxfId="2705" priority="43">
      <formula>$F32="Modification"</formula>
    </cfRule>
    <cfRule type="expression" dxfId="2704" priority="44">
      <formula>$F32="Création"</formula>
    </cfRule>
  </conditionalFormatting>
  <conditionalFormatting sqref="B36">
    <cfRule type="expression" dxfId="2703" priority="15">
      <formula>$F36="Modification"</formula>
    </cfRule>
    <cfRule type="expression" dxfId="2702" priority="18">
      <formula>$F36="Modification"</formula>
    </cfRule>
    <cfRule type="expression" dxfId="2701" priority="14">
      <formula>$F36="Fermeture"</formula>
    </cfRule>
    <cfRule type="expression" dxfId="2700" priority="17">
      <formula>$F36="Fermeture"</formula>
    </cfRule>
    <cfRule type="expression" dxfId="2699" priority="16">
      <formula>$F36="Création"</formula>
    </cfRule>
    <cfRule type="expression" dxfId="2698" priority="19">
      <formula>$F36="Création"</formula>
    </cfRule>
  </conditionalFormatting>
  <conditionalFormatting sqref="B50:B55">
    <cfRule type="expression" dxfId="2697" priority="311">
      <formula>$F50="Création"</formula>
    </cfRule>
    <cfRule type="expression" dxfId="2696" priority="310">
      <formula>$F50="Modification"</formula>
    </cfRule>
    <cfRule type="expression" dxfId="2695" priority="309">
      <formula>$F50="Fermeture"</formula>
    </cfRule>
  </conditionalFormatting>
  <conditionalFormatting sqref="B64:B69">
    <cfRule type="expression" dxfId="2694" priority="300">
      <formula>$F64="Fermeture"</formula>
    </cfRule>
    <cfRule type="expression" dxfId="2693" priority="301">
      <formula>$F64="Modification"</formula>
    </cfRule>
    <cfRule type="expression" dxfId="2692" priority="302">
      <formula>$F64="Création"</formula>
    </cfRule>
  </conditionalFormatting>
  <conditionalFormatting sqref="B68:B74">
    <cfRule type="expression" dxfId="2691" priority="297">
      <formula>$F68="Fermeture"</formula>
    </cfRule>
    <cfRule type="expression" dxfId="2690" priority="299">
      <formula>$F68="Création"</formula>
    </cfRule>
    <cfRule type="expression" dxfId="2689" priority="298">
      <formula>$F68="Modification"</formula>
    </cfRule>
  </conditionalFormatting>
  <conditionalFormatting sqref="B76:B82">
    <cfRule type="expression" dxfId="2688" priority="296">
      <formula>$F76="Création"</formula>
    </cfRule>
    <cfRule type="expression" dxfId="2687" priority="295">
      <formula>$F76="Modification"</formula>
    </cfRule>
    <cfRule type="expression" dxfId="2686" priority="294">
      <formula>$F76="Fermeture"</formula>
    </cfRule>
  </conditionalFormatting>
  <conditionalFormatting sqref="B91:B101">
    <cfRule type="expression" dxfId="2685" priority="281">
      <formula>$F91="Création"</formula>
    </cfRule>
    <cfRule type="expression" dxfId="2684" priority="280">
      <formula>$F91="Modification"</formula>
    </cfRule>
    <cfRule type="expression" dxfId="2683" priority="279">
      <formula>$F91="Fermeture"</formula>
    </cfRule>
  </conditionalFormatting>
  <conditionalFormatting sqref="B95:B97">
    <cfRule type="expression" dxfId="2682" priority="278">
      <formula>$F95="Création"</formula>
    </cfRule>
    <cfRule type="expression" dxfId="2681" priority="277">
      <formula>$F95="Modification"</formula>
    </cfRule>
    <cfRule type="expression" dxfId="2680" priority="276">
      <formula>$F95="Fermeture"</formula>
    </cfRule>
  </conditionalFormatting>
  <conditionalFormatting sqref="B107:B111">
    <cfRule type="expression" dxfId="2679" priority="260">
      <formula>$F107="Création"</formula>
    </cfRule>
    <cfRule type="expression" dxfId="2678" priority="259">
      <formula>$F107="Modification"</formula>
    </cfRule>
    <cfRule type="expression" dxfId="2677" priority="258">
      <formula>$F107="Fermeture"</formula>
    </cfRule>
  </conditionalFormatting>
  <conditionalFormatting sqref="B111:B115">
    <cfRule type="expression" dxfId="2676" priority="270">
      <formula>$F111="Fermeture"</formula>
    </cfRule>
    <cfRule type="expression" dxfId="2675" priority="272">
      <formula>$F111="Création"</formula>
    </cfRule>
    <cfRule type="expression" dxfId="2674" priority="271">
      <formula>$F111="Modification"</formula>
    </cfRule>
  </conditionalFormatting>
  <conditionalFormatting sqref="B114:B121">
    <cfRule type="expression" dxfId="2673" priority="252">
      <formula>$F114="Fermeture"</formula>
    </cfRule>
    <cfRule type="expression" dxfId="2672" priority="253">
      <formula>$F114="Modification"</formula>
    </cfRule>
    <cfRule type="expression" dxfId="2671" priority="254">
      <formula>$F114="Création"</formula>
    </cfRule>
  </conditionalFormatting>
  <conditionalFormatting sqref="B123:B125">
    <cfRule type="expression" dxfId="2670" priority="227">
      <formula>$F123="Création"</formula>
    </cfRule>
    <cfRule type="expression" dxfId="2669" priority="225">
      <formula>$F123="Fermeture"</formula>
    </cfRule>
    <cfRule type="expression" dxfId="2668" priority="226">
      <formula>$F123="Modification"</formula>
    </cfRule>
  </conditionalFormatting>
  <conditionalFormatting sqref="B127:B129">
    <cfRule type="expression" dxfId="2667" priority="251">
      <formula>$F127="Création"</formula>
    </cfRule>
    <cfRule type="expression" dxfId="2666" priority="249">
      <formula>$F127="Fermeture"</formula>
    </cfRule>
    <cfRule type="expression" dxfId="2665" priority="250">
      <formula>$F127="Modification"</formula>
    </cfRule>
  </conditionalFormatting>
  <conditionalFormatting sqref="B130:B131">
    <cfRule type="expression" dxfId="2664" priority="217">
      <formula>$F130="Création"</formula>
    </cfRule>
    <cfRule type="expression" dxfId="2663" priority="216">
      <formula>$F130="Modification"</formula>
    </cfRule>
    <cfRule type="expression" dxfId="2662" priority="215">
      <formula>$F130="Fermeture"</formula>
    </cfRule>
  </conditionalFormatting>
  <conditionalFormatting sqref="B130:B133">
    <cfRule type="expression" dxfId="2661" priority="211">
      <formula>$F130="Création"</formula>
    </cfRule>
    <cfRule type="expression" dxfId="2660" priority="210">
      <formula>$F130="Modification"</formula>
    </cfRule>
    <cfRule type="expression" dxfId="2659" priority="209">
      <formula>$F130="Fermeture"</formula>
    </cfRule>
  </conditionalFormatting>
  <conditionalFormatting sqref="B135:B136">
    <cfRule type="expression" dxfId="2658" priority="234">
      <formula>$F135="Fermeture"</formula>
    </cfRule>
    <cfRule type="expression" dxfId="2657" priority="235">
      <formula>$F135="Modification"</formula>
    </cfRule>
    <cfRule type="expression" dxfId="2656" priority="236">
      <formula>$F135="Création"</formula>
    </cfRule>
  </conditionalFormatting>
  <conditionalFormatting sqref="B135:B141">
    <cfRule type="expression" dxfId="2655" priority="189">
      <formula>$F135="Création"</formula>
    </cfRule>
    <cfRule type="expression" dxfId="2654" priority="188">
      <formula>$F135="Modification"</formula>
    </cfRule>
    <cfRule type="expression" dxfId="2653" priority="187">
      <formula>$F135="Fermeture"</formula>
    </cfRule>
  </conditionalFormatting>
  <conditionalFormatting sqref="B143:B147">
    <cfRule type="expression" dxfId="2652" priority="179">
      <formula>$F143="Création"</formula>
    </cfRule>
    <cfRule type="expression" dxfId="2651" priority="178">
      <formula>$F143="Modification"</formula>
    </cfRule>
    <cfRule type="expression" dxfId="2650" priority="177">
      <formula>$F143="Fermeture"</formula>
    </cfRule>
  </conditionalFormatting>
  <conditionalFormatting sqref="B144:B146">
    <cfRule type="expression" dxfId="2649" priority="208">
      <formula>$F144="Création"</formula>
    </cfRule>
    <cfRule type="expression" dxfId="2648" priority="207">
      <formula>$F144="Modification"</formula>
    </cfRule>
    <cfRule type="expression" dxfId="2647" priority="206">
      <formula>$F144="Fermeture"</formula>
    </cfRule>
  </conditionalFormatting>
  <conditionalFormatting sqref="B146:B149">
    <cfRule type="expression" dxfId="2646" priority="172">
      <formula>$F146="Modification"</formula>
    </cfRule>
    <cfRule type="expression" dxfId="2645" priority="173">
      <formula>$F146="Création"</formula>
    </cfRule>
    <cfRule type="expression" dxfId="2644" priority="171">
      <formula>$F146="Fermeture"</formula>
    </cfRule>
  </conditionalFormatting>
  <conditionalFormatting sqref="B148:B150">
    <cfRule type="expression" dxfId="2643" priority="205">
      <formula>$F148="Création"</formula>
    </cfRule>
    <cfRule type="expression" dxfId="2642" priority="203">
      <formula>$F148="Fermeture"</formula>
    </cfRule>
    <cfRule type="expression" dxfId="2641" priority="204">
      <formula>$F148="Modification"</formula>
    </cfRule>
  </conditionalFormatting>
  <conditionalFormatting sqref="B152:B153">
    <cfRule type="expression" dxfId="2640" priority="196">
      <formula>$F152="Fermeture"</formula>
    </cfRule>
    <cfRule type="expression" dxfId="2639" priority="197">
      <formula>$F152="Modification"</formula>
    </cfRule>
    <cfRule type="expression" dxfId="2638" priority="198">
      <formula>$F152="Création"</formula>
    </cfRule>
  </conditionalFormatting>
  <conditionalFormatting sqref="B152:B155">
    <cfRule type="expression" dxfId="2637" priority="191">
      <formula>$F152="Modification"</formula>
    </cfRule>
    <cfRule type="expression" dxfId="2636" priority="190">
      <formula>$F152="Fermeture"</formula>
    </cfRule>
    <cfRule type="expression" dxfId="2635" priority="192">
      <formula>$F152="Création"</formula>
    </cfRule>
  </conditionalFormatting>
  <conditionalFormatting sqref="B154:B157">
    <cfRule type="expression" dxfId="2634" priority="137">
      <formula>$F154="Fermeture"</formula>
    </cfRule>
    <cfRule type="expression" dxfId="2633" priority="138">
      <formula>$F154="Modification"</formula>
    </cfRule>
    <cfRule type="expression" dxfId="2632" priority="139">
      <formula>$F154="Création"</formula>
    </cfRule>
  </conditionalFormatting>
  <conditionalFormatting sqref="B159:B162">
    <cfRule type="expression" dxfId="2631" priority="131">
      <formula>$F159="Fermeture"</formula>
    </cfRule>
    <cfRule type="expression" dxfId="2630" priority="132">
      <formula>$F159="Modification"</formula>
    </cfRule>
    <cfRule type="expression" dxfId="2629" priority="133">
      <formula>$F159="Création"</formula>
    </cfRule>
  </conditionalFormatting>
  <conditionalFormatting sqref="B160:B161">
    <cfRule type="expression" dxfId="2628" priority="166">
      <formula>$F160="Modification"</formula>
    </cfRule>
    <cfRule type="expression" dxfId="2627" priority="165">
      <formula>$F160="Fermeture"</formula>
    </cfRule>
    <cfRule type="expression" dxfId="2626" priority="167">
      <formula>$F160="Création"</formula>
    </cfRule>
  </conditionalFormatting>
  <conditionalFormatting sqref="B162:B163">
    <cfRule type="expression" dxfId="2625" priority="122">
      <formula>$F162="Modification"</formula>
    </cfRule>
    <cfRule type="expression" dxfId="2624" priority="121">
      <formula>$F162="Fermeture"</formula>
    </cfRule>
    <cfRule type="expression" dxfId="2623" priority="123">
      <formula>$F162="Création"</formula>
    </cfRule>
  </conditionalFormatting>
  <conditionalFormatting sqref="B162:B165">
    <cfRule type="expression" dxfId="2622" priority="115">
      <formula>$F162="Fermeture"</formula>
    </cfRule>
    <cfRule type="expression" dxfId="2621" priority="116">
      <formula>$F162="Modification"</formula>
    </cfRule>
    <cfRule type="expression" dxfId="2620" priority="117">
      <formula>$F162="Création"</formula>
    </cfRule>
  </conditionalFormatting>
  <conditionalFormatting sqref="B164:B165">
    <cfRule type="expression" dxfId="2619" priority="130">
      <formula>$F164="Création"</formula>
    </cfRule>
    <cfRule type="expression" dxfId="2618" priority="129">
      <formula>$F164="Modification"</formula>
    </cfRule>
    <cfRule type="expression" dxfId="2617" priority="128">
      <formula>$F164="Fermeture"</formula>
    </cfRule>
  </conditionalFormatting>
  <conditionalFormatting sqref="B169">
    <cfRule type="expression" dxfId="2616" priority="159">
      <formula>$F169="Fermeture"</formula>
    </cfRule>
    <cfRule type="expression" dxfId="2615" priority="160">
      <formula>$F169="Modification"</formula>
    </cfRule>
    <cfRule type="expression" dxfId="2614" priority="161">
      <formula>$F169="Création"</formula>
    </cfRule>
  </conditionalFormatting>
  <conditionalFormatting sqref="B169:B170">
    <cfRule type="expression" dxfId="2613" priority="151">
      <formula>$F169="Création"</formula>
    </cfRule>
    <cfRule type="expression" dxfId="2612" priority="149">
      <formula>$F169="Fermeture"</formula>
    </cfRule>
    <cfRule type="expression" dxfId="2611" priority="150">
      <formula>$F169="Modification"</formula>
    </cfRule>
  </conditionalFormatting>
  <conditionalFormatting sqref="B169:B172">
    <cfRule type="expression" dxfId="2610" priority="145">
      <formula>$F169="Création"</formula>
    </cfRule>
    <cfRule type="expression" dxfId="2609" priority="144">
      <formula>$F169="Modification"</formula>
    </cfRule>
    <cfRule type="expression" dxfId="2608" priority="143">
      <formula>$F169="Fermeture"</formula>
    </cfRule>
  </conditionalFormatting>
  <conditionalFormatting sqref="B170:B171">
    <cfRule type="expression" dxfId="2607" priority="72">
      <formula>$F170="Création"</formula>
    </cfRule>
    <cfRule type="expression" dxfId="2606" priority="71">
      <formula>$F170="Modification"</formula>
    </cfRule>
    <cfRule type="expression" dxfId="2605" priority="70">
      <formula>$F170="Fermeture"</formula>
    </cfRule>
  </conditionalFormatting>
  <conditionalFormatting sqref="B170:B173">
    <cfRule type="expression" dxfId="2604" priority="64">
      <formula>$F170="Fermeture"</formula>
    </cfRule>
    <cfRule type="expression" dxfId="2603" priority="65">
      <formula>$F170="Modification"</formula>
    </cfRule>
    <cfRule type="expression" dxfId="2602" priority="66">
      <formula>$F170="Création"</formula>
    </cfRule>
  </conditionalFormatting>
  <conditionalFormatting sqref="B171:B172">
    <cfRule type="expression" dxfId="2601" priority="157">
      <formula>$F171="Modification"</formula>
    </cfRule>
    <cfRule type="expression" dxfId="2600" priority="158">
      <formula>$F171="Création"</formula>
    </cfRule>
    <cfRule type="expression" dxfId="2599" priority="156">
      <formula>$F171="Fermeture"</formula>
    </cfRule>
  </conditionalFormatting>
  <conditionalFormatting sqref="B177:B178">
    <cfRule type="expression" dxfId="2598" priority="108">
      <formula>$F177="Fermeture"</formula>
    </cfRule>
    <cfRule type="expression" dxfId="2597" priority="109">
      <formula>$F177="Modification"</formula>
    </cfRule>
    <cfRule type="expression" dxfId="2596" priority="110">
      <formula>$F177="Création"</formula>
    </cfRule>
  </conditionalFormatting>
  <conditionalFormatting sqref="B177:B180">
    <cfRule type="expression" dxfId="2595" priority="104">
      <formula>$F177="Création"</formula>
    </cfRule>
    <cfRule type="expression" dxfId="2594" priority="103">
      <formula>$F177="Modification"</formula>
    </cfRule>
    <cfRule type="expression" dxfId="2593" priority="102">
      <formula>$F177="Fermeture"</formula>
    </cfRule>
  </conditionalFormatting>
  <conditionalFormatting sqref="B184">
    <cfRule type="expression" dxfId="2592" priority="61">
      <formula>$F184="Fermeture"</formula>
    </cfRule>
    <cfRule type="expression" dxfId="2591" priority="63">
      <formula>$F184="Création"</formula>
    </cfRule>
    <cfRule type="expression" dxfId="2590" priority="62">
      <formula>$F184="Modification"</formula>
    </cfRule>
  </conditionalFormatting>
  <conditionalFormatting sqref="B184:B185">
    <cfRule type="expression" dxfId="2589" priority="51">
      <formula>$F184="Fermeture"</formula>
    </cfRule>
    <cfRule type="expression" dxfId="2588" priority="52">
      <formula>$F184="Modification"</formula>
    </cfRule>
    <cfRule type="expression" dxfId="2587" priority="53">
      <formula>$F184="Création"</formula>
    </cfRule>
  </conditionalFormatting>
  <conditionalFormatting sqref="B184:B187">
    <cfRule type="expression" dxfId="2586" priority="45">
      <formula>$F184="Fermeture"</formula>
    </cfRule>
    <cfRule type="expression" dxfId="2585" priority="46">
      <formula>$F184="Modification"</formula>
    </cfRule>
    <cfRule type="expression" dxfId="2584" priority="47">
      <formula>$F184="Création"</formula>
    </cfRule>
  </conditionalFormatting>
  <conditionalFormatting sqref="B186:B187">
    <cfRule type="expression" dxfId="2583" priority="58">
      <formula>$F186="Fermeture"</formula>
    </cfRule>
    <cfRule type="expression" dxfId="2582" priority="59">
      <formula>$F186="Modification"</formula>
    </cfRule>
    <cfRule type="expression" dxfId="2581" priority="60">
      <formula>$F186="Création"</formula>
    </cfRule>
  </conditionalFormatting>
  <conditionalFormatting sqref="B191">
    <cfRule type="expression" dxfId="2580" priority="101">
      <formula>$F191="Création"</formula>
    </cfRule>
    <cfRule type="expression" dxfId="2579" priority="100">
      <formula>$F191="Modification"</formula>
    </cfRule>
    <cfRule type="expression" dxfId="2578" priority="99">
      <formula>$F191="Fermeture"</formula>
    </cfRule>
  </conditionalFormatting>
  <conditionalFormatting sqref="B191:B192">
    <cfRule type="expression" dxfId="2577" priority="91">
      <formula>$F191="Création"</formula>
    </cfRule>
    <cfRule type="expression" dxfId="2576" priority="89">
      <formula>$F191="Fermeture"</formula>
    </cfRule>
    <cfRule type="expression" dxfId="2575" priority="90">
      <formula>$F191="Modification"</formula>
    </cfRule>
  </conditionalFormatting>
  <conditionalFormatting sqref="B191:B194">
    <cfRule type="expression" dxfId="2574" priority="83">
      <formula>$F191="Fermeture"</formula>
    </cfRule>
    <cfRule type="expression" dxfId="2573" priority="84">
      <formula>$F191="Modification"</formula>
    </cfRule>
    <cfRule type="expression" dxfId="2572" priority="85">
      <formula>$F191="Création"</formula>
    </cfRule>
  </conditionalFormatting>
  <conditionalFormatting sqref="B193:B194">
    <cfRule type="expression" dxfId="2571" priority="97">
      <formula>$F193="Modification"</formula>
    </cfRule>
    <cfRule type="expression" dxfId="2570" priority="96">
      <formula>$F193="Fermeture"</formula>
    </cfRule>
    <cfRule type="expression" dxfId="2569" priority="98">
      <formula>$F193="Création"</formula>
    </cfRule>
  </conditionalFormatting>
  <conditionalFormatting sqref="B27:C27">
    <cfRule type="expression" dxfId="2568" priority="334">
      <formula>$F27="Fermeture"</formula>
    </cfRule>
    <cfRule type="expression" dxfId="2567" priority="335">
      <formula>$F27="Modification"</formula>
    </cfRule>
    <cfRule type="expression" dxfId="2566" priority="336">
      <formula>$F27="Création"</formula>
    </cfRule>
  </conditionalFormatting>
  <conditionalFormatting sqref="B147:J149">
    <cfRule type="expression" dxfId="2565" priority="181">
      <formula>$F147="Fermeture"</formula>
    </cfRule>
    <cfRule type="expression" dxfId="2564" priority="182">
      <formula>$F147="Modification"</formula>
    </cfRule>
    <cfRule type="expression" dxfId="2563" priority="183">
      <formula>$F147="Création"</formula>
    </cfRule>
  </conditionalFormatting>
  <conditionalFormatting sqref="B153:J155">
    <cfRule type="expression" dxfId="2562" priority="201">
      <formula>$F153="Modification"</formula>
    </cfRule>
    <cfRule type="expression" dxfId="2561" priority="200">
      <formula>$F153="Fermeture"</formula>
    </cfRule>
    <cfRule type="expression" dxfId="2560" priority="202">
      <formula>$F153="Création"</formula>
    </cfRule>
  </conditionalFormatting>
  <conditionalFormatting sqref="B163:J165">
    <cfRule type="expression" dxfId="2559" priority="125">
      <formula>$F163="Fermeture"</formula>
    </cfRule>
    <cfRule type="expression" dxfId="2558" priority="126">
      <formula>$F163="Modification"</formula>
    </cfRule>
    <cfRule type="expression" dxfId="2557" priority="127">
      <formula>$F163="Création"</formula>
    </cfRule>
  </conditionalFormatting>
  <conditionalFormatting sqref="B170:J171">
    <cfRule type="expression" dxfId="2556" priority="74">
      <formula>$F170="Fermeture"</formula>
    </cfRule>
    <cfRule type="expression" dxfId="2555" priority="75">
      <formula>$F170="Modification"</formula>
    </cfRule>
    <cfRule type="expression" dxfId="2554" priority="76">
      <formula>$F170="Création"</formula>
    </cfRule>
  </conditionalFormatting>
  <conditionalFormatting sqref="B170:J172">
    <cfRule type="expression" dxfId="2553" priority="155">
      <formula>$F170="Création"</formula>
    </cfRule>
    <cfRule type="expression" dxfId="2552" priority="154">
      <formula>$F170="Modification"</formula>
    </cfRule>
    <cfRule type="expression" dxfId="2551" priority="153">
      <formula>$F170="Fermeture"</formula>
    </cfRule>
  </conditionalFormatting>
  <conditionalFormatting sqref="B177:J178">
    <cfRule type="expression" dxfId="2550" priority="114">
      <formula>$F177="Création"</formula>
    </cfRule>
    <cfRule type="expression" dxfId="2549" priority="113">
      <formula>$F177="Modification"</formula>
    </cfRule>
    <cfRule type="expression" dxfId="2548" priority="112">
      <formula>$F177="Fermeture"</formula>
    </cfRule>
  </conditionalFormatting>
  <conditionalFormatting sqref="B185:J187">
    <cfRule type="expression" dxfId="2547" priority="57">
      <formula>$F185="Création"</formula>
    </cfRule>
    <cfRule type="expression" dxfId="2546" priority="55">
      <formula>$F185="Fermeture"</formula>
    </cfRule>
    <cfRule type="expression" dxfId="2545" priority="56">
      <formula>$F185="Modification"</formula>
    </cfRule>
  </conditionalFormatting>
  <conditionalFormatting sqref="B192:J194">
    <cfRule type="expression" dxfId="2544" priority="94">
      <formula>$F192="Modification"</formula>
    </cfRule>
    <cfRule type="expression" dxfId="2543" priority="95">
      <formula>$F192="Création"</formula>
    </cfRule>
    <cfRule type="expression" dxfId="2542" priority="93">
      <formula>$F192="Fermeture"</formula>
    </cfRule>
  </conditionalFormatting>
  <conditionalFormatting sqref="B127:K129">
    <cfRule type="expression" dxfId="2541" priority="222">
      <formula>$F127="Fermeture"</formula>
    </cfRule>
    <cfRule type="expression" dxfId="2540" priority="223">
      <formula>$F127="Modification"</formula>
    </cfRule>
    <cfRule type="expression" dxfId="2539" priority="224">
      <formula>$F127="Création"</formula>
    </cfRule>
  </conditionalFormatting>
  <conditionalFormatting sqref="B131:K133">
    <cfRule type="expression" dxfId="2538" priority="248">
      <formula>$F131="Création"</formula>
    </cfRule>
    <cfRule type="expression" dxfId="2537" priority="247">
      <formula>$F131="Modification"</formula>
    </cfRule>
    <cfRule type="expression" dxfId="2536" priority="246">
      <formula>$F131="Fermeture"</formula>
    </cfRule>
  </conditionalFormatting>
  <conditionalFormatting sqref="B27:O29 C28:O32 B31:O35 C36:O36 B37:O65 K63:O66 C64:O74 B65:J66 B67:O86 A90:O93 A90:A101 B94:K94 B94:J96 C94:O97 A98:O197">
    <cfRule type="expression" dxfId="2535" priority="331">
      <formula>$F27="Modification"</formula>
    </cfRule>
    <cfRule type="expression" dxfId="2534" priority="332">
      <formula>$F27="Création"</formula>
    </cfRule>
  </conditionalFormatting>
  <conditionalFormatting sqref="B27:O29 C28:O32 B31:O35 C36:O36 B37:O65 K63:O66 C64:O74 B67:O86 A90:O93 C94:O97 A98:O197 B65:J66 B94:K94 B94:J96 A90:A101">
    <cfRule type="expression" dxfId="2533" priority="330">
      <formula>$F27="Fermeture"</formula>
    </cfRule>
  </conditionalFormatting>
  <conditionalFormatting sqref="C89:D89">
    <cfRule type="expression" dxfId="2532" priority="8">
      <formula>$F89="Création"</formula>
    </cfRule>
    <cfRule type="expression" dxfId="2531" priority="7">
      <formula>$F89="Modification"</formula>
    </cfRule>
    <cfRule type="expression" dxfId="2530" priority="6">
      <formula>$F89="Fermeture"</formula>
    </cfRule>
  </conditionalFormatting>
  <conditionalFormatting sqref="D12:E27 G12:N27 D197:E1001 G197:N1001 A1:A7 D1:E9 G1:N9 E10 K10:N11">
    <cfRule type="expression" dxfId="2529" priority="344">
      <formula>$C1="Option"</formula>
    </cfRule>
  </conditionalFormatting>
  <conditionalFormatting sqref="D27:E89">
    <cfRule type="expression" dxfId="2528" priority="5">
      <formula>$C27="Option"</formula>
    </cfRule>
  </conditionalFormatting>
  <conditionalFormatting sqref="D90:E197 G90:N197 G27:N86">
    <cfRule type="expression" dxfId="2527" priority="328">
      <formula>$C27="Option"</formula>
    </cfRule>
  </conditionalFormatting>
  <conditionalFormatting sqref="D127:E129 G127:K129">
    <cfRule type="expression" dxfId="2526" priority="221">
      <formula>$C127="Option"</formula>
    </cfRule>
  </conditionalFormatting>
  <conditionalFormatting sqref="D131:E133 G131:K133">
    <cfRule type="expression" dxfId="2525" priority="245">
      <formula>$C131="Option"</formula>
    </cfRule>
  </conditionalFormatting>
  <conditionalFormatting sqref="D147:E149 G147:J149">
    <cfRule type="expression" dxfId="2524" priority="180">
      <formula>$C147="Option"</formula>
    </cfRule>
  </conditionalFormatting>
  <conditionalFormatting sqref="D153:E155 G153:J155">
    <cfRule type="expression" dxfId="2523" priority="199">
      <formula>$C153="Option"</formula>
    </cfRule>
  </conditionalFormatting>
  <conditionalFormatting sqref="D163:E165 G163:J165">
    <cfRule type="expression" dxfId="2522" priority="124">
      <formula>$C163="Option"</formula>
    </cfRule>
  </conditionalFormatting>
  <conditionalFormatting sqref="D170:E171 G170:J171">
    <cfRule type="expression" dxfId="2521" priority="73">
      <formula>$C170="Option"</formula>
    </cfRule>
  </conditionalFormatting>
  <conditionalFormatting sqref="D170:E172 G170:J172">
    <cfRule type="expression" dxfId="2520" priority="152">
      <formula>$C170="Option"</formula>
    </cfRule>
  </conditionalFormatting>
  <conditionalFormatting sqref="D177:E178 G177:J178">
    <cfRule type="expression" dxfId="2519" priority="111">
      <formula>$C177="Option"</formula>
    </cfRule>
  </conditionalFormatting>
  <conditionalFormatting sqref="D185:E187 G185:J187">
    <cfRule type="expression" dxfId="2518" priority="54">
      <formula>$C185="Option"</formula>
    </cfRule>
  </conditionalFormatting>
  <conditionalFormatting sqref="D190:E190 G190:N190">
    <cfRule type="expression" dxfId="2517" priority="78">
      <formula>$C190="Option"</formula>
    </cfRule>
  </conditionalFormatting>
  <conditionalFormatting sqref="D192:E194 G192:J194">
    <cfRule type="expression" dxfId="2516" priority="92">
      <formula>$C192="Option"</formula>
    </cfRule>
  </conditionalFormatting>
  <conditionalFormatting sqref="E89:O89">
    <cfRule type="expression" dxfId="2515" priority="11">
      <formula>$F89="Fermeture"</formula>
    </cfRule>
    <cfRule type="expression" dxfId="2514" priority="12">
      <formula>$F89="Modification"</formula>
    </cfRule>
    <cfRule type="expression" dxfId="2513" priority="13">
      <formula>$F89="Création"</formula>
    </cfRule>
  </conditionalFormatting>
  <conditionalFormatting sqref="G87:N89">
    <cfRule type="expression" dxfId="2512" priority="9">
      <formula>$C87="Option"</formula>
    </cfRule>
  </conditionalFormatting>
  <conditionalFormatting sqref="N1:N27 N197:N999">
    <cfRule type="expression" dxfId="2511" priority="346">
      <formula>$M1="Porteuse"</formula>
    </cfRule>
  </conditionalFormatting>
  <conditionalFormatting sqref="N27:N86 N90:N197">
    <cfRule type="expression" dxfId="2510" priority="329">
      <formula>$M27="Porteuse"</formula>
    </cfRule>
  </conditionalFormatting>
  <conditionalFormatting sqref="N50:N53">
    <cfRule type="expression" dxfId="2509" priority="241">
      <formula>$F50="Création"</formula>
    </cfRule>
    <cfRule type="expression" dxfId="2508" priority="240">
      <formula>$F50="Modification"</formula>
    </cfRule>
    <cfRule type="expression" dxfId="2507" priority="239">
      <formula>$F50="Fermeture"</formula>
    </cfRule>
    <cfRule type="expression" dxfId="2506" priority="238">
      <formula>$M50="Porteuse"</formula>
    </cfRule>
    <cfRule type="expression" dxfId="2505" priority="237">
      <formula>$C50="Option"</formula>
    </cfRule>
  </conditionalFormatting>
  <conditionalFormatting sqref="N87:N89">
    <cfRule type="expression" dxfId="2504" priority="10">
      <formula>$M87="Porteuse"</formula>
    </cfRule>
  </conditionalFormatting>
  <conditionalFormatting sqref="N190">
    <cfRule type="expression" dxfId="2503" priority="79">
      <formula>$M190="Porteuse"</formula>
    </cfRule>
  </conditionalFormatting>
  <conditionalFormatting sqref="O22:O26">
    <cfRule type="expression" dxfId="2502" priority="314">
      <formula>$F22="Création"</formula>
    </cfRule>
    <cfRule type="expression" dxfId="2501" priority="313">
      <formula>$F22="Modification"</formula>
    </cfRule>
    <cfRule type="expression" dxfId="2500" priority="312">
      <formula>$F22="Fermeture"</formula>
    </cfRule>
  </conditionalFormatting>
  <conditionalFormatting sqref="O128:O129">
    <cfRule type="expression" dxfId="2499" priority="219">
      <formula>$F128="Modification"</formula>
    </cfRule>
    <cfRule type="expression" dxfId="2498" priority="218">
      <formula>$F128="Fermeture"</formula>
    </cfRule>
    <cfRule type="expression" dxfId="2497" priority="220">
      <formula>$F128="Création"</formula>
    </cfRule>
  </conditionalFormatting>
  <conditionalFormatting sqref="O132:O133">
    <cfRule type="expression" dxfId="2496" priority="244">
      <formula>$F132="Création"</formula>
    </cfRule>
    <cfRule type="expression" dxfId="2495" priority="243">
      <formula>$F132="Modification"</formula>
    </cfRule>
    <cfRule type="expression" dxfId="2494" priority="242">
      <formula>$F132="Fermeture"</formula>
    </cfRule>
  </conditionalFormatting>
  <dataValidations count="6">
    <dataValidation type="list" allowBlank="1" showInputMessage="1" showErrorMessage="1" sqref="M19:M300" xr:uid="{479795C5-909B-4AE2-9881-EFE3319EB9D1}">
      <formula1>List_Mutualisation</formula1>
    </dataValidation>
    <dataValidation type="list" allowBlank="1" showInputMessage="1" showErrorMessage="1" sqref="H19:H300" xr:uid="{A3DDB933-5170-4C31-A89C-0731F28E5A87}">
      <formula1>List_CNU</formula1>
    </dataValidation>
    <dataValidation type="list" allowBlank="1" showInputMessage="1" showErrorMessage="1" sqref="C19:C300" xr:uid="{1BB5132C-B000-4A3F-A03B-07FE670CF54E}">
      <formula1>"UE, ECUE, BLOC, OPTION, Parcours Pédagogique"</formula1>
    </dataValidation>
    <dataValidation type="list" allowBlank="1" showInputMessage="1" showErrorMessage="1" sqref="F19:F300" xr:uid="{5AE22C65-C596-4422-A99D-54C42B97053E}">
      <formula1>List_Statut</formula1>
    </dataValidation>
    <dataValidation type="list" allowBlank="1" showInputMessage="1" showErrorMessage="1" sqref="E19:E300" xr:uid="{BB0019CC-A090-4B55-B19B-528DE39AE908}">
      <formula1>List_Type</formula1>
    </dataValidation>
    <dataValidation type="list" allowBlank="1" showInputMessage="1" showErrorMessage="1" sqref="L19:L300" xr:uid="{2972B49A-0F13-4402-8345-FBB9A153F4D9}">
      <formula1>"Anglais"</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A7BCF-71DA-4885-9F69-3A3953D31E38}">
  <dimension ref="A1:W300"/>
  <sheetViews>
    <sheetView zoomScale="80" zoomScaleNormal="80" workbookViewId="0">
      <pane ySplit="18" topLeftCell="A87" activePane="bottomLeft" state="frozen"/>
      <selection activeCell="D25" sqref="D25"/>
      <selection pane="bottomLeft" activeCell="F91" sqref="F91"/>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19" x14ac:dyDescent="0.25">
      <c r="A1" s="137"/>
      <c r="B1" s="137"/>
      <c r="C1" s="137"/>
      <c r="D1" s="137"/>
      <c r="E1" s="137"/>
      <c r="F1" s="137"/>
      <c r="G1" s="137"/>
      <c r="H1" s="137"/>
      <c r="I1" s="137"/>
      <c r="J1" s="32"/>
    </row>
    <row r="2" spans="1:19" x14ac:dyDescent="0.25">
      <c r="A2" s="137"/>
      <c r="B2" s="137"/>
      <c r="C2" s="137"/>
      <c r="D2" s="137"/>
      <c r="E2" s="137"/>
      <c r="F2" s="137"/>
      <c r="G2" s="137"/>
      <c r="H2" s="137"/>
      <c r="I2" s="137"/>
      <c r="J2" s="32"/>
    </row>
    <row r="3" spans="1:19" x14ac:dyDescent="0.25">
      <c r="A3" s="137"/>
      <c r="B3" s="137"/>
      <c r="C3" s="137"/>
      <c r="D3" s="137"/>
      <c r="E3" s="137"/>
      <c r="F3" s="137"/>
      <c r="G3" s="137"/>
      <c r="H3" s="137"/>
      <c r="I3" s="137"/>
      <c r="J3" s="32"/>
    </row>
    <row r="4" spans="1:19" x14ac:dyDescent="0.25">
      <c r="A4" s="137"/>
      <c r="B4" s="137"/>
      <c r="C4" s="137"/>
      <c r="D4" s="137"/>
      <c r="E4" s="137"/>
      <c r="F4" s="137"/>
      <c r="G4" s="137"/>
      <c r="H4" s="137"/>
      <c r="I4" s="137"/>
      <c r="J4" s="32"/>
    </row>
    <row r="5" spans="1:19" x14ac:dyDescent="0.25">
      <c r="A5" s="137"/>
      <c r="B5" s="137"/>
      <c r="C5" s="137"/>
      <c r="D5" s="137"/>
      <c r="E5" s="137"/>
      <c r="F5" s="137"/>
      <c r="G5" s="137"/>
      <c r="H5" s="137"/>
      <c r="I5" s="137"/>
      <c r="J5" s="32"/>
    </row>
    <row r="6" spans="1:19" x14ac:dyDescent="0.25">
      <c r="A6" s="137"/>
      <c r="B6" s="137"/>
      <c r="C6" s="137"/>
      <c r="D6" s="137"/>
      <c r="E6" s="137"/>
      <c r="F6" s="137"/>
      <c r="G6" s="137"/>
      <c r="H6" s="137"/>
      <c r="I6" s="137"/>
      <c r="J6" s="32"/>
    </row>
    <row r="7" spans="1:19" ht="14.45" customHeight="1" x14ac:dyDescent="0.25">
      <c r="A7" s="139" t="s">
        <v>289</v>
      </c>
      <c r="B7" s="136" t="str">
        <f>'Fiche Générale'!B3</f>
        <v>Portail_LLAC</v>
      </c>
      <c r="C7" s="161" t="s">
        <v>290</v>
      </c>
      <c r="D7" s="139"/>
      <c r="E7" s="159" t="str">
        <f>'Fiche Générale'!B4</f>
        <v>Langues Etrangères Appliquées</v>
      </c>
      <c r="F7" s="136"/>
      <c r="G7" s="139" t="s">
        <v>291</v>
      </c>
      <c r="H7" s="160">
        <f>'Fiche Générale'!B5</f>
        <v>0</v>
      </c>
      <c r="I7" s="160"/>
      <c r="J7" s="33"/>
      <c r="K7" s="18"/>
    </row>
    <row r="8" spans="1:19" ht="14.45" customHeight="1" x14ac:dyDescent="0.25">
      <c r="A8" s="139"/>
      <c r="B8" s="136"/>
      <c r="C8" s="161"/>
      <c r="D8" s="139"/>
      <c r="E8" s="159"/>
      <c r="F8" s="136"/>
      <c r="G8" s="139"/>
      <c r="H8" s="160"/>
      <c r="I8" s="160"/>
      <c r="J8" s="33"/>
      <c r="K8" s="18"/>
    </row>
    <row r="9" spans="1:19" ht="14.45" customHeight="1" x14ac:dyDescent="0.25">
      <c r="A9" s="139"/>
      <c r="B9" s="136"/>
      <c r="C9" s="161"/>
      <c r="D9" s="139"/>
      <c r="E9" s="159"/>
      <c r="F9" s="136"/>
      <c r="G9" s="139"/>
      <c r="H9" s="160"/>
      <c r="I9" s="160"/>
      <c r="J9" s="33"/>
      <c r="K9" s="18"/>
    </row>
    <row r="10" spans="1:19" ht="14.45" customHeight="1" x14ac:dyDescent="0.25">
      <c r="A10" s="139"/>
      <c r="B10" s="136"/>
      <c r="C10" s="152" t="s">
        <v>180</v>
      </c>
      <c r="D10" s="152"/>
      <c r="E10" s="162" t="str">
        <f>'Fiche Générale'!B9</f>
        <v>LEA Anglais - Chinois</v>
      </c>
      <c r="F10" s="162"/>
      <c r="G10" s="162"/>
      <c r="H10" s="162"/>
      <c r="I10" s="162"/>
      <c r="J10" s="33"/>
      <c r="K10" s="18"/>
    </row>
    <row r="11" spans="1:19" ht="14.45" customHeight="1" x14ac:dyDescent="0.25">
      <c r="A11" s="139"/>
      <c r="B11" s="136"/>
      <c r="C11" s="152"/>
      <c r="D11" s="152"/>
      <c r="E11" s="162"/>
      <c r="F11" s="162"/>
      <c r="G11" s="162"/>
      <c r="H11" s="162"/>
      <c r="I11" s="162"/>
      <c r="J11" s="33"/>
      <c r="K11" s="18"/>
    </row>
    <row r="12" spans="1:19" x14ac:dyDescent="0.25">
      <c r="C12" s="13"/>
      <c r="I12" s="36"/>
      <c r="J12" s="36"/>
      <c r="M12" s="132" t="s">
        <v>292</v>
      </c>
      <c r="N12" s="133"/>
      <c r="O12" s="172"/>
      <c r="P12" s="132" t="s">
        <v>293</v>
      </c>
      <c r="Q12" s="133"/>
      <c r="R12" s="133"/>
      <c r="S12" s="172"/>
    </row>
    <row r="13" spans="1:19" x14ac:dyDescent="0.25">
      <c r="A13" s="169" t="s">
        <v>181</v>
      </c>
      <c r="B13" s="96" t="str">
        <f>'S2 Maquette'!B13</f>
        <v>1ère année de Portail</v>
      </c>
      <c r="C13" s="96"/>
      <c r="D13" s="169" t="s">
        <v>294</v>
      </c>
      <c r="E13" s="182">
        <f>'S2 Maquette'!E13</f>
        <v>0</v>
      </c>
      <c r="F13" s="182"/>
      <c r="G13" s="182"/>
      <c r="I13" s="36"/>
      <c r="J13" s="36"/>
      <c r="M13" s="134"/>
      <c r="N13" s="135"/>
      <c r="O13" s="173"/>
      <c r="P13" s="134"/>
      <c r="Q13" s="135"/>
      <c r="R13" s="135"/>
      <c r="S13" s="173"/>
    </row>
    <row r="14" spans="1:19" x14ac:dyDescent="0.25">
      <c r="A14" s="171"/>
      <c r="B14" s="96"/>
      <c r="C14" s="96"/>
      <c r="D14" s="171"/>
      <c r="E14" s="182"/>
      <c r="F14" s="182"/>
      <c r="G14" s="182"/>
      <c r="I14" s="36"/>
      <c r="J14" s="36"/>
      <c r="M14" s="131" t="s">
        <v>295</v>
      </c>
      <c r="N14" s="132" t="s">
        <v>296</v>
      </c>
      <c r="O14" s="172"/>
      <c r="P14" s="137"/>
      <c r="Q14" s="176"/>
      <c r="R14" s="183"/>
      <c r="S14" s="169"/>
    </row>
    <row r="15" spans="1:19" x14ac:dyDescent="0.25">
      <c r="A15" s="169" t="s">
        <v>297</v>
      </c>
      <c r="B15" s="99" t="str">
        <f>'S2 Maquette'!B15</f>
        <v>Semestre 2</v>
      </c>
      <c r="C15" s="100"/>
      <c r="D15" s="169" t="s">
        <v>298</v>
      </c>
      <c r="E15" s="182">
        <f>'S2 Maquette'!E15:F16</f>
        <v>0</v>
      </c>
      <c r="F15" s="182"/>
      <c r="G15" s="182"/>
      <c r="I15" s="36"/>
      <c r="J15" s="36"/>
      <c r="M15" s="131"/>
      <c r="N15" s="179"/>
      <c r="O15" s="180"/>
      <c r="P15" s="137"/>
      <c r="Q15" s="177"/>
      <c r="R15" s="183"/>
      <c r="S15" s="170"/>
    </row>
    <row r="16" spans="1:19" x14ac:dyDescent="0.25">
      <c r="A16" s="171"/>
      <c r="B16" s="102"/>
      <c r="C16" s="103"/>
      <c r="D16" s="171"/>
      <c r="E16" s="182"/>
      <c r="F16" s="182"/>
      <c r="G16" s="182"/>
      <c r="I16" s="36"/>
      <c r="J16" s="36"/>
      <c r="M16" s="131"/>
      <c r="N16" s="179"/>
      <c r="O16" s="180"/>
      <c r="P16" s="137"/>
      <c r="Q16" s="177"/>
      <c r="R16" s="183"/>
      <c r="S16" s="170"/>
    </row>
    <row r="17" spans="1:23" x14ac:dyDescent="0.25">
      <c r="L17" s="14"/>
      <c r="M17" s="131"/>
      <c r="N17" s="134"/>
      <c r="O17" s="173"/>
      <c r="P17" s="137"/>
      <c r="Q17" s="178"/>
      <c r="R17" s="183"/>
      <c r="S17" s="171"/>
    </row>
    <row r="18" spans="1:23" ht="59.45" customHeight="1" x14ac:dyDescent="0.25">
      <c r="A18" s="3" t="s">
        <v>299</v>
      </c>
      <c r="B18" s="35" t="s">
        <v>300</v>
      </c>
      <c r="C18" s="3" t="s">
        <v>5</v>
      </c>
      <c r="D18" s="3" t="s">
        <v>301</v>
      </c>
      <c r="E18" s="3" t="s">
        <v>302</v>
      </c>
      <c r="F18" s="3" t="s">
        <v>303</v>
      </c>
      <c r="G18" s="3" t="s">
        <v>304</v>
      </c>
      <c r="H18" s="3" t="s">
        <v>305</v>
      </c>
      <c r="I18" s="3" t="s">
        <v>306</v>
      </c>
      <c r="J18" s="3" t="s">
        <v>307</v>
      </c>
      <c r="K18" s="3" t="s">
        <v>308</v>
      </c>
      <c r="L18" s="3" t="s">
        <v>309</v>
      </c>
      <c r="M18" s="3" t="s">
        <v>310</v>
      </c>
      <c r="N18" s="3" t="s">
        <v>300</v>
      </c>
      <c r="O18" s="3" t="s">
        <v>311</v>
      </c>
      <c r="P18" s="3" t="s">
        <v>312</v>
      </c>
      <c r="Q18" s="3" t="s">
        <v>300</v>
      </c>
      <c r="R18" s="3" t="s">
        <v>311</v>
      </c>
      <c r="S18" s="4" t="s">
        <v>313</v>
      </c>
      <c r="T18" s="4" t="s">
        <v>314</v>
      </c>
      <c r="W18"/>
    </row>
    <row r="19" spans="1:23" ht="30.6" customHeight="1" x14ac:dyDescent="0.25">
      <c r="A19" s="8" t="str">
        <f>'S2 Maquette'!B19</f>
        <v>Compétences transversales S2</v>
      </c>
      <c r="B19" s="39" t="str">
        <f>'S2 Maquette'!C19</f>
        <v>UE</v>
      </c>
      <c r="C19" s="57">
        <f>'S2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'S2 Maquette'!B20</f>
        <v>Compétences numériques 1</v>
      </c>
      <c r="B20" s="39" t="str">
        <f>'S2 Maquette'!C20</f>
        <v>ECUE</v>
      </c>
      <c r="C20" s="57">
        <f>'S2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'S2 Maquette'!B21</f>
        <v>Compétences pré-professionnalisation 1</v>
      </c>
      <c r="B21" s="39" t="str">
        <f>'S2 Maquette'!C21</f>
        <v>ECUE</v>
      </c>
      <c r="C21" s="57">
        <f>'S2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'S2 Maquette'!B22</f>
        <v>Langue Vivante-2</v>
      </c>
      <c r="B22" s="39" t="str">
        <f>'S2 Maquette'!C22</f>
        <v>ECUE</v>
      </c>
      <c r="C22" s="57">
        <f>'S2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'S2 Maquette'!B23</f>
        <v>Min 1 Max 1</v>
      </c>
      <c r="B23" s="39" t="str">
        <f>'S2 Maquette'!C23</f>
        <v>OPTION</v>
      </c>
      <c r="C23" s="63">
        <f>'S2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'S2 Maquette'!B24</f>
        <v>Anglais 2</v>
      </c>
      <c r="B24" s="39" t="str">
        <f>'S2 Maquette'!C24</f>
        <v>ECUE</v>
      </c>
      <c r="C24" s="63">
        <f>'S2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'S2 Maquette'!B25</f>
        <v>Espagnol</v>
      </c>
      <c r="B25" s="39" t="str">
        <f>'S2 Maquette'!C25</f>
        <v>ECUE</v>
      </c>
      <c r="C25" s="63">
        <f>'S2 Maquette'!F25</f>
        <v>0</v>
      </c>
      <c r="D25" s="62"/>
      <c r="E25" s="62"/>
      <c r="F25" s="62"/>
      <c r="G25" s="60"/>
      <c r="H25" s="60"/>
      <c r="I25" s="60"/>
      <c r="J25" s="60"/>
      <c r="K25" s="60"/>
      <c r="L25" s="60"/>
      <c r="M25" s="60"/>
      <c r="N25" s="60"/>
      <c r="O25" s="60"/>
      <c r="P25" s="60"/>
      <c r="Q25" s="60"/>
      <c r="R25" s="60"/>
      <c r="S25" s="60"/>
      <c r="T25" s="67"/>
      <c r="W25"/>
    </row>
    <row r="26" spans="1:23" ht="30.6" customHeight="1" x14ac:dyDescent="0.25">
      <c r="A26" s="8" t="str">
        <f>'S2 Maquette'!B26</f>
        <v>Italien</v>
      </c>
      <c r="B26" s="39" t="str">
        <f>'S2 Maquette'!C26</f>
        <v>ECUE</v>
      </c>
      <c r="C26" s="63">
        <f>'S2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42" t="str">
        <f>'S2 Maquette'!B27</f>
        <v>Langue A : Anglais Non Débutant 2</v>
      </c>
      <c r="B27" s="42" t="str">
        <f>'S2 Maquette'!C27</f>
        <v>UE</v>
      </c>
      <c r="C27" s="40">
        <f>'S2 Maquette'!F27</f>
        <v>0</v>
      </c>
      <c r="D27" s="19">
        <v>1</v>
      </c>
      <c r="E27" s="19" t="s">
        <v>315</v>
      </c>
      <c r="F27" s="19" t="s">
        <v>315</v>
      </c>
      <c r="G27" s="38" t="s">
        <v>315</v>
      </c>
      <c r="H27" s="38" t="s">
        <v>315</v>
      </c>
      <c r="I27" s="38" t="s">
        <v>315</v>
      </c>
      <c r="J27" s="38"/>
      <c r="K27" s="38" t="s">
        <v>8</v>
      </c>
      <c r="L27" s="38"/>
      <c r="M27" s="38">
        <v>5</v>
      </c>
      <c r="N27" s="38"/>
      <c r="O27" s="38"/>
      <c r="P27" s="38" t="s">
        <v>316</v>
      </c>
      <c r="Q27" s="38"/>
      <c r="R27" s="38"/>
      <c r="S27" s="19" t="s">
        <v>317</v>
      </c>
      <c r="T27" s="43"/>
      <c r="W27"/>
    </row>
    <row r="28" spans="1:23" ht="30.6" customHeight="1" x14ac:dyDescent="0.25">
      <c r="A28" s="42" t="str">
        <f>'S2 Maquette'!B28</f>
        <v>Culture 2 ANGLAIS</v>
      </c>
      <c r="B28" s="42" t="str">
        <f>'S2 Maquette'!C28</f>
        <v>ECUE</v>
      </c>
      <c r="C28" s="40">
        <f>'S2 Maquette'!F28</f>
        <v>0</v>
      </c>
      <c r="D28" s="19">
        <v>1</v>
      </c>
      <c r="E28" s="19" t="s">
        <v>315</v>
      </c>
      <c r="F28" s="19" t="s">
        <v>315</v>
      </c>
      <c r="G28" s="38" t="s">
        <v>315</v>
      </c>
      <c r="H28" s="38" t="s">
        <v>315</v>
      </c>
      <c r="I28" s="38" t="s">
        <v>315</v>
      </c>
      <c r="J28" s="38"/>
      <c r="K28" s="38" t="s">
        <v>8</v>
      </c>
      <c r="L28" s="38"/>
      <c r="M28" s="38">
        <v>2</v>
      </c>
      <c r="N28" s="38"/>
      <c r="O28" s="38"/>
      <c r="P28" s="38"/>
      <c r="Q28" s="38"/>
      <c r="R28" s="38"/>
      <c r="S28" s="38"/>
      <c r="T28" s="43"/>
      <c r="W28"/>
    </row>
    <row r="29" spans="1:23" ht="30.6" customHeight="1" x14ac:dyDescent="0.25">
      <c r="A29" s="42" t="str">
        <f>'S2 Maquette'!B29</f>
        <v>Grammaire et traduction 2 ANGLAIS</v>
      </c>
      <c r="B29" s="42" t="str">
        <f>'S2 Maquette'!C29</f>
        <v>ECUE</v>
      </c>
      <c r="C29" s="40">
        <f>'S2 Maquette'!F29</f>
        <v>0</v>
      </c>
      <c r="D29" s="19">
        <v>1</v>
      </c>
      <c r="E29" s="19" t="s">
        <v>315</v>
      </c>
      <c r="F29" s="19" t="s">
        <v>315</v>
      </c>
      <c r="G29" s="38" t="s">
        <v>315</v>
      </c>
      <c r="H29" s="38" t="s">
        <v>315</v>
      </c>
      <c r="I29" s="38" t="s">
        <v>315</v>
      </c>
      <c r="J29" s="38"/>
      <c r="K29" s="38" t="s">
        <v>8</v>
      </c>
      <c r="L29" s="38"/>
      <c r="M29" s="38">
        <v>2</v>
      </c>
      <c r="N29" s="38"/>
      <c r="O29" s="38"/>
      <c r="P29" s="38"/>
      <c r="Q29" s="38"/>
      <c r="R29" s="38"/>
      <c r="S29" s="9"/>
      <c r="T29" s="43"/>
      <c r="W29"/>
    </row>
    <row r="30" spans="1:23" ht="30.6" customHeight="1" x14ac:dyDescent="0.25">
      <c r="A30" s="42" t="str">
        <f>'S2 Maquette'!B30</f>
        <v>Expression écrite et orale 2 ANGLAIS</v>
      </c>
      <c r="B30" s="42" t="str">
        <f>'S2 Maquette'!C30</f>
        <v>ECUE</v>
      </c>
      <c r="C30" s="40">
        <f>'S2 Maquette'!F30</f>
        <v>0</v>
      </c>
      <c r="D30" s="19">
        <v>1</v>
      </c>
      <c r="E30" s="19" t="s">
        <v>315</v>
      </c>
      <c r="F30" s="19" t="s">
        <v>315</v>
      </c>
      <c r="G30" s="38" t="s">
        <v>315</v>
      </c>
      <c r="H30" s="38" t="s">
        <v>315</v>
      </c>
      <c r="I30" s="38" t="s">
        <v>315</v>
      </c>
      <c r="J30" s="38"/>
      <c r="K30" s="38" t="s">
        <v>8</v>
      </c>
      <c r="L30" s="38"/>
      <c r="M30" s="38">
        <v>1</v>
      </c>
      <c r="N30" s="38"/>
      <c r="O30" s="38"/>
      <c r="P30" s="38"/>
      <c r="Q30" s="38"/>
      <c r="R30" s="38"/>
      <c r="S30" s="38"/>
      <c r="T30" s="43"/>
      <c r="W30"/>
    </row>
    <row r="31" spans="1:23" ht="30.6" customHeight="1" x14ac:dyDescent="0.25">
      <c r="A31" s="42" t="str">
        <f>'S2 Maquette'!B31</f>
        <v>Langue B: Chinois Niveau 2</v>
      </c>
      <c r="B31" s="42" t="str">
        <f>'S2 Maquette'!C31</f>
        <v>UE</v>
      </c>
      <c r="C31" s="40">
        <f>'S2 Maquette'!F31</f>
        <v>0</v>
      </c>
      <c r="D31" s="19">
        <v>1</v>
      </c>
      <c r="E31" s="19" t="s">
        <v>315</v>
      </c>
      <c r="F31" s="19" t="s">
        <v>315</v>
      </c>
      <c r="G31" s="38" t="s">
        <v>315</v>
      </c>
      <c r="H31" s="38" t="s">
        <v>315</v>
      </c>
      <c r="I31" s="38" t="s">
        <v>315</v>
      </c>
      <c r="J31" s="38"/>
      <c r="K31" s="38" t="s">
        <v>8</v>
      </c>
      <c r="L31" s="38"/>
      <c r="M31" s="38">
        <v>6</v>
      </c>
      <c r="N31" s="38"/>
      <c r="O31" s="38"/>
      <c r="P31" s="38" t="s">
        <v>316</v>
      </c>
      <c r="Q31" s="38"/>
      <c r="R31" s="38"/>
      <c r="S31" s="84" t="s">
        <v>317</v>
      </c>
      <c r="T31" s="43"/>
      <c r="W31"/>
    </row>
    <row r="32" spans="1:23" ht="30.6" customHeight="1" x14ac:dyDescent="0.25">
      <c r="A32" s="42" t="str">
        <f>'S2 Maquette'!B32</f>
        <v>Grammaire 2 CHINOIS</v>
      </c>
      <c r="B32" s="42" t="str">
        <f>'S2 Maquette'!C32</f>
        <v>ECUE</v>
      </c>
      <c r="C32" s="40">
        <f>'S2 Maquette'!F32</f>
        <v>0</v>
      </c>
      <c r="D32" s="19">
        <v>1</v>
      </c>
      <c r="E32" s="19" t="s">
        <v>315</v>
      </c>
      <c r="F32" s="19" t="s">
        <v>315</v>
      </c>
      <c r="G32" s="38" t="s">
        <v>315</v>
      </c>
      <c r="H32" s="38" t="s">
        <v>315</v>
      </c>
      <c r="I32" s="38" t="s">
        <v>315</v>
      </c>
      <c r="J32" s="38"/>
      <c r="K32" s="38" t="s">
        <v>8</v>
      </c>
      <c r="L32" s="38"/>
      <c r="M32" s="38">
        <v>2</v>
      </c>
      <c r="N32" s="38"/>
      <c r="O32" s="38"/>
      <c r="P32" s="38"/>
      <c r="Q32" s="38"/>
      <c r="R32" s="38"/>
      <c r="S32" s="38"/>
      <c r="T32" s="43"/>
      <c r="W32"/>
    </row>
    <row r="33" spans="1:23" ht="30.6" customHeight="1" x14ac:dyDescent="0.25">
      <c r="A33" s="42" t="str">
        <f>'S2 Maquette'!B33</f>
        <v>Langue et culture de spécialité 2 CHINOIS</v>
      </c>
      <c r="B33" s="42" t="str">
        <f>'S2 Maquette'!C33</f>
        <v>ECUE</v>
      </c>
      <c r="C33" s="40">
        <f>'S2 Maquette'!F33</f>
        <v>0</v>
      </c>
      <c r="D33" s="19">
        <v>1</v>
      </c>
      <c r="E33" s="19" t="s">
        <v>315</v>
      </c>
      <c r="F33" s="19" t="s">
        <v>315</v>
      </c>
      <c r="G33" s="38" t="s">
        <v>315</v>
      </c>
      <c r="H33" s="38" t="s">
        <v>315</v>
      </c>
      <c r="I33" s="38" t="s">
        <v>315</v>
      </c>
      <c r="J33" s="38"/>
      <c r="K33" s="38" t="s">
        <v>8</v>
      </c>
      <c r="L33" s="38"/>
      <c r="M33" s="38">
        <v>2</v>
      </c>
      <c r="N33" s="38"/>
      <c r="O33" s="38"/>
      <c r="P33" s="38"/>
      <c r="Q33" s="38"/>
      <c r="R33" s="38"/>
      <c r="S33" s="38"/>
      <c r="T33" s="43"/>
      <c r="W33"/>
    </row>
    <row r="34" spans="1:23" ht="30.6" customHeight="1" x14ac:dyDescent="0.25">
      <c r="A34" s="42" t="str">
        <f>'S2 Maquette'!B34</f>
        <v>Système graphique et expression orale 2 CHINOIS</v>
      </c>
      <c r="B34" s="42" t="str">
        <f>'S2 Maquette'!C34</f>
        <v>ECUE</v>
      </c>
      <c r="C34" s="40">
        <f>'S2 Maquette'!F34</f>
        <v>0</v>
      </c>
      <c r="D34" s="19">
        <v>1</v>
      </c>
      <c r="E34" s="19" t="s">
        <v>315</v>
      </c>
      <c r="F34" s="19" t="s">
        <v>315</v>
      </c>
      <c r="G34" s="38" t="s">
        <v>315</v>
      </c>
      <c r="H34" s="38" t="s">
        <v>315</v>
      </c>
      <c r="I34" s="38" t="s">
        <v>315</v>
      </c>
      <c r="J34" s="38"/>
      <c r="K34" s="38" t="s">
        <v>8</v>
      </c>
      <c r="L34" s="38"/>
      <c r="M34" s="38">
        <v>2</v>
      </c>
      <c r="N34" s="38"/>
      <c r="O34" s="38"/>
      <c r="P34" s="38"/>
      <c r="Q34" s="38"/>
      <c r="R34" s="38"/>
      <c r="S34" s="38"/>
      <c r="T34" s="43"/>
      <c r="W34"/>
    </row>
    <row r="35" spans="1:23" ht="30.6" customHeight="1" x14ac:dyDescent="0.25">
      <c r="A35" s="42" t="str">
        <f>'S2 Maquette'!B35</f>
        <v>Matières d'application 2</v>
      </c>
      <c r="B35" s="42" t="str">
        <f>'S2 Maquette'!C35</f>
        <v>UE</v>
      </c>
      <c r="C35" s="40">
        <f>'S2 Maquette'!F35</f>
        <v>0</v>
      </c>
      <c r="D35" s="19">
        <v>1</v>
      </c>
      <c r="E35" s="19" t="s">
        <v>315</v>
      </c>
      <c r="F35" s="19" t="s">
        <v>315</v>
      </c>
      <c r="G35" s="38" t="s">
        <v>315</v>
      </c>
      <c r="H35" s="38" t="s">
        <v>315</v>
      </c>
      <c r="I35" s="38" t="s">
        <v>315</v>
      </c>
      <c r="J35" s="38"/>
      <c r="K35" s="38" t="s">
        <v>8</v>
      </c>
      <c r="L35" s="38"/>
      <c r="M35" s="38">
        <v>6</v>
      </c>
      <c r="N35" s="38"/>
      <c r="O35" s="38"/>
      <c r="P35" s="38" t="s">
        <v>316</v>
      </c>
      <c r="Q35" s="38"/>
      <c r="R35" s="38"/>
      <c r="S35" s="84" t="s">
        <v>317</v>
      </c>
      <c r="T35" s="43"/>
      <c r="W35"/>
    </row>
    <row r="36" spans="1:23" ht="30.6" customHeight="1" x14ac:dyDescent="0.25">
      <c r="A36" s="42" t="str">
        <f>'S2 Maquette'!B36</f>
        <v>Arts, patrimoine et culture en Méditerranée/Arts, culture and cultural heritage in the Mediterranean 2</v>
      </c>
      <c r="B36" s="42" t="str">
        <f>'S2 Maquette'!C36</f>
        <v>ECUE</v>
      </c>
      <c r="C36" s="40">
        <f>'S2 Maquette'!F36</f>
        <v>0</v>
      </c>
      <c r="D36" s="19">
        <v>1</v>
      </c>
      <c r="E36" s="19" t="s">
        <v>315</v>
      </c>
      <c r="F36" s="19" t="s">
        <v>315</v>
      </c>
      <c r="G36" s="38" t="s">
        <v>315</v>
      </c>
      <c r="H36" s="38" t="s">
        <v>315</v>
      </c>
      <c r="I36" s="38" t="s">
        <v>315</v>
      </c>
      <c r="J36" s="38"/>
      <c r="K36" s="38" t="s">
        <v>8</v>
      </c>
      <c r="L36" s="38"/>
      <c r="M36" s="38">
        <v>2</v>
      </c>
      <c r="N36" s="38"/>
      <c r="O36" s="38"/>
      <c r="P36" s="38"/>
      <c r="Q36" s="38"/>
      <c r="R36" s="38"/>
      <c r="S36" s="38"/>
      <c r="T36" s="43"/>
      <c r="W36"/>
    </row>
    <row r="37" spans="1:23" ht="30.6" customHeight="1" x14ac:dyDescent="0.25">
      <c r="A37" s="42" t="str">
        <f>'S2 Maquette'!B37</f>
        <v>Introduction à la gestion/Introduction to management 2</v>
      </c>
      <c r="B37" s="42" t="str">
        <f>'S2 Maquette'!C37</f>
        <v>ECUE</v>
      </c>
      <c r="C37" s="40">
        <f>'S2 Maquette'!F37</f>
        <v>0</v>
      </c>
      <c r="D37" s="19">
        <v>1</v>
      </c>
      <c r="E37" s="19" t="s">
        <v>315</v>
      </c>
      <c r="F37" s="19" t="s">
        <v>315</v>
      </c>
      <c r="G37" s="38" t="s">
        <v>315</v>
      </c>
      <c r="H37" s="38" t="s">
        <v>315</v>
      </c>
      <c r="I37" s="38" t="s">
        <v>315</v>
      </c>
      <c r="J37" s="38"/>
      <c r="K37" s="38" t="s">
        <v>8</v>
      </c>
      <c r="L37" s="38"/>
      <c r="M37" s="38">
        <v>2</v>
      </c>
      <c r="N37" s="38"/>
      <c r="O37" s="38"/>
      <c r="P37" s="38"/>
      <c r="Q37" s="38"/>
      <c r="R37" s="38"/>
      <c r="S37" s="38"/>
      <c r="T37" s="43"/>
      <c r="W37"/>
    </row>
    <row r="38" spans="1:23" ht="30.6" customHeight="1" x14ac:dyDescent="0.25">
      <c r="A38" s="42" t="str">
        <f>'S2 Maquette'!B38</f>
        <v>Communication professionnelle 2</v>
      </c>
      <c r="B38" s="42" t="str">
        <f>'S2 Maquette'!C38</f>
        <v>ECUE</v>
      </c>
      <c r="C38" s="40">
        <f>'S2 Maquette'!F38</f>
        <v>0</v>
      </c>
      <c r="D38" s="19">
        <v>1</v>
      </c>
      <c r="E38" s="19" t="s">
        <v>315</v>
      </c>
      <c r="F38" s="19" t="s">
        <v>315</v>
      </c>
      <c r="G38" s="38" t="s">
        <v>315</v>
      </c>
      <c r="H38" s="38" t="s">
        <v>315</v>
      </c>
      <c r="I38" s="38" t="s">
        <v>315</v>
      </c>
      <c r="J38" s="38"/>
      <c r="K38" s="38" t="s">
        <v>8</v>
      </c>
      <c r="L38" s="38"/>
      <c r="M38" s="38">
        <v>2</v>
      </c>
      <c r="N38" s="38"/>
      <c r="O38" s="38"/>
      <c r="P38" s="38"/>
      <c r="Q38" s="38"/>
      <c r="R38" s="38"/>
      <c r="S38" s="38"/>
      <c r="T38" s="43"/>
      <c r="W38"/>
    </row>
    <row r="39" spans="1:23" ht="30.6" customHeight="1" x14ac:dyDescent="0.25">
      <c r="A39" s="42" t="str">
        <f>'S2 Maquette'!B39</f>
        <v>Découverte ou langue C</v>
      </c>
      <c r="B39" s="42" t="str">
        <f>'S2 Maquette'!C39</f>
        <v>UE</v>
      </c>
      <c r="C39" s="40">
        <f>'S2 Maquette'!F39</f>
        <v>0</v>
      </c>
      <c r="D39" s="19">
        <v>1</v>
      </c>
      <c r="E39" s="19" t="s">
        <v>315</v>
      </c>
      <c r="F39" s="19" t="s">
        <v>315</v>
      </c>
      <c r="G39" s="38" t="s">
        <v>315</v>
      </c>
      <c r="H39" s="38" t="s">
        <v>315</v>
      </c>
      <c r="I39" s="38" t="s">
        <v>315</v>
      </c>
      <c r="J39" s="38"/>
      <c r="K39" s="38" t="s">
        <v>8</v>
      </c>
      <c r="L39" s="38"/>
      <c r="M39" s="85"/>
      <c r="N39" s="85"/>
      <c r="O39" s="85"/>
      <c r="P39" s="85"/>
      <c r="Q39" s="85"/>
      <c r="R39" s="85"/>
      <c r="S39" s="85"/>
      <c r="T39" s="43" t="s">
        <v>319</v>
      </c>
      <c r="W39"/>
    </row>
    <row r="40" spans="1:23" ht="30.6" customHeight="1" x14ac:dyDescent="0.25">
      <c r="A40" s="42" t="str">
        <f>'S2 Maquette'!B40</f>
        <v>1 UE au choix</v>
      </c>
      <c r="B40" s="42" t="str">
        <f>'S2 Maquette'!C40</f>
        <v>OPTION</v>
      </c>
      <c r="C40" s="40">
        <f>'S2 Maquette'!F40</f>
        <v>0</v>
      </c>
      <c r="D40" s="19"/>
      <c r="E40" s="19"/>
      <c r="F40" s="19"/>
      <c r="G40" s="38"/>
      <c r="H40" s="38"/>
      <c r="I40" s="38"/>
      <c r="J40" s="38"/>
      <c r="K40" s="38"/>
      <c r="L40" s="38"/>
      <c r="M40" s="85"/>
      <c r="N40" s="85"/>
      <c r="O40" s="85"/>
      <c r="P40" s="85"/>
      <c r="Q40" s="85"/>
      <c r="R40" s="85"/>
      <c r="S40" s="85"/>
      <c r="T40" s="43"/>
      <c r="W40"/>
    </row>
    <row r="41" spans="1:23" ht="30.6" customHeight="1" x14ac:dyDescent="0.25">
      <c r="A41" s="42" t="str">
        <f>'S2 Maquette'!B41</f>
        <v>Découverte Allemand Non débutant 2</v>
      </c>
      <c r="B41" s="42" t="str">
        <f>'S2 Maquette'!C41</f>
        <v>UE</v>
      </c>
      <c r="C41" s="40">
        <f>'S2 Maquette'!F41</f>
        <v>0</v>
      </c>
      <c r="D41" s="19">
        <v>1</v>
      </c>
      <c r="E41" s="19" t="s">
        <v>315</v>
      </c>
      <c r="F41" s="19" t="s">
        <v>315</v>
      </c>
      <c r="G41" s="38" t="s">
        <v>315</v>
      </c>
      <c r="H41" s="38" t="s">
        <v>315</v>
      </c>
      <c r="I41" s="38" t="s">
        <v>315</v>
      </c>
      <c r="J41" s="38"/>
      <c r="K41" s="38" t="s">
        <v>8</v>
      </c>
      <c r="L41" s="38"/>
      <c r="M41" s="85">
        <v>3</v>
      </c>
      <c r="N41" s="85"/>
      <c r="O41" s="85"/>
      <c r="P41" s="85" t="s">
        <v>316</v>
      </c>
      <c r="Q41" s="85"/>
      <c r="R41" s="85"/>
      <c r="S41" s="86" t="s">
        <v>320</v>
      </c>
      <c r="T41" s="43"/>
      <c r="W41"/>
    </row>
    <row r="42" spans="1:23" ht="30.6" customHeight="1" x14ac:dyDescent="0.25">
      <c r="A42" s="42" t="str">
        <f>'S2 Maquette'!B42</f>
        <v>Travail autour d'une série 2 ALLEMAND</v>
      </c>
      <c r="B42" s="42" t="str">
        <f>'S2 Maquette'!C42</f>
        <v>ECUE</v>
      </c>
      <c r="C42" s="40">
        <f>'S2 Maquette'!F42</f>
        <v>0</v>
      </c>
      <c r="D42" s="19">
        <v>1</v>
      </c>
      <c r="E42" s="19" t="s">
        <v>315</v>
      </c>
      <c r="F42" s="19" t="s">
        <v>315</v>
      </c>
      <c r="G42" s="38" t="s">
        <v>315</v>
      </c>
      <c r="H42" s="38" t="s">
        <v>315</v>
      </c>
      <c r="I42" s="38" t="s">
        <v>315</v>
      </c>
      <c r="J42" s="38"/>
      <c r="K42" s="38" t="s">
        <v>8</v>
      </c>
      <c r="L42" s="38"/>
      <c r="M42" s="85">
        <v>3</v>
      </c>
      <c r="N42" s="85"/>
      <c r="O42" s="85"/>
      <c r="P42" s="85"/>
      <c r="Q42" s="85"/>
      <c r="R42" s="85"/>
      <c r="S42" s="86"/>
      <c r="T42" s="43"/>
      <c r="W42"/>
    </row>
    <row r="43" spans="1:23" ht="30.6" customHeight="1" x14ac:dyDescent="0.25">
      <c r="A43" s="42" t="str">
        <f>'S2 Maquette'!B43</f>
        <v>Découverte Arabe Niveau 2</v>
      </c>
      <c r="B43" s="42" t="str">
        <f>'S2 Maquette'!C43</f>
        <v>UE</v>
      </c>
      <c r="C43" s="40">
        <f>'S2 Maquette'!F43</f>
        <v>0</v>
      </c>
      <c r="D43" s="19">
        <v>1</v>
      </c>
      <c r="E43" s="19" t="s">
        <v>315</v>
      </c>
      <c r="F43" s="19" t="s">
        <v>315</v>
      </c>
      <c r="G43" s="38" t="s">
        <v>315</v>
      </c>
      <c r="H43" s="38" t="s">
        <v>315</v>
      </c>
      <c r="I43" s="38" t="s">
        <v>315</v>
      </c>
      <c r="J43" s="38"/>
      <c r="K43" s="38" t="s">
        <v>8</v>
      </c>
      <c r="L43" s="38"/>
      <c r="M43" s="85">
        <v>4</v>
      </c>
      <c r="N43" s="85"/>
      <c r="O43" s="85"/>
      <c r="P43" s="85" t="s">
        <v>316</v>
      </c>
      <c r="Q43" s="85"/>
      <c r="R43" s="85"/>
      <c r="S43" s="86" t="s">
        <v>321</v>
      </c>
      <c r="T43" s="43"/>
      <c r="W43"/>
    </row>
    <row r="44" spans="1:23" ht="30.6" customHeight="1" x14ac:dyDescent="0.25">
      <c r="A44" s="42" t="str">
        <f>'S2 Maquette'!B44</f>
        <v>Culture 2 ARABE</v>
      </c>
      <c r="B44" s="42" t="str">
        <f>'S2 Maquette'!C44</f>
        <v>ECUE</v>
      </c>
      <c r="C44" s="40">
        <f>'S2 Maquette'!F44</f>
        <v>0</v>
      </c>
      <c r="D44" s="19">
        <v>1</v>
      </c>
      <c r="E44" s="19" t="s">
        <v>315</v>
      </c>
      <c r="F44" s="19" t="s">
        <v>315</v>
      </c>
      <c r="G44" s="38" t="s">
        <v>315</v>
      </c>
      <c r="H44" s="38" t="s">
        <v>315</v>
      </c>
      <c r="I44" s="38" t="s">
        <v>315</v>
      </c>
      <c r="J44" s="38"/>
      <c r="K44" s="38" t="s">
        <v>8</v>
      </c>
      <c r="L44" s="38"/>
      <c r="M44" s="85">
        <v>2</v>
      </c>
      <c r="N44" s="85"/>
      <c r="O44" s="85"/>
      <c r="P44" s="85"/>
      <c r="Q44" s="85"/>
      <c r="R44" s="85"/>
      <c r="S44" s="86"/>
      <c r="T44" s="43"/>
      <c r="W44"/>
    </row>
    <row r="45" spans="1:23" ht="30.6" customHeight="1" x14ac:dyDescent="0.25">
      <c r="A45" s="42" t="str">
        <f>'S2 Maquette'!B45</f>
        <v>Langue 2 ARABE</v>
      </c>
      <c r="B45" s="42" t="str">
        <f>'S2 Maquette'!C45</f>
        <v>ECUE</v>
      </c>
      <c r="C45" s="40">
        <f>'S2 Maquette'!F45</f>
        <v>0</v>
      </c>
      <c r="D45" s="19">
        <v>1</v>
      </c>
      <c r="E45" s="19" t="s">
        <v>315</v>
      </c>
      <c r="F45" s="19" t="s">
        <v>315</v>
      </c>
      <c r="G45" s="38" t="s">
        <v>315</v>
      </c>
      <c r="H45" s="38" t="s">
        <v>315</v>
      </c>
      <c r="I45" s="38" t="s">
        <v>315</v>
      </c>
      <c r="J45" s="38"/>
      <c r="K45" s="38" t="s">
        <v>8</v>
      </c>
      <c r="L45" s="38"/>
      <c r="M45" s="85">
        <v>2</v>
      </c>
      <c r="N45" s="85"/>
      <c r="O45" s="85"/>
      <c r="P45" s="85"/>
      <c r="Q45" s="85"/>
      <c r="R45" s="85"/>
      <c r="S45" s="86"/>
      <c r="T45" s="43"/>
      <c r="W45"/>
    </row>
    <row r="46" spans="1:23" ht="30.6" customHeight="1" x14ac:dyDescent="0.25">
      <c r="A46" s="42" t="str">
        <f>'S2 Maquette'!B46</f>
        <v>Découverte Chinois Niveau 2</v>
      </c>
      <c r="B46" s="42" t="str">
        <f>'S2 Maquette'!C46</f>
        <v>UE</v>
      </c>
      <c r="C46" s="40">
        <f>'S2 Maquette'!F46</f>
        <v>0</v>
      </c>
      <c r="D46" s="19">
        <v>1</v>
      </c>
      <c r="E46" s="19" t="s">
        <v>315</v>
      </c>
      <c r="F46" s="19" t="s">
        <v>315</v>
      </c>
      <c r="G46" s="38" t="s">
        <v>315</v>
      </c>
      <c r="H46" s="38" t="s">
        <v>315</v>
      </c>
      <c r="I46" s="38" t="s">
        <v>315</v>
      </c>
      <c r="J46" s="38"/>
      <c r="K46" s="38" t="s">
        <v>8</v>
      </c>
      <c r="L46" s="38"/>
      <c r="M46" s="85">
        <v>4</v>
      </c>
      <c r="N46" s="85"/>
      <c r="O46" s="85"/>
      <c r="P46" s="85" t="s">
        <v>316</v>
      </c>
      <c r="Q46" s="85"/>
      <c r="R46" s="85"/>
      <c r="S46" s="86" t="s">
        <v>321</v>
      </c>
      <c r="T46" s="43"/>
      <c r="W46"/>
    </row>
    <row r="47" spans="1:23" ht="30.6" customHeight="1" x14ac:dyDescent="0.25">
      <c r="A47" s="42" t="str">
        <f>'S2 Maquette'!B47</f>
        <v>Culture 2 CHINOIS</v>
      </c>
      <c r="B47" s="42" t="str">
        <f>'S2 Maquette'!C47</f>
        <v>ECUE</v>
      </c>
      <c r="C47" s="40">
        <f>'S2 Maquette'!F47</f>
        <v>0</v>
      </c>
      <c r="D47" s="19">
        <v>1</v>
      </c>
      <c r="E47" s="19" t="s">
        <v>315</v>
      </c>
      <c r="F47" s="19" t="s">
        <v>315</v>
      </c>
      <c r="G47" s="38" t="s">
        <v>315</v>
      </c>
      <c r="H47" s="38" t="s">
        <v>315</v>
      </c>
      <c r="I47" s="38" t="s">
        <v>315</v>
      </c>
      <c r="J47" s="38"/>
      <c r="K47" s="38" t="s">
        <v>8</v>
      </c>
      <c r="L47" s="38"/>
      <c r="M47" s="85">
        <v>2</v>
      </c>
      <c r="N47" s="85"/>
      <c r="O47" s="85"/>
      <c r="P47" s="85"/>
      <c r="Q47" s="85"/>
      <c r="R47" s="85"/>
      <c r="S47" s="86"/>
      <c r="T47" s="43"/>
      <c r="W47"/>
    </row>
    <row r="48" spans="1:23" ht="30.6" customHeight="1" x14ac:dyDescent="0.25">
      <c r="A48" s="42" t="str">
        <f>'S2 Maquette'!B48</f>
        <v>Langue 2 CHINOIS</v>
      </c>
      <c r="B48" s="42" t="str">
        <f>'S2 Maquette'!C48</f>
        <v>ECUE</v>
      </c>
      <c r="C48" s="40">
        <f>'S2 Maquette'!F48</f>
        <v>0</v>
      </c>
      <c r="D48" s="19">
        <v>1</v>
      </c>
      <c r="E48" s="19" t="s">
        <v>315</v>
      </c>
      <c r="F48" s="19" t="s">
        <v>315</v>
      </c>
      <c r="G48" s="38" t="s">
        <v>315</v>
      </c>
      <c r="H48" s="38" t="s">
        <v>315</v>
      </c>
      <c r="I48" s="38" t="s">
        <v>315</v>
      </c>
      <c r="J48" s="38"/>
      <c r="K48" s="38" t="s">
        <v>8</v>
      </c>
      <c r="L48" s="38"/>
      <c r="M48" s="85">
        <v>2</v>
      </c>
      <c r="N48" s="85"/>
      <c r="O48" s="85"/>
      <c r="P48" s="85"/>
      <c r="Q48" s="85"/>
      <c r="R48" s="85"/>
      <c r="S48" s="86"/>
      <c r="T48" s="43"/>
      <c r="W48"/>
    </row>
    <row r="49" spans="1:23" ht="30.6" customHeight="1" x14ac:dyDescent="0.25">
      <c r="A49" s="42" t="str">
        <f>'S2 Maquette'!B49</f>
        <v>Découverte Espagnol Non débutant 2</v>
      </c>
      <c r="B49" s="42" t="str">
        <f>'S2 Maquette'!C49</f>
        <v>UE</v>
      </c>
      <c r="C49" s="40">
        <f>'S2 Maquette'!F49</f>
        <v>0</v>
      </c>
      <c r="D49" s="38">
        <v>1</v>
      </c>
      <c r="E49" s="38" t="s">
        <v>315</v>
      </c>
      <c r="F49" s="19" t="s">
        <v>315</v>
      </c>
      <c r="G49" s="38" t="s">
        <v>315</v>
      </c>
      <c r="H49" s="38" t="s">
        <v>315</v>
      </c>
      <c r="I49" s="38" t="s">
        <v>315</v>
      </c>
      <c r="J49" s="38"/>
      <c r="K49" s="38" t="s">
        <v>8</v>
      </c>
      <c r="L49" s="38"/>
      <c r="M49" s="85">
        <v>4</v>
      </c>
      <c r="N49" s="85"/>
      <c r="O49" s="85"/>
      <c r="P49" s="85" t="s">
        <v>316</v>
      </c>
      <c r="Q49" s="85"/>
      <c r="R49" s="85"/>
      <c r="S49" s="86" t="s">
        <v>321</v>
      </c>
      <c r="T49" s="43"/>
      <c r="W49"/>
    </row>
    <row r="50" spans="1:23" ht="30.6" customHeight="1" x14ac:dyDescent="0.25">
      <c r="A50" s="42" t="str">
        <f>'S2 Maquette'!B50</f>
        <v>Langue 2 ESPAGNOL</v>
      </c>
      <c r="B50" s="42" t="str">
        <f>'S2 Maquette'!C50</f>
        <v>ECUE</v>
      </c>
      <c r="C50" s="40">
        <f>'S2 Maquette'!F50</f>
        <v>0</v>
      </c>
      <c r="D50" s="38">
        <v>1</v>
      </c>
      <c r="E50" s="38" t="s">
        <v>315</v>
      </c>
      <c r="F50" s="19" t="s">
        <v>315</v>
      </c>
      <c r="G50" s="38" t="s">
        <v>315</v>
      </c>
      <c r="H50" s="38" t="s">
        <v>315</v>
      </c>
      <c r="I50" s="38" t="s">
        <v>315</v>
      </c>
      <c r="J50" s="38"/>
      <c r="K50" s="38" t="s">
        <v>8</v>
      </c>
      <c r="L50" s="38"/>
      <c r="M50" s="85">
        <v>2</v>
      </c>
      <c r="N50" s="85"/>
      <c r="O50" s="85"/>
      <c r="P50" s="85"/>
      <c r="Q50" s="85"/>
      <c r="R50" s="85"/>
      <c r="S50" s="86"/>
      <c r="T50" s="43"/>
      <c r="W50"/>
    </row>
    <row r="51" spans="1:23" ht="30.6" customHeight="1" x14ac:dyDescent="0.25">
      <c r="A51" s="42" t="str">
        <f>'S2 Maquette'!B51</f>
        <v>Communication écrite et orale 2 ESPAGNOL</v>
      </c>
      <c r="B51" s="42" t="str">
        <f>'S2 Maquette'!C51</f>
        <v>ECUE</v>
      </c>
      <c r="C51" s="40">
        <f>'S2 Maquette'!F51</f>
        <v>0</v>
      </c>
      <c r="D51" s="38">
        <v>1</v>
      </c>
      <c r="E51" s="38" t="s">
        <v>315</v>
      </c>
      <c r="F51" s="19" t="s">
        <v>315</v>
      </c>
      <c r="G51" s="38" t="s">
        <v>315</v>
      </c>
      <c r="H51" s="38" t="s">
        <v>315</v>
      </c>
      <c r="I51" s="38" t="s">
        <v>315</v>
      </c>
      <c r="J51" s="38"/>
      <c r="K51" s="38" t="s">
        <v>8</v>
      </c>
      <c r="L51" s="38"/>
      <c r="M51" s="85">
        <v>2</v>
      </c>
      <c r="N51" s="85"/>
      <c r="O51" s="85"/>
      <c r="P51" s="85"/>
      <c r="Q51" s="85"/>
      <c r="R51" s="85"/>
      <c r="S51" s="86"/>
      <c r="T51" s="43"/>
      <c r="W51"/>
    </row>
    <row r="52" spans="1:23" ht="30.6" customHeight="1" x14ac:dyDescent="0.25">
      <c r="A52" s="42" t="str">
        <f>'S2 Maquette'!B52</f>
        <v>Découverte Italien Non débutant 2</v>
      </c>
      <c r="B52" s="42" t="str">
        <f>'S2 Maquette'!C52</f>
        <v>UE</v>
      </c>
      <c r="C52" s="40">
        <f>'S2 Maquette'!F52</f>
        <v>0</v>
      </c>
      <c r="D52" s="38">
        <v>1</v>
      </c>
      <c r="E52" s="38" t="s">
        <v>315</v>
      </c>
      <c r="F52" s="19" t="s">
        <v>315</v>
      </c>
      <c r="G52" s="38" t="s">
        <v>315</v>
      </c>
      <c r="H52" s="38" t="s">
        <v>315</v>
      </c>
      <c r="I52" s="38" t="s">
        <v>315</v>
      </c>
      <c r="J52" s="38"/>
      <c r="K52" s="38" t="s">
        <v>8</v>
      </c>
      <c r="L52" s="38"/>
      <c r="M52" s="85">
        <v>4</v>
      </c>
      <c r="N52" s="85"/>
      <c r="O52" s="85"/>
      <c r="P52" s="85" t="s">
        <v>316</v>
      </c>
      <c r="Q52" s="85"/>
      <c r="R52" s="85"/>
      <c r="S52" s="86" t="s">
        <v>321</v>
      </c>
      <c r="T52" s="43"/>
      <c r="W52"/>
    </row>
    <row r="53" spans="1:23" ht="30.6" customHeight="1" x14ac:dyDescent="0.25">
      <c r="A53" s="42" t="str">
        <f>'S2 Maquette'!B53</f>
        <v>Culture et expression 2 ITALIEN</v>
      </c>
      <c r="B53" s="42" t="str">
        <f>'S2 Maquette'!C53</f>
        <v>ECUE</v>
      </c>
      <c r="C53" s="40">
        <f>'S2 Maquette'!F53</f>
        <v>0</v>
      </c>
      <c r="D53" s="38">
        <v>1</v>
      </c>
      <c r="E53" s="38" t="s">
        <v>315</v>
      </c>
      <c r="F53" s="19" t="s">
        <v>315</v>
      </c>
      <c r="G53" s="38" t="s">
        <v>315</v>
      </c>
      <c r="H53" s="38" t="s">
        <v>315</v>
      </c>
      <c r="I53" s="38" t="s">
        <v>315</v>
      </c>
      <c r="J53" s="38"/>
      <c r="K53" s="38" t="s">
        <v>8</v>
      </c>
      <c r="L53" s="38"/>
      <c r="M53" s="85">
        <v>2</v>
      </c>
      <c r="N53" s="85"/>
      <c r="O53" s="85"/>
      <c r="P53" s="85"/>
      <c r="Q53" s="85"/>
      <c r="R53" s="85"/>
      <c r="S53" s="86"/>
      <c r="T53" s="43"/>
      <c r="W53"/>
    </row>
    <row r="54" spans="1:23" ht="30.6" customHeight="1" x14ac:dyDescent="0.25">
      <c r="A54" s="42" t="str">
        <f>'S2 Maquette'!B54</f>
        <v>Langue 2 ITALIEN</v>
      </c>
      <c r="B54" s="42" t="str">
        <f>'S2 Maquette'!C54</f>
        <v>ECUE</v>
      </c>
      <c r="C54" s="40">
        <f>'S2 Maquette'!F54</f>
        <v>0</v>
      </c>
      <c r="D54" s="38">
        <v>1</v>
      </c>
      <c r="E54" s="38" t="s">
        <v>315</v>
      </c>
      <c r="F54" s="19" t="s">
        <v>315</v>
      </c>
      <c r="G54" s="38" t="s">
        <v>315</v>
      </c>
      <c r="H54" s="38" t="s">
        <v>315</v>
      </c>
      <c r="I54" s="38" t="s">
        <v>315</v>
      </c>
      <c r="J54" s="38"/>
      <c r="K54" s="38" t="s">
        <v>8</v>
      </c>
      <c r="L54" s="38"/>
      <c r="M54" s="85">
        <v>2</v>
      </c>
      <c r="N54" s="85"/>
      <c r="O54" s="85"/>
      <c r="P54" s="85"/>
      <c r="Q54" s="85"/>
      <c r="R54" s="85"/>
      <c r="S54" s="86"/>
      <c r="T54" s="43"/>
      <c r="W54"/>
    </row>
    <row r="55" spans="1:23" ht="30.6" customHeight="1" x14ac:dyDescent="0.25">
      <c r="A55" s="42" t="str">
        <f>'S2 Maquette'!B55</f>
        <v>Découverte Portugais niveau 2</v>
      </c>
      <c r="B55" s="42" t="str">
        <f>'S2 Maquette'!C55</f>
        <v>UE</v>
      </c>
      <c r="C55" s="40">
        <f>'S2 Maquette'!F55</f>
        <v>0</v>
      </c>
      <c r="D55" s="38">
        <v>1</v>
      </c>
      <c r="E55" s="38" t="s">
        <v>315</v>
      </c>
      <c r="F55" s="19" t="s">
        <v>315</v>
      </c>
      <c r="G55" s="38" t="s">
        <v>315</v>
      </c>
      <c r="H55" s="38" t="s">
        <v>315</v>
      </c>
      <c r="I55" s="38" t="s">
        <v>315</v>
      </c>
      <c r="J55" s="38"/>
      <c r="K55" s="38" t="s">
        <v>8</v>
      </c>
      <c r="L55" s="38"/>
      <c r="M55" s="85">
        <v>3</v>
      </c>
      <c r="N55" s="85"/>
      <c r="O55" s="85"/>
      <c r="P55" s="85" t="s">
        <v>316</v>
      </c>
      <c r="Q55" s="85"/>
      <c r="R55" s="85"/>
      <c r="S55" s="86" t="s">
        <v>320</v>
      </c>
      <c r="T55" s="43"/>
      <c r="W55"/>
    </row>
    <row r="56" spans="1:23" ht="30.6" customHeight="1" x14ac:dyDescent="0.25">
      <c r="A56" s="42" t="str">
        <f>'S2 Maquette'!B56</f>
        <v>Culture 2 PORTUGAIS</v>
      </c>
      <c r="B56" s="42" t="str">
        <f>'S2 Maquette'!C56</f>
        <v>ECUE</v>
      </c>
      <c r="C56" s="40">
        <f>'S2 Maquette'!F56</f>
        <v>0</v>
      </c>
      <c r="D56" s="38">
        <v>1</v>
      </c>
      <c r="E56" s="38" t="s">
        <v>315</v>
      </c>
      <c r="F56" s="19" t="s">
        <v>315</v>
      </c>
      <c r="G56" s="38" t="s">
        <v>315</v>
      </c>
      <c r="H56" s="38" t="s">
        <v>315</v>
      </c>
      <c r="I56" s="38" t="s">
        <v>315</v>
      </c>
      <c r="J56" s="38"/>
      <c r="K56" s="38" t="s">
        <v>8</v>
      </c>
      <c r="L56" s="38"/>
      <c r="M56" s="85">
        <v>1</v>
      </c>
      <c r="N56" s="85"/>
      <c r="O56" s="85"/>
      <c r="P56" s="85"/>
      <c r="Q56" s="85"/>
      <c r="R56" s="85"/>
      <c r="S56" s="86"/>
      <c r="T56" s="43"/>
      <c r="W56"/>
    </row>
    <row r="57" spans="1:23" ht="30.6" customHeight="1" x14ac:dyDescent="0.25">
      <c r="A57" s="42" t="str">
        <f>'S2 Maquette'!B57</f>
        <v>Langue 2 PORTUGAIS</v>
      </c>
      <c r="B57" s="42" t="str">
        <f>'S2 Maquette'!C57</f>
        <v>ECUE</v>
      </c>
      <c r="C57" s="40">
        <f>'S2 Maquette'!F57</f>
        <v>0</v>
      </c>
      <c r="D57" s="38">
        <v>1</v>
      </c>
      <c r="E57" s="38" t="s">
        <v>315</v>
      </c>
      <c r="F57" s="19" t="s">
        <v>315</v>
      </c>
      <c r="G57" s="38" t="s">
        <v>315</v>
      </c>
      <c r="H57" s="38" t="s">
        <v>315</v>
      </c>
      <c r="I57" s="38" t="s">
        <v>315</v>
      </c>
      <c r="J57" s="38"/>
      <c r="K57" s="38" t="s">
        <v>8</v>
      </c>
      <c r="L57" s="38"/>
      <c r="M57" s="85">
        <v>2</v>
      </c>
      <c r="N57" s="85"/>
      <c r="O57" s="85"/>
      <c r="P57" s="85"/>
      <c r="Q57" s="85"/>
      <c r="R57" s="85"/>
      <c r="S57" s="86"/>
      <c r="T57" s="43"/>
      <c r="W57"/>
    </row>
    <row r="58" spans="1:23" ht="30.6" customHeight="1" x14ac:dyDescent="0.25">
      <c r="A58" s="42" t="str">
        <f>'S2 Maquette'!B58</f>
        <v>Découverte Russe élémentaire 2</v>
      </c>
      <c r="B58" s="42" t="str">
        <f>'S2 Maquette'!C58</f>
        <v>UE</v>
      </c>
      <c r="C58" s="40">
        <f>'S2 Maquette'!F58</f>
        <v>0</v>
      </c>
      <c r="D58" s="38">
        <v>1</v>
      </c>
      <c r="E58" s="38" t="s">
        <v>315</v>
      </c>
      <c r="F58" s="19" t="s">
        <v>315</v>
      </c>
      <c r="G58" s="38" t="s">
        <v>315</v>
      </c>
      <c r="H58" s="38" t="s">
        <v>315</v>
      </c>
      <c r="I58" s="38" t="s">
        <v>315</v>
      </c>
      <c r="J58" s="38"/>
      <c r="K58" s="38" t="s">
        <v>8</v>
      </c>
      <c r="L58" s="38"/>
      <c r="M58" s="85">
        <v>3</v>
      </c>
      <c r="N58" s="85"/>
      <c r="O58" s="85"/>
      <c r="P58" s="85" t="s">
        <v>316</v>
      </c>
      <c r="Q58" s="85"/>
      <c r="R58" s="85"/>
      <c r="S58" s="86" t="s">
        <v>320</v>
      </c>
      <c r="T58" s="43"/>
      <c r="W58"/>
    </row>
    <row r="59" spans="1:23" ht="30.6" customHeight="1" x14ac:dyDescent="0.25">
      <c r="A59" s="42" t="str">
        <f>'S2 Maquette'!B59</f>
        <v>Langue et culture 2 RUSSE</v>
      </c>
      <c r="B59" s="42" t="str">
        <f>'S2 Maquette'!C59</f>
        <v>ECUE</v>
      </c>
      <c r="C59" s="40">
        <f>'S2 Maquette'!F59</f>
        <v>0</v>
      </c>
      <c r="D59" s="38">
        <v>1</v>
      </c>
      <c r="E59" s="38" t="s">
        <v>315</v>
      </c>
      <c r="F59" s="19" t="s">
        <v>315</v>
      </c>
      <c r="G59" s="38" t="s">
        <v>315</v>
      </c>
      <c r="H59" s="38" t="s">
        <v>315</v>
      </c>
      <c r="I59" s="38" t="s">
        <v>315</v>
      </c>
      <c r="J59" s="38"/>
      <c r="K59" s="38" t="s">
        <v>8</v>
      </c>
      <c r="L59" s="38"/>
      <c r="M59" s="85">
        <v>3</v>
      </c>
      <c r="N59" s="85"/>
      <c r="O59" s="85"/>
      <c r="P59" s="85"/>
      <c r="Q59" s="85"/>
      <c r="R59" s="85"/>
      <c r="S59" s="86"/>
      <c r="T59" s="43"/>
      <c r="W59"/>
    </row>
    <row r="60" spans="1:23" ht="30.6" customHeight="1" x14ac:dyDescent="0.25">
      <c r="A60" s="42" t="str">
        <f>'S2 Maquette'!B60</f>
        <v>Découverte Matières d'application 2</v>
      </c>
      <c r="B60" s="42" t="str">
        <f>'S2 Maquette'!C60</f>
        <v>UE</v>
      </c>
      <c r="C60" s="40">
        <f>'S2 Maquette'!F60</f>
        <v>0</v>
      </c>
      <c r="D60" s="38">
        <v>1</v>
      </c>
      <c r="E60" s="38" t="s">
        <v>315</v>
      </c>
      <c r="F60" s="19" t="s">
        <v>315</v>
      </c>
      <c r="G60" s="38" t="s">
        <v>315</v>
      </c>
      <c r="H60" s="38" t="s">
        <v>315</v>
      </c>
      <c r="I60" s="38" t="s">
        <v>315</v>
      </c>
      <c r="J60" s="38"/>
      <c r="K60" s="38" t="s">
        <v>8</v>
      </c>
      <c r="L60" s="38"/>
      <c r="M60" s="85">
        <v>3</v>
      </c>
      <c r="N60" s="85"/>
      <c r="O60" s="85"/>
      <c r="P60" s="85" t="s">
        <v>316</v>
      </c>
      <c r="Q60" s="85"/>
      <c r="R60" s="85"/>
      <c r="S60" s="86" t="s">
        <v>320</v>
      </c>
      <c r="T60" s="43"/>
      <c r="W60"/>
    </row>
    <row r="61" spans="1:23" ht="30.6" customHeight="1" x14ac:dyDescent="0.25">
      <c r="A61" s="42" t="str">
        <f>'S2 Maquette'!B61</f>
        <v>Droit constitutionnel/Constitutional law 2</v>
      </c>
      <c r="B61" s="42" t="str">
        <f>'S2 Maquette'!C61</f>
        <v>ECUE</v>
      </c>
      <c r="C61" s="40">
        <f>'S2 Maquette'!F61</f>
        <v>0</v>
      </c>
      <c r="D61" s="38">
        <v>1</v>
      </c>
      <c r="E61" s="38" t="s">
        <v>315</v>
      </c>
      <c r="F61" s="19" t="s">
        <v>315</v>
      </c>
      <c r="G61" s="38" t="s">
        <v>315</v>
      </c>
      <c r="H61" s="38" t="s">
        <v>315</v>
      </c>
      <c r="I61" s="38" t="s">
        <v>315</v>
      </c>
      <c r="J61" s="38"/>
      <c r="K61" s="38" t="s">
        <v>8</v>
      </c>
      <c r="L61" s="38"/>
      <c r="M61" s="85">
        <v>3</v>
      </c>
      <c r="N61" s="85"/>
      <c r="O61" s="85"/>
      <c r="P61" s="85"/>
      <c r="Q61" s="85"/>
      <c r="R61" s="85"/>
      <c r="S61" s="86"/>
      <c r="T61" s="43"/>
      <c r="W61"/>
    </row>
    <row r="62" spans="1:23" ht="30.6" customHeight="1" x14ac:dyDescent="0.25">
      <c r="A62" s="42">
        <f>'S2 Maquette'!B62</f>
        <v>0</v>
      </c>
      <c r="B62" s="42">
        <f>'S2 Maquette'!C62</f>
        <v>0</v>
      </c>
      <c r="C62" s="40">
        <f>'S2 Maquette'!F62</f>
        <v>0</v>
      </c>
      <c r="D62" s="38">
        <v>1</v>
      </c>
      <c r="E62" s="38"/>
      <c r="F62" s="38"/>
      <c r="G62" s="38"/>
      <c r="H62" s="38"/>
      <c r="I62" s="38"/>
      <c r="J62" s="38"/>
      <c r="K62" s="38"/>
      <c r="L62" s="38"/>
      <c r="M62" s="85"/>
      <c r="N62" s="85"/>
      <c r="O62" s="85"/>
      <c r="P62" s="85"/>
      <c r="Q62" s="85"/>
      <c r="R62" s="85"/>
      <c r="S62" s="86"/>
      <c r="T62" s="43"/>
      <c r="W62"/>
    </row>
    <row r="63" spans="1:23" ht="30.6" customHeight="1" x14ac:dyDescent="0.25">
      <c r="A63" s="42" t="str">
        <f>'S2 Maquette'!B63</f>
        <v>Langue B : Allemand Non Débutant 2</v>
      </c>
      <c r="B63" s="42" t="str">
        <f>'S2 Maquette'!C63</f>
        <v>UE</v>
      </c>
      <c r="C63" s="40">
        <f>'S2 Maquette'!F63</f>
        <v>0</v>
      </c>
      <c r="D63" s="38">
        <v>1</v>
      </c>
      <c r="E63" s="38" t="s">
        <v>315</v>
      </c>
      <c r="F63" s="38" t="s">
        <v>315</v>
      </c>
      <c r="G63" s="38" t="s">
        <v>315</v>
      </c>
      <c r="H63" s="38" t="s">
        <v>315</v>
      </c>
      <c r="I63" s="38" t="s">
        <v>315</v>
      </c>
      <c r="J63" s="38"/>
      <c r="K63" s="38" t="s">
        <v>8</v>
      </c>
      <c r="L63" s="38"/>
      <c r="M63" s="85">
        <v>5</v>
      </c>
      <c r="N63" s="85"/>
      <c r="O63" s="85"/>
      <c r="P63" s="85" t="s">
        <v>316</v>
      </c>
      <c r="Q63" s="85"/>
      <c r="R63" s="85"/>
      <c r="S63" s="86" t="s">
        <v>322</v>
      </c>
      <c r="T63" s="43"/>
      <c r="W63"/>
    </row>
    <row r="64" spans="1:23" ht="30.6" customHeight="1" x14ac:dyDescent="0.25">
      <c r="A64" s="42" t="str">
        <f>'S2 Maquette'!B64</f>
        <v>Culture 2 ALLEMAND</v>
      </c>
      <c r="B64" s="42" t="str">
        <f>'S2 Maquette'!C64</f>
        <v>ECUE</v>
      </c>
      <c r="C64" s="40">
        <f>'S2 Maquette'!F64</f>
        <v>0</v>
      </c>
      <c r="D64" s="38">
        <v>1</v>
      </c>
      <c r="E64" s="38" t="s">
        <v>315</v>
      </c>
      <c r="F64" s="38" t="s">
        <v>315</v>
      </c>
      <c r="G64" s="38" t="s">
        <v>315</v>
      </c>
      <c r="H64" s="38" t="s">
        <v>315</v>
      </c>
      <c r="I64" s="38" t="s">
        <v>315</v>
      </c>
      <c r="J64" s="38"/>
      <c r="K64" s="38" t="s">
        <v>8</v>
      </c>
      <c r="L64" s="38"/>
      <c r="M64" s="85">
        <v>1</v>
      </c>
      <c r="N64" s="85"/>
      <c r="O64" s="85"/>
      <c r="P64" s="85"/>
      <c r="Q64" s="85"/>
      <c r="R64" s="85"/>
      <c r="S64" s="86"/>
      <c r="T64" s="43"/>
      <c r="W64"/>
    </row>
    <row r="65" spans="1:23" ht="30.6" customHeight="1" x14ac:dyDescent="0.25">
      <c r="A65" s="42" t="str">
        <f>'S2 Maquette'!B65</f>
        <v>Grammaire et traduction 2 ALLEMAND</v>
      </c>
      <c r="B65" s="42" t="str">
        <f>'S2 Maquette'!C65</f>
        <v>ECUE</v>
      </c>
      <c r="C65" s="40">
        <f>'S2 Maquette'!F65</f>
        <v>0</v>
      </c>
      <c r="D65" s="38">
        <v>1</v>
      </c>
      <c r="E65" s="38" t="s">
        <v>315</v>
      </c>
      <c r="F65" s="38" t="s">
        <v>315</v>
      </c>
      <c r="G65" s="38" t="s">
        <v>315</v>
      </c>
      <c r="H65" s="38" t="s">
        <v>315</v>
      </c>
      <c r="I65" s="38" t="s">
        <v>315</v>
      </c>
      <c r="J65" s="38"/>
      <c r="K65" s="38" t="s">
        <v>8</v>
      </c>
      <c r="L65" s="38"/>
      <c r="M65" s="85">
        <v>2</v>
      </c>
      <c r="N65" s="85"/>
      <c r="O65" s="85"/>
      <c r="P65" s="85"/>
      <c r="Q65" s="85"/>
      <c r="R65" s="85"/>
      <c r="S65" s="86"/>
      <c r="T65" s="43"/>
      <c r="W65"/>
    </row>
    <row r="66" spans="1:23" ht="30.6" customHeight="1" x14ac:dyDescent="0.25">
      <c r="A66" s="42" t="str">
        <f>'S2 Maquette'!B66</f>
        <v>Expression écrite et orale 2 ALLEMAND</v>
      </c>
      <c r="B66" s="42" t="str">
        <f>'S2 Maquette'!C66</f>
        <v>ECUE</v>
      </c>
      <c r="C66" s="40">
        <f>'S2 Maquette'!F66</f>
        <v>0</v>
      </c>
      <c r="D66" s="38">
        <v>1</v>
      </c>
      <c r="E66" s="38" t="s">
        <v>315</v>
      </c>
      <c r="F66" s="38" t="s">
        <v>315</v>
      </c>
      <c r="G66" s="38" t="s">
        <v>315</v>
      </c>
      <c r="H66" s="38" t="s">
        <v>315</v>
      </c>
      <c r="I66" s="38" t="s">
        <v>315</v>
      </c>
      <c r="J66" s="38"/>
      <c r="K66" s="38" t="s">
        <v>8</v>
      </c>
      <c r="L66" s="38"/>
      <c r="M66" s="85">
        <v>2</v>
      </c>
      <c r="N66" s="85"/>
      <c r="O66" s="85"/>
      <c r="P66" s="85"/>
      <c r="Q66" s="85"/>
      <c r="R66" s="85"/>
      <c r="S66" s="86"/>
      <c r="T66" s="43"/>
      <c r="W66"/>
    </row>
    <row r="67" spans="1:23" ht="30.6" customHeight="1" x14ac:dyDescent="0.25">
      <c r="A67" s="42" t="str">
        <f>'S2 Maquette'!B67</f>
        <v>Langue B : Arabe Niveau 2</v>
      </c>
      <c r="B67" s="42" t="str">
        <f>'S2 Maquette'!C67</f>
        <v>UE</v>
      </c>
      <c r="C67" s="40">
        <f>'S2 Maquette'!F67</f>
        <v>0</v>
      </c>
      <c r="D67" s="38">
        <v>1</v>
      </c>
      <c r="E67" s="38" t="s">
        <v>315</v>
      </c>
      <c r="F67" s="38" t="s">
        <v>315</v>
      </c>
      <c r="G67" s="38" t="s">
        <v>315</v>
      </c>
      <c r="H67" s="38" t="s">
        <v>315</v>
      </c>
      <c r="I67" s="38" t="s">
        <v>315</v>
      </c>
      <c r="J67" s="38"/>
      <c r="K67" s="38" t="s">
        <v>8</v>
      </c>
      <c r="L67" s="38"/>
      <c r="M67" s="85">
        <v>6</v>
      </c>
      <c r="N67" s="85"/>
      <c r="O67" s="85"/>
      <c r="P67" s="85" t="s">
        <v>316</v>
      </c>
      <c r="Q67" s="85"/>
      <c r="R67" s="85"/>
      <c r="S67" s="86" t="s">
        <v>323</v>
      </c>
      <c r="T67" s="43"/>
      <c r="W67"/>
    </row>
    <row r="68" spans="1:23" ht="30.6" customHeight="1" x14ac:dyDescent="0.25">
      <c r="A68" s="42" t="str">
        <f>'S2 Maquette'!B68</f>
        <v>Grammaire 2 ARABE</v>
      </c>
      <c r="B68" s="42" t="str">
        <f>'S2 Maquette'!C68</f>
        <v>ECUE</v>
      </c>
      <c r="C68" s="40">
        <f>'S2 Maquette'!F68</f>
        <v>0</v>
      </c>
      <c r="D68" s="38">
        <v>1</v>
      </c>
      <c r="E68" s="38" t="s">
        <v>315</v>
      </c>
      <c r="F68" s="38" t="s">
        <v>315</v>
      </c>
      <c r="G68" s="38" t="s">
        <v>315</v>
      </c>
      <c r="H68" s="38" t="s">
        <v>315</v>
      </c>
      <c r="I68" s="38" t="s">
        <v>315</v>
      </c>
      <c r="J68" s="38"/>
      <c r="K68" s="38" t="s">
        <v>8</v>
      </c>
      <c r="L68" s="38"/>
      <c r="M68" s="85">
        <v>2</v>
      </c>
      <c r="N68" s="85"/>
      <c r="O68" s="85"/>
      <c r="P68" s="85"/>
      <c r="Q68" s="85"/>
      <c r="R68" s="85"/>
      <c r="S68" s="86"/>
      <c r="T68" s="43"/>
      <c r="W68"/>
    </row>
    <row r="69" spans="1:23" ht="30.6" customHeight="1" x14ac:dyDescent="0.25">
      <c r="A69" s="42" t="str">
        <f>'S2 Maquette'!B69</f>
        <v>Langue et culture de spécialité 2 ARABE</v>
      </c>
      <c r="B69" s="42" t="str">
        <f>'S2 Maquette'!C69</f>
        <v>ECUE</v>
      </c>
      <c r="C69" s="40">
        <f>'S2 Maquette'!F69</f>
        <v>0</v>
      </c>
      <c r="D69" s="38">
        <v>1</v>
      </c>
      <c r="E69" s="38" t="s">
        <v>315</v>
      </c>
      <c r="F69" s="38" t="s">
        <v>315</v>
      </c>
      <c r="G69" s="38" t="s">
        <v>315</v>
      </c>
      <c r="H69" s="38" t="s">
        <v>315</v>
      </c>
      <c r="I69" s="38" t="s">
        <v>315</v>
      </c>
      <c r="J69" s="38"/>
      <c r="K69" s="38" t="s">
        <v>8</v>
      </c>
      <c r="L69" s="38"/>
      <c r="M69" s="85">
        <v>2</v>
      </c>
      <c r="N69" s="85"/>
      <c r="O69" s="85"/>
      <c r="P69" s="85"/>
      <c r="Q69" s="85"/>
      <c r="R69" s="85"/>
      <c r="S69" s="86"/>
      <c r="T69" s="43"/>
      <c r="W69"/>
    </row>
    <row r="70" spans="1:23" ht="30.6" customHeight="1" x14ac:dyDescent="0.25">
      <c r="A70" s="42" t="str">
        <f>'S2 Maquette'!B70</f>
        <v>Système graphique et expression orale 2 ARABE</v>
      </c>
      <c r="B70" s="42" t="str">
        <f>'S2 Maquette'!C70</f>
        <v>ECUE</v>
      </c>
      <c r="C70" s="40">
        <f>'S2 Maquette'!F70</f>
        <v>0</v>
      </c>
      <c r="D70" s="38">
        <v>1</v>
      </c>
      <c r="E70" s="38" t="s">
        <v>315</v>
      </c>
      <c r="F70" s="38" t="s">
        <v>315</v>
      </c>
      <c r="G70" s="38" t="s">
        <v>315</v>
      </c>
      <c r="H70" s="38" t="s">
        <v>315</v>
      </c>
      <c r="I70" s="38" t="s">
        <v>315</v>
      </c>
      <c r="J70" s="38"/>
      <c r="K70" s="38" t="s">
        <v>8</v>
      </c>
      <c r="L70" s="38"/>
      <c r="M70" s="85">
        <v>2</v>
      </c>
      <c r="N70" s="85"/>
      <c r="O70" s="85"/>
      <c r="P70" s="85"/>
      <c r="Q70" s="85"/>
      <c r="R70" s="85"/>
      <c r="S70" s="86"/>
      <c r="T70" s="43"/>
      <c r="W70"/>
    </row>
    <row r="71" spans="1:23" ht="30.6" customHeight="1" x14ac:dyDescent="0.25">
      <c r="A71" s="42" t="str">
        <f>'S2 Maquette'!B71</f>
        <v>Langue B: Chinois Niveau 2</v>
      </c>
      <c r="B71" s="42" t="str">
        <f>'S2 Maquette'!C71</f>
        <v>UE</v>
      </c>
      <c r="C71" s="40">
        <f>'S2 Maquette'!F71</f>
        <v>0</v>
      </c>
      <c r="D71" s="38">
        <v>1</v>
      </c>
      <c r="E71" s="38" t="s">
        <v>315</v>
      </c>
      <c r="F71" s="38" t="s">
        <v>315</v>
      </c>
      <c r="G71" s="38" t="s">
        <v>315</v>
      </c>
      <c r="H71" s="38" t="s">
        <v>315</v>
      </c>
      <c r="I71" s="38" t="s">
        <v>315</v>
      </c>
      <c r="J71" s="38"/>
      <c r="K71" s="38" t="s">
        <v>8</v>
      </c>
      <c r="L71" s="38"/>
      <c r="M71" s="85">
        <v>6</v>
      </c>
      <c r="N71" s="85"/>
      <c r="O71" s="85"/>
      <c r="P71" s="85" t="s">
        <v>316</v>
      </c>
      <c r="Q71" s="85"/>
      <c r="R71" s="85"/>
      <c r="S71" s="86" t="s">
        <v>323</v>
      </c>
      <c r="T71" s="43"/>
      <c r="W71"/>
    </row>
    <row r="72" spans="1:23" ht="30.6" customHeight="1" x14ac:dyDescent="0.25">
      <c r="A72" s="42" t="str">
        <f>'S2 Maquette'!B72</f>
        <v>Grammaire 2 CHINOIS</v>
      </c>
      <c r="B72" s="42" t="str">
        <f>'S2 Maquette'!C72</f>
        <v>ECUE</v>
      </c>
      <c r="C72" s="40">
        <f>'S2 Maquette'!F72</f>
        <v>0</v>
      </c>
      <c r="D72" s="38">
        <v>1</v>
      </c>
      <c r="E72" s="38" t="s">
        <v>315</v>
      </c>
      <c r="F72" s="38" t="s">
        <v>315</v>
      </c>
      <c r="G72" s="38" t="s">
        <v>315</v>
      </c>
      <c r="H72" s="38" t="s">
        <v>315</v>
      </c>
      <c r="I72" s="38" t="s">
        <v>315</v>
      </c>
      <c r="J72" s="38"/>
      <c r="K72" s="38" t="s">
        <v>8</v>
      </c>
      <c r="L72" s="38"/>
      <c r="M72" s="85">
        <v>2</v>
      </c>
      <c r="N72" s="85"/>
      <c r="O72" s="85"/>
      <c r="P72" s="85"/>
      <c r="Q72" s="85"/>
      <c r="R72" s="85"/>
      <c r="S72" s="86"/>
      <c r="T72" s="43"/>
      <c r="W72"/>
    </row>
    <row r="73" spans="1:23" ht="30.6" customHeight="1" x14ac:dyDescent="0.25">
      <c r="A73" s="42" t="str">
        <f>'S2 Maquette'!B73</f>
        <v>Langue et culture de spécialité 2 CHINOIS</v>
      </c>
      <c r="B73" s="42" t="str">
        <f>'S2 Maquette'!C73</f>
        <v>ECUE</v>
      </c>
      <c r="C73" s="40">
        <f>'S2 Maquette'!F73</f>
        <v>0</v>
      </c>
      <c r="D73" s="38">
        <v>1</v>
      </c>
      <c r="E73" s="38" t="s">
        <v>315</v>
      </c>
      <c r="F73" s="38" t="s">
        <v>315</v>
      </c>
      <c r="G73" s="38" t="s">
        <v>315</v>
      </c>
      <c r="H73" s="38" t="s">
        <v>315</v>
      </c>
      <c r="I73" s="38" t="s">
        <v>315</v>
      </c>
      <c r="J73" s="38"/>
      <c r="K73" s="38" t="s">
        <v>8</v>
      </c>
      <c r="L73" s="38"/>
      <c r="M73" s="85">
        <v>2</v>
      </c>
      <c r="N73" s="85"/>
      <c r="O73" s="85"/>
      <c r="P73" s="85"/>
      <c r="Q73" s="85"/>
      <c r="R73" s="85"/>
      <c r="S73" s="86"/>
      <c r="T73" s="43"/>
      <c r="W73"/>
    </row>
    <row r="74" spans="1:23" ht="30.6" customHeight="1" x14ac:dyDescent="0.25">
      <c r="A74" s="42" t="str">
        <f>'S2 Maquette'!B74</f>
        <v>Système graphique et expression orale 2 CHINOIS</v>
      </c>
      <c r="B74" s="42" t="str">
        <f>'S2 Maquette'!C74</f>
        <v>ECUE</v>
      </c>
      <c r="C74" s="40">
        <f>'S2 Maquette'!F74</f>
        <v>0</v>
      </c>
      <c r="D74" s="38">
        <v>1</v>
      </c>
      <c r="E74" s="38" t="s">
        <v>315</v>
      </c>
      <c r="F74" s="38" t="s">
        <v>315</v>
      </c>
      <c r="G74" s="38" t="s">
        <v>315</v>
      </c>
      <c r="H74" s="38" t="s">
        <v>315</v>
      </c>
      <c r="I74" s="38" t="s">
        <v>315</v>
      </c>
      <c r="J74" s="38"/>
      <c r="K74" s="38" t="s">
        <v>8</v>
      </c>
      <c r="L74" s="38"/>
      <c r="M74" s="85">
        <v>2</v>
      </c>
      <c r="N74" s="85"/>
      <c r="O74" s="85"/>
      <c r="P74" s="85"/>
      <c r="Q74" s="85"/>
      <c r="R74" s="85"/>
      <c r="S74" s="86"/>
      <c r="T74" s="43"/>
      <c r="W74"/>
    </row>
    <row r="75" spans="1:23" ht="30.6" customHeight="1" x14ac:dyDescent="0.25">
      <c r="A75" s="42" t="str">
        <f>'S2 Maquette'!B75</f>
        <v>Langue B : Portugais Débutant 2</v>
      </c>
      <c r="B75" s="42" t="str">
        <f>'S2 Maquette'!C75</f>
        <v>UE</v>
      </c>
      <c r="C75" s="40">
        <f>'S2 Maquette'!F75</f>
        <v>0</v>
      </c>
      <c r="D75" s="38">
        <v>1</v>
      </c>
      <c r="E75" s="38" t="s">
        <v>315</v>
      </c>
      <c r="F75" s="38" t="s">
        <v>315</v>
      </c>
      <c r="G75" s="38" t="s">
        <v>315</v>
      </c>
      <c r="H75" s="38" t="s">
        <v>315</v>
      </c>
      <c r="I75" s="38" t="s">
        <v>315</v>
      </c>
      <c r="J75" s="38"/>
      <c r="K75" s="38" t="s">
        <v>8</v>
      </c>
      <c r="L75" s="38"/>
      <c r="M75" s="85">
        <v>5</v>
      </c>
      <c r="N75" s="85"/>
      <c r="O75" s="85"/>
      <c r="P75" s="85" t="s">
        <v>316</v>
      </c>
      <c r="Q75" s="85"/>
      <c r="R75" s="85"/>
      <c r="S75" s="86" t="s">
        <v>322</v>
      </c>
      <c r="T75" s="43"/>
      <c r="W75"/>
    </row>
    <row r="76" spans="1:23" ht="30.6" customHeight="1" x14ac:dyDescent="0.25">
      <c r="A76" s="42" t="str">
        <f>'S2 Maquette'!B76</f>
        <v>Grammaire 2 PORTUGAIS</v>
      </c>
      <c r="B76" s="42" t="str">
        <f>'S2 Maquette'!C76</f>
        <v>ECUE</v>
      </c>
      <c r="C76" s="40">
        <f>'S2 Maquette'!F76</f>
        <v>0</v>
      </c>
      <c r="D76" s="38">
        <v>1</v>
      </c>
      <c r="E76" s="38" t="s">
        <v>315</v>
      </c>
      <c r="F76" s="38" t="s">
        <v>315</v>
      </c>
      <c r="G76" s="38" t="s">
        <v>315</v>
      </c>
      <c r="H76" s="38" t="s">
        <v>315</v>
      </c>
      <c r="I76" s="38" t="s">
        <v>315</v>
      </c>
      <c r="J76" s="38"/>
      <c r="K76" s="38" t="s">
        <v>8</v>
      </c>
      <c r="L76" s="38"/>
      <c r="M76" s="85">
        <v>1</v>
      </c>
      <c r="N76" s="85"/>
      <c r="O76" s="85"/>
      <c r="P76" s="85"/>
      <c r="Q76" s="85"/>
      <c r="R76" s="85"/>
      <c r="S76" s="86"/>
      <c r="T76" s="43"/>
      <c r="W76"/>
    </row>
    <row r="77" spans="1:23" ht="30.6" customHeight="1" x14ac:dyDescent="0.25">
      <c r="A77" s="42" t="str">
        <f>'S2 Maquette'!B77</f>
        <v>Langue et culture de spécialité 2 PORTUGAIS</v>
      </c>
      <c r="B77" s="42" t="str">
        <f>'S2 Maquette'!C77</f>
        <v>ECUE</v>
      </c>
      <c r="C77" s="40">
        <f>'S2 Maquette'!F77</f>
        <v>0</v>
      </c>
      <c r="D77" s="38">
        <v>1</v>
      </c>
      <c r="E77" s="38" t="s">
        <v>315</v>
      </c>
      <c r="F77" s="38" t="s">
        <v>315</v>
      </c>
      <c r="G77" s="38" t="s">
        <v>315</v>
      </c>
      <c r="H77" s="38" t="s">
        <v>315</v>
      </c>
      <c r="I77" s="38" t="s">
        <v>315</v>
      </c>
      <c r="J77" s="38"/>
      <c r="K77" s="38" t="s">
        <v>8</v>
      </c>
      <c r="L77" s="38"/>
      <c r="M77" s="85">
        <v>1</v>
      </c>
      <c r="N77" s="85"/>
      <c r="O77" s="85"/>
      <c r="P77" s="85"/>
      <c r="Q77" s="85"/>
      <c r="R77" s="85"/>
      <c r="S77" s="86"/>
      <c r="T77" s="43"/>
      <c r="W77"/>
    </row>
    <row r="78" spans="1:23" ht="30.6" customHeight="1" x14ac:dyDescent="0.25">
      <c r="A78" s="42" t="str">
        <f>'S2 Maquette'!B78</f>
        <v>Expression écrite et orale 2 PORTUGAIS</v>
      </c>
      <c r="B78" s="42" t="str">
        <f>'S2 Maquette'!C78</f>
        <v>ECUE</v>
      </c>
      <c r="C78" s="40">
        <f>'S2 Maquette'!F78</f>
        <v>0</v>
      </c>
      <c r="D78" s="38">
        <v>1</v>
      </c>
      <c r="E78" s="38" t="s">
        <v>315</v>
      </c>
      <c r="F78" s="38" t="s">
        <v>315</v>
      </c>
      <c r="G78" s="38" t="s">
        <v>315</v>
      </c>
      <c r="H78" s="38" t="s">
        <v>315</v>
      </c>
      <c r="I78" s="38" t="s">
        <v>315</v>
      </c>
      <c r="J78" s="38"/>
      <c r="K78" s="38" t="s">
        <v>8</v>
      </c>
      <c r="L78" s="38"/>
      <c r="M78" s="85">
        <v>3</v>
      </c>
      <c r="N78" s="85"/>
      <c r="O78" s="85"/>
      <c r="P78" s="85"/>
      <c r="Q78" s="85"/>
      <c r="R78" s="85"/>
      <c r="S78" s="86"/>
      <c r="T78" s="43"/>
      <c r="W78"/>
    </row>
    <row r="79" spans="1:23" ht="30.6" customHeight="1" x14ac:dyDescent="0.25">
      <c r="A79" s="42" t="str">
        <f>'S2 Maquette'!B79</f>
        <v>Langue B : Russe avancé 2</v>
      </c>
      <c r="B79" s="42" t="str">
        <f>'S2 Maquette'!C79</f>
        <v>UE</v>
      </c>
      <c r="C79" s="40">
        <f>'S2 Maquette'!F79</f>
        <v>0</v>
      </c>
      <c r="D79" s="38">
        <v>1</v>
      </c>
      <c r="E79" s="38" t="s">
        <v>315</v>
      </c>
      <c r="F79" s="38" t="s">
        <v>315</v>
      </c>
      <c r="G79" s="38" t="s">
        <v>315</v>
      </c>
      <c r="H79" s="38" t="s">
        <v>315</v>
      </c>
      <c r="I79" s="38" t="s">
        <v>315</v>
      </c>
      <c r="J79" s="38"/>
      <c r="K79" s="38" t="s">
        <v>8</v>
      </c>
      <c r="L79" s="38"/>
      <c r="M79" s="85">
        <v>5</v>
      </c>
      <c r="N79" s="85"/>
      <c r="O79" s="85"/>
      <c r="P79" s="85" t="s">
        <v>316</v>
      </c>
      <c r="Q79" s="85"/>
      <c r="R79" s="85"/>
      <c r="S79" s="86" t="s">
        <v>324</v>
      </c>
      <c r="T79" s="43"/>
      <c r="W79"/>
    </row>
    <row r="80" spans="1:23" ht="30.6" customHeight="1" x14ac:dyDescent="0.25">
      <c r="A80" s="42" t="str">
        <f>'S2 Maquette'!B80</f>
        <v>Culture Russe avancé 2</v>
      </c>
      <c r="B80" s="42" t="str">
        <f>'S2 Maquette'!C80</f>
        <v>ECUE</v>
      </c>
      <c r="C80" s="40">
        <f>'S2 Maquette'!F80</f>
        <v>0</v>
      </c>
      <c r="D80" s="38">
        <v>1</v>
      </c>
      <c r="E80" s="38" t="s">
        <v>315</v>
      </c>
      <c r="F80" s="38" t="s">
        <v>315</v>
      </c>
      <c r="G80" s="38" t="s">
        <v>315</v>
      </c>
      <c r="H80" s="38" t="s">
        <v>315</v>
      </c>
      <c r="I80" s="38" t="s">
        <v>315</v>
      </c>
      <c r="J80" s="38"/>
      <c r="K80" s="38" t="s">
        <v>8</v>
      </c>
      <c r="L80" s="38"/>
      <c r="M80" s="85">
        <v>1</v>
      </c>
      <c r="N80" s="85"/>
      <c r="O80" s="85"/>
      <c r="P80" s="85"/>
      <c r="Q80" s="85"/>
      <c r="R80" s="85"/>
      <c r="S80" s="86"/>
      <c r="T80" s="43"/>
      <c r="W80"/>
    </row>
    <row r="81" spans="1:23" ht="30.6" customHeight="1" x14ac:dyDescent="0.25">
      <c r="A81" s="42" t="str">
        <f>'S2 Maquette'!B81</f>
        <v>Expression Russe avancé 2</v>
      </c>
      <c r="B81" s="42" t="str">
        <f>'S2 Maquette'!C81</f>
        <v>ECUE</v>
      </c>
      <c r="C81" s="40">
        <f>'S2 Maquette'!F81</f>
        <v>0</v>
      </c>
      <c r="D81" s="38">
        <v>1</v>
      </c>
      <c r="E81" s="38" t="s">
        <v>315</v>
      </c>
      <c r="F81" s="38" t="s">
        <v>315</v>
      </c>
      <c r="G81" s="38" t="s">
        <v>315</v>
      </c>
      <c r="H81" s="38" t="s">
        <v>315</v>
      </c>
      <c r="I81" s="38" t="s">
        <v>315</v>
      </c>
      <c r="J81" s="38"/>
      <c r="K81" s="38" t="s">
        <v>8</v>
      </c>
      <c r="L81" s="38"/>
      <c r="M81" s="85">
        <v>2</v>
      </c>
      <c r="N81" s="85"/>
      <c r="O81" s="85"/>
      <c r="P81" s="85"/>
      <c r="Q81" s="85"/>
      <c r="R81" s="85"/>
      <c r="S81" s="86"/>
      <c r="T81" s="43"/>
      <c r="W81"/>
    </row>
    <row r="82" spans="1:23" ht="30.6" customHeight="1" x14ac:dyDescent="0.25">
      <c r="A82" s="42" t="str">
        <f>'S2 Maquette'!B82</f>
        <v>Traduction Russe avancé 2</v>
      </c>
      <c r="B82" s="42" t="str">
        <f>'S2 Maquette'!C82</f>
        <v>ECUE</v>
      </c>
      <c r="C82" s="40">
        <f>'S2 Maquette'!F82</f>
        <v>0</v>
      </c>
      <c r="D82" s="38">
        <v>1</v>
      </c>
      <c r="E82" s="38" t="s">
        <v>315</v>
      </c>
      <c r="F82" s="38" t="s">
        <v>315</v>
      </c>
      <c r="G82" s="38" t="s">
        <v>315</v>
      </c>
      <c r="H82" s="38" t="s">
        <v>315</v>
      </c>
      <c r="I82" s="38" t="s">
        <v>315</v>
      </c>
      <c r="J82" s="38"/>
      <c r="K82" s="38" t="s">
        <v>8</v>
      </c>
      <c r="L82" s="38"/>
      <c r="M82" s="85">
        <v>2</v>
      </c>
      <c r="N82" s="85"/>
      <c r="O82" s="85"/>
      <c r="P82" s="85"/>
      <c r="Q82" s="85"/>
      <c r="R82" s="85"/>
      <c r="S82" s="86"/>
      <c r="T82" s="43"/>
      <c r="W82"/>
    </row>
    <row r="83" spans="1:23" ht="30.6" customHeight="1" x14ac:dyDescent="0.25">
      <c r="A83" s="42" t="str">
        <f>'S2 Maquette'!B83</f>
        <v>Langue B : Russe élémentaire 2</v>
      </c>
      <c r="B83" s="42" t="str">
        <f>'S2 Maquette'!C83</f>
        <v>UE</v>
      </c>
      <c r="C83" s="40">
        <f>'S2 Maquette'!F83</f>
        <v>0</v>
      </c>
      <c r="D83" s="38">
        <v>1</v>
      </c>
      <c r="E83" s="38" t="s">
        <v>315</v>
      </c>
      <c r="F83" s="38" t="s">
        <v>315</v>
      </c>
      <c r="G83" s="38" t="s">
        <v>315</v>
      </c>
      <c r="H83" s="38" t="s">
        <v>315</v>
      </c>
      <c r="I83" s="38" t="s">
        <v>315</v>
      </c>
      <c r="J83" s="38"/>
      <c r="K83" s="38" t="s">
        <v>8</v>
      </c>
      <c r="L83" s="38"/>
      <c r="M83" s="85">
        <v>5</v>
      </c>
      <c r="N83" s="85"/>
      <c r="O83" s="85"/>
      <c r="P83" s="85" t="s">
        <v>316</v>
      </c>
      <c r="Q83" s="85"/>
      <c r="R83" s="85"/>
      <c r="S83" s="86" t="s">
        <v>324</v>
      </c>
      <c r="T83" s="43"/>
      <c r="W83"/>
    </row>
    <row r="84" spans="1:23" ht="30.6" customHeight="1" x14ac:dyDescent="0.25">
      <c r="A84" s="42" t="str">
        <f>'S2 Maquette'!B84</f>
        <v>Langue et grammaire Russe élémentaire 2</v>
      </c>
      <c r="B84" s="42" t="str">
        <f>'S2 Maquette'!C84</f>
        <v>ECUE</v>
      </c>
      <c r="C84" s="40">
        <f>'S2 Maquette'!F84</f>
        <v>0</v>
      </c>
      <c r="D84" s="38">
        <v>1</v>
      </c>
      <c r="E84" s="38" t="s">
        <v>315</v>
      </c>
      <c r="F84" s="38" t="s">
        <v>315</v>
      </c>
      <c r="G84" s="38" t="s">
        <v>315</v>
      </c>
      <c r="H84" s="38" t="s">
        <v>315</v>
      </c>
      <c r="I84" s="38" t="s">
        <v>315</v>
      </c>
      <c r="J84" s="38"/>
      <c r="K84" s="38" t="s">
        <v>8</v>
      </c>
      <c r="L84" s="38"/>
      <c r="M84" s="85">
        <v>2</v>
      </c>
      <c r="N84" s="85"/>
      <c r="O84" s="85"/>
      <c r="P84" s="85"/>
      <c r="Q84" s="85"/>
      <c r="R84" s="85"/>
      <c r="S84" s="86"/>
      <c r="T84" s="43"/>
      <c r="W84"/>
    </row>
    <row r="85" spans="1:23" ht="30.6" customHeight="1" x14ac:dyDescent="0.25">
      <c r="A85" s="42" t="str">
        <f>'S2 Maquette'!B85</f>
        <v>Culture Russe élémentaire 2</v>
      </c>
      <c r="B85" s="42" t="str">
        <f>'S2 Maquette'!C85</f>
        <v>ECUE</v>
      </c>
      <c r="C85" s="40">
        <f>'S2 Maquette'!F85</f>
        <v>0</v>
      </c>
      <c r="D85" s="38">
        <v>1</v>
      </c>
      <c r="E85" s="38" t="s">
        <v>315</v>
      </c>
      <c r="F85" s="38" t="s">
        <v>315</v>
      </c>
      <c r="G85" s="38" t="s">
        <v>315</v>
      </c>
      <c r="H85" s="38" t="s">
        <v>315</v>
      </c>
      <c r="I85" s="38" t="s">
        <v>315</v>
      </c>
      <c r="J85" s="38"/>
      <c r="K85" s="38" t="s">
        <v>8</v>
      </c>
      <c r="L85" s="38"/>
      <c r="M85" s="85">
        <v>1</v>
      </c>
      <c r="N85" s="85"/>
      <c r="O85" s="85"/>
      <c r="P85" s="85"/>
      <c r="Q85" s="85"/>
      <c r="R85" s="85"/>
      <c r="S85" s="86"/>
      <c r="T85" s="43"/>
      <c r="W85"/>
    </row>
    <row r="86" spans="1:23" ht="30.6" customHeight="1" x14ac:dyDescent="0.25">
      <c r="A86" s="42" t="str">
        <f>'S2 Maquette'!B86</f>
        <v>Expression Russe élémentaire 2</v>
      </c>
      <c r="B86" s="42" t="str">
        <f>'S2 Maquette'!C86</f>
        <v>ECUE</v>
      </c>
      <c r="C86" s="40">
        <f>'S2 Maquette'!F86</f>
        <v>0</v>
      </c>
      <c r="D86" s="38">
        <v>1</v>
      </c>
      <c r="E86" s="38" t="s">
        <v>315</v>
      </c>
      <c r="F86" s="38" t="s">
        <v>315</v>
      </c>
      <c r="G86" s="38" t="s">
        <v>315</v>
      </c>
      <c r="H86" s="38" t="s">
        <v>315</v>
      </c>
      <c r="I86" s="38" t="s">
        <v>315</v>
      </c>
      <c r="J86" s="38"/>
      <c r="K86" s="38" t="s">
        <v>8</v>
      </c>
      <c r="L86" s="38"/>
      <c r="M86" s="85">
        <v>2</v>
      </c>
      <c r="N86" s="85"/>
      <c r="O86" s="85"/>
      <c r="P86" s="85"/>
      <c r="Q86" s="85"/>
      <c r="R86" s="85"/>
      <c r="S86" s="86"/>
      <c r="T86" s="43"/>
      <c r="W86"/>
    </row>
    <row r="87" spans="1:23" ht="30.6" customHeight="1" x14ac:dyDescent="0.25">
      <c r="A87" s="42" t="str">
        <f>'S2 Maquette'!B87</f>
        <v>Grammaire historique du niçois</v>
      </c>
      <c r="B87" s="42" t="str">
        <f>'S2 Maquette'!C87</f>
        <v>UE</v>
      </c>
      <c r="C87" s="40">
        <f>'S2 Maquette'!F87</f>
        <v>0</v>
      </c>
      <c r="D87" s="38">
        <v>1</v>
      </c>
      <c r="E87" s="38" t="s">
        <v>315</v>
      </c>
      <c r="F87" s="38" t="s">
        <v>315</v>
      </c>
      <c r="G87" s="38" t="s">
        <v>315</v>
      </c>
      <c r="H87" s="38" t="s">
        <v>315</v>
      </c>
      <c r="I87" s="38" t="s">
        <v>315</v>
      </c>
      <c r="J87" s="38"/>
      <c r="K87" s="38" t="s">
        <v>8</v>
      </c>
      <c r="L87" s="38"/>
      <c r="M87" s="85">
        <v>3</v>
      </c>
      <c r="N87" s="85"/>
      <c r="O87" s="85"/>
      <c r="P87" s="85" t="s">
        <v>316</v>
      </c>
      <c r="Q87" s="85"/>
      <c r="R87" s="85"/>
      <c r="S87" s="86" t="s">
        <v>320</v>
      </c>
      <c r="T87" s="43"/>
      <c r="W87"/>
    </row>
    <row r="88" spans="1:23" ht="30.6" customHeight="1" x14ac:dyDescent="0.25">
      <c r="A88" s="42" t="str">
        <f>'S2 Maquette'!B88</f>
        <v>Grammaire historique du niçois</v>
      </c>
      <c r="B88" s="42" t="str">
        <f>'S2 Maquette'!C88</f>
        <v>ECUE</v>
      </c>
      <c r="C88" s="40">
        <f>'S2 Maquette'!F88</f>
        <v>0</v>
      </c>
      <c r="D88" s="38">
        <v>1</v>
      </c>
      <c r="E88" s="38" t="s">
        <v>315</v>
      </c>
      <c r="F88" s="38" t="s">
        <v>315</v>
      </c>
      <c r="G88" s="38" t="s">
        <v>315</v>
      </c>
      <c r="H88" s="38" t="s">
        <v>315</v>
      </c>
      <c r="I88" s="38" t="s">
        <v>315</v>
      </c>
      <c r="J88" s="38"/>
      <c r="K88" s="38" t="s">
        <v>8</v>
      </c>
      <c r="L88" s="38"/>
      <c r="M88" s="85">
        <v>3</v>
      </c>
      <c r="N88" s="85"/>
      <c r="O88" s="85"/>
      <c r="P88" s="85"/>
      <c r="Q88" s="85"/>
      <c r="R88" s="85"/>
      <c r="S88" s="85"/>
      <c r="T88" s="43"/>
      <c r="W88"/>
    </row>
    <row r="89" spans="1:23" ht="30.6" customHeight="1" x14ac:dyDescent="0.25">
      <c r="A89" s="42" t="str">
        <f>'S2 Maquette'!B89</f>
        <v>Au choix parmi UE 4 du portail LLAC</v>
      </c>
      <c r="B89" s="42" t="str">
        <f>'S2 Maquette'!C89</f>
        <v>UE</v>
      </c>
      <c r="C89" s="40">
        <f>'S2 Maquette'!F89</f>
        <v>0</v>
      </c>
      <c r="D89" s="87">
        <v>1</v>
      </c>
      <c r="E89" s="87" t="s">
        <v>315</v>
      </c>
      <c r="F89" s="19" t="s">
        <v>315</v>
      </c>
      <c r="G89" s="87" t="s">
        <v>315</v>
      </c>
      <c r="H89" s="38" t="s">
        <v>315</v>
      </c>
      <c r="I89" s="87" t="s">
        <v>315</v>
      </c>
      <c r="J89" s="87"/>
      <c r="K89" s="88"/>
      <c r="L89" s="88"/>
      <c r="M89" s="89"/>
      <c r="N89" s="89"/>
      <c r="O89" s="89"/>
      <c r="P89" s="89"/>
      <c r="Q89" s="89"/>
      <c r="R89" s="89"/>
      <c r="S89" s="89"/>
      <c r="T89" s="90"/>
      <c r="W89"/>
    </row>
    <row r="90" spans="1:23" ht="30.6" customHeight="1" x14ac:dyDescent="0.25">
      <c r="A90" s="42">
        <f>'S2 Maquette'!B90</f>
        <v>0</v>
      </c>
      <c r="B90" s="42">
        <f>'S2 Maquette'!C90</f>
        <v>0</v>
      </c>
      <c r="C90" s="40">
        <f>'S2 Maquette'!F90</f>
        <v>0</v>
      </c>
      <c r="D90" s="38"/>
      <c r="E90" s="38"/>
      <c r="F90" s="38"/>
      <c r="G90" s="38"/>
      <c r="H90" s="38"/>
      <c r="I90" s="38"/>
      <c r="J90" s="38"/>
      <c r="K90" s="38"/>
      <c r="L90" s="38"/>
      <c r="M90" s="38"/>
      <c r="N90" s="38"/>
      <c r="O90" s="38"/>
      <c r="P90" s="38"/>
      <c r="Q90" s="38"/>
      <c r="R90" s="38"/>
      <c r="S90" s="38"/>
      <c r="T90" s="43"/>
      <c r="W90"/>
    </row>
    <row r="91" spans="1:23" ht="30.6" customHeight="1" x14ac:dyDescent="0.25">
      <c r="A91" s="42">
        <f>'S2 Maquette'!B91</f>
        <v>0</v>
      </c>
      <c r="B91" s="42">
        <f>'S2 Maquette'!C91</f>
        <v>0</v>
      </c>
      <c r="C91" s="40">
        <f>'S2 Maquette'!F91</f>
        <v>0</v>
      </c>
      <c r="D91" s="38"/>
      <c r="E91" s="38"/>
      <c r="F91" s="38"/>
      <c r="G91" s="38"/>
      <c r="H91" s="38"/>
      <c r="I91" s="38"/>
      <c r="J91" s="38"/>
      <c r="K91" s="38"/>
      <c r="L91" s="38"/>
      <c r="M91" s="38"/>
      <c r="N91" s="38"/>
      <c r="O91" s="38"/>
      <c r="P91" s="38"/>
      <c r="Q91" s="38"/>
      <c r="R91" s="38"/>
      <c r="S91" s="38"/>
      <c r="T91" s="43"/>
      <c r="W91"/>
    </row>
    <row r="92" spans="1:23" ht="30.6" customHeight="1" x14ac:dyDescent="0.25">
      <c r="A92" s="42">
        <f>'S2 Maquette'!B92</f>
        <v>0</v>
      </c>
      <c r="B92" s="42">
        <f>'S2 Maquette'!C92</f>
        <v>0</v>
      </c>
      <c r="C92" s="40">
        <f>'S2 Maquette'!F92</f>
        <v>0</v>
      </c>
      <c r="D92" s="38"/>
      <c r="E92" s="38"/>
      <c r="F92" s="38"/>
      <c r="G92" s="38"/>
      <c r="H92" s="38"/>
      <c r="I92" s="38"/>
      <c r="J92" s="38"/>
      <c r="K92" s="38"/>
      <c r="L92" s="38"/>
      <c r="M92" s="38"/>
      <c r="N92" s="38"/>
      <c r="O92" s="38"/>
      <c r="P92" s="38"/>
      <c r="Q92" s="38"/>
      <c r="R92" s="38"/>
      <c r="S92" s="38"/>
      <c r="T92" s="43"/>
      <c r="W92"/>
    </row>
    <row r="93" spans="1:23" ht="30.6" customHeight="1" x14ac:dyDescent="0.25">
      <c r="A93" s="42">
        <f>'S2 Maquette'!B93</f>
        <v>0</v>
      </c>
      <c r="B93" s="42">
        <f>'S2 Maquette'!C93</f>
        <v>0</v>
      </c>
      <c r="C93" s="40">
        <f>'S2 Maquette'!F93</f>
        <v>0</v>
      </c>
      <c r="D93" s="38"/>
      <c r="E93" s="38"/>
      <c r="F93" s="38"/>
      <c r="G93" s="38"/>
      <c r="H93" s="38"/>
      <c r="I93" s="38"/>
      <c r="J93" s="38"/>
      <c r="K93" s="38"/>
      <c r="L93" s="38"/>
      <c r="M93" s="38"/>
      <c r="N93" s="38"/>
      <c r="O93" s="38"/>
      <c r="P93" s="38"/>
      <c r="Q93" s="38"/>
      <c r="R93" s="38"/>
      <c r="S93" s="38"/>
      <c r="T93" s="43"/>
      <c r="W93"/>
    </row>
    <row r="94" spans="1:23" ht="30.6" customHeight="1" x14ac:dyDescent="0.25">
      <c r="A94" s="42">
        <f>'S2 Maquette'!B94</f>
        <v>0</v>
      </c>
      <c r="B94" s="42">
        <f>'S2 Maquette'!C94</f>
        <v>0</v>
      </c>
      <c r="C94" s="40">
        <f>'S2 Maquette'!F94</f>
        <v>0</v>
      </c>
      <c r="D94" s="38"/>
      <c r="E94" s="38"/>
      <c r="F94" s="38"/>
      <c r="G94" s="38"/>
      <c r="H94" s="38"/>
      <c r="I94" s="38"/>
      <c r="J94" s="38"/>
      <c r="K94" s="38"/>
      <c r="L94" s="38"/>
      <c r="M94" s="38"/>
      <c r="N94" s="38"/>
      <c r="O94" s="38"/>
      <c r="P94" s="38"/>
      <c r="Q94" s="38"/>
      <c r="R94" s="38"/>
      <c r="S94" s="38"/>
      <c r="T94" s="43"/>
      <c r="W94"/>
    </row>
    <row r="95" spans="1:23" ht="30.6" customHeight="1" x14ac:dyDescent="0.25">
      <c r="A95" s="42">
        <f>'S2 Maquette'!B95</f>
        <v>0</v>
      </c>
      <c r="B95" s="42">
        <f>'S2 Maquette'!C95</f>
        <v>0</v>
      </c>
      <c r="C95" s="40">
        <f>'S2 Maquette'!F95</f>
        <v>0</v>
      </c>
      <c r="D95" s="38"/>
      <c r="E95" s="38"/>
      <c r="F95" s="38"/>
      <c r="G95" s="38"/>
      <c r="H95" s="38"/>
      <c r="I95" s="38"/>
      <c r="J95" s="38"/>
      <c r="K95" s="38"/>
      <c r="L95" s="38"/>
      <c r="M95" s="38"/>
      <c r="N95" s="38"/>
      <c r="O95" s="38"/>
      <c r="P95" s="38"/>
      <c r="Q95" s="38"/>
      <c r="R95" s="38"/>
      <c r="S95" s="38"/>
      <c r="T95" s="43"/>
      <c r="W95"/>
    </row>
    <row r="96" spans="1:23" ht="30.6" customHeight="1" x14ac:dyDescent="0.25">
      <c r="A96" s="42">
        <f>'S2 Maquette'!B96</f>
        <v>0</v>
      </c>
      <c r="B96" s="42">
        <f>'S2 Maquette'!C96</f>
        <v>0</v>
      </c>
      <c r="C96" s="40">
        <f>'S2 Maquette'!F96</f>
        <v>0</v>
      </c>
      <c r="D96" s="38"/>
      <c r="E96" s="38"/>
      <c r="F96" s="38"/>
      <c r="G96" s="38"/>
      <c r="H96" s="38"/>
      <c r="I96" s="38"/>
      <c r="J96" s="38"/>
      <c r="K96" s="38"/>
      <c r="L96" s="38"/>
      <c r="M96" s="38"/>
      <c r="N96" s="38"/>
      <c r="O96" s="38"/>
      <c r="P96" s="38"/>
      <c r="Q96" s="38"/>
      <c r="R96" s="38"/>
      <c r="S96" s="38"/>
      <c r="T96" s="43"/>
      <c r="W96"/>
    </row>
    <row r="97" spans="1:23" ht="30.6" customHeight="1" x14ac:dyDescent="0.25">
      <c r="A97" s="42">
        <f>'S2 Maquette'!B97</f>
        <v>0</v>
      </c>
      <c r="B97" s="42">
        <f>'S2 Maquette'!C97</f>
        <v>0</v>
      </c>
      <c r="C97" s="40">
        <f>'S2 Maquette'!F97</f>
        <v>0</v>
      </c>
      <c r="D97" s="38"/>
      <c r="E97" s="38"/>
      <c r="F97" s="38"/>
      <c r="G97" s="38"/>
      <c r="H97" s="38"/>
      <c r="I97" s="38"/>
      <c r="J97" s="38"/>
      <c r="K97" s="38"/>
      <c r="L97" s="38"/>
      <c r="M97" s="38"/>
      <c r="N97" s="38"/>
      <c r="O97" s="38"/>
      <c r="P97" s="38"/>
      <c r="Q97" s="38"/>
      <c r="R97" s="38"/>
      <c r="S97" s="38"/>
      <c r="T97" s="43"/>
      <c r="W97"/>
    </row>
    <row r="98" spans="1:23" ht="30.6" customHeight="1" x14ac:dyDescent="0.25">
      <c r="A98" s="42">
        <f>'S2 Maquette'!B98</f>
        <v>0</v>
      </c>
      <c r="B98" s="42">
        <f>'S2 Maquette'!C98</f>
        <v>0</v>
      </c>
      <c r="C98" s="40">
        <f>'S2 Maquette'!F98</f>
        <v>0</v>
      </c>
      <c r="D98" s="38"/>
      <c r="E98" s="38"/>
      <c r="F98" s="38"/>
      <c r="G98" s="38"/>
      <c r="H98" s="38"/>
      <c r="I98" s="38"/>
      <c r="J98" s="38"/>
      <c r="K98" s="38"/>
      <c r="L98" s="38"/>
      <c r="M98" s="38"/>
      <c r="N98" s="38"/>
      <c r="O98" s="38"/>
      <c r="P98" s="38"/>
      <c r="Q98" s="38"/>
      <c r="R98" s="38"/>
      <c r="S98" s="38"/>
      <c r="T98" s="43"/>
      <c r="W98"/>
    </row>
    <row r="99" spans="1:23" ht="30.6" customHeight="1" x14ac:dyDescent="0.25">
      <c r="A99" s="42">
        <f>'S2 Maquette'!B99</f>
        <v>0</v>
      </c>
      <c r="B99" s="42">
        <f>'S2 Maquette'!C99</f>
        <v>0</v>
      </c>
      <c r="C99" s="40">
        <f>'S2 Maquette'!F99</f>
        <v>0</v>
      </c>
      <c r="D99" s="38"/>
      <c r="E99" s="38"/>
      <c r="F99" s="38"/>
      <c r="G99" s="38"/>
      <c r="H99" s="38"/>
      <c r="I99" s="38"/>
      <c r="J99" s="38"/>
      <c r="K99" s="38"/>
      <c r="L99" s="38"/>
      <c r="M99" s="38"/>
      <c r="N99" s="38"/>
      <c r="O99" s="38"/>
      <c r="P99" s="38"/>
      <c r="Q99" s="38"/>
      <c r="R99" s="38"/>
      <c r="S99" s="38"/>
      <c r="T99" s="43"/>
      <c r="W99"/>
    </row>
    <row r="100" spans="1:23" ht="30.6" customHeight="1" x14ac:dyDescent="0.25">
      <c r="A100" s="42">
        <f>'S2 Maquette'!B100</f>
        <v>0</v>
      </c>
      <c r="B100" s="42">
        <f>'S2 Maquette'!C100</f>
        <v>0</v>
      </c>
      <c r="C100" s="40">
        <f>'S2 Maquette'!F100</f>
        <v>0</v>
      </c>
      <c r="D100" s="38"/>
      <c r="E100" s="38"/>
      <c r="F100" s="38"/>
      <c r="G100" s="38"/>
      <c r="H100" s="38"/>
      <c r="I100" s="38"/>
      <c r="J100" s="38"/>
      <c r="K100" s="38"/>
      <c r="L100" s="38"/>
      <c r="M100" s="38"/>
      <c r="N100" s="38"/>
      <c r="O100" s="38"/>
      <c r="P100" s="38"/>
      <c r="Q100" s="38"/>
      <c r="R100" s="38"/>
      <c r="S100" s="38"/>
      <c r="T100" s="43"/>
      <c r="W100"/>
    </row>
    <row r="101" spans="1:23" ht="30.6" customHeight="1" x14ac:dyDescent="0.25">
      <c r="A101" s="42">
        <f>'S2 Maquette'!B101</f>
        <v>0</v>
      </c>
      <c r="B101" s="42">
        <f>'S2 Maquette'!C101</f>
        <v>0</v>
      </c>
      <c r="C101" s="40">
        <f>'S2 Maquette'!F101</f>
        <v>0</v>
      </c>
      <c r="D101" s="38"/>
      <c r="E101" s="38"/>
      <c r="F101" s="38"/>
      <c r="G101" s="38"/>
      <c r="H101" s="38"/>
      <c r="I101" s="38"/>
      <c r="J101" s="38"/>
      <c r="K101" s="38"/>
      <c r="L101" s="38"/>
      <c r="M101" s="38"/>
      <c r="N101" s="38"/>
      <c r="O101" s="38"/>
      <c r="P101" s="38"/>
      <c r="Q101" s="38"/>
      <c r="R101" s="38"/>
      <c r="S101" s="38"/>
      <c r="T101" s="43"/>
      <c r="W101"/>
    </row>
    <row r="102" spans="1:23" ht="30.6" customHeight="1" x14ac:dyDescent="0.25">
      <c r="A102" s="42">
        <f>'S2 Maquette'!B102</f>
        <v>0</v>
      </c>
      <c r="B102" s="42">
        <f>'S2 Maquette'!C102</f>
        <v>0</v>
      </c>
      <c r="C102" s="40">
        <f>'S2 Maquette'!F102</f>
        <v>0</v>
      </c>
      <c r="D102" s="38"/>
      <c r="E102" s="38"/>
      <c r="F102" s="38"/>
      <c r="G102" s="38"/>
      <c r="H102" s="38"/>
      <c r="I102" s="38"/>
      <c r="J102" s="38"/>
      <c r="K102" s="38"/>
      <c r="L102" s="38"/>
      <c r="M102" s="38"/>
      <c r="N102" s="38"/>
      <c r="O102" s="38"/>
      <c r="P102" s="38"/>
      <c r="Q102" s="38"/>
      <c r="R102" s="38"/>
      <c r="S102" s="38"/>
      <c r="T102" s="43"/>
      <c r="W102"/>
    </row>
    <row r="103" spans="1:23" ht="30.6" customHeight="1" x14ac:dyDescent="0.25">
      <c r="A103" s="42">
        <f>'S2 Maquette'!B103</f>
        <v>0</v>
      </c>
      <c r="B103" s="42">
        <f>'S2 Maquette'!C103</f>
        <v>0</v>
      </c>
      <c r="C103" s="40">
        <f>'S2 Maquette'!F103</f>
        <v>0</v>
      </c>
      <c r="D103" s="38"/>
      <c r="E103" s="38"/>
      <c r="F103" s="38"/>
      <c r="G103" s="38"/>
      <c r="H103" s="38"/>
      <c r="I103" s="38"/>
      <c r="J103" s="38"/>
      <c r="K103" s="38"/>
      <c r="L103" s="38"/>
      <c r="M103" s="38"/>
      <c r="N103" s="38"/>
      <c r="O103" s="38"/>
      <c r="P103" s="38"/>
      <c r="Q103" s="38"/>
      <c r="R103" s="38"/>
      <c r="S103" s="38"/>
      <c r="T103" s="43"/>
      <c r="W103"/>
    </row>
    <row r="104" spans="1:23" ht="30.6" customHeight="1" x14ac:dyDescent="0.25">
      <c r="A104" s="42">
        <f>'S2 Maquette'!B104</f>
        <v>0</v>
      </c>
      <c r="B104" s="42">
        <f>'S2 Maquette'!C104</f>
        <v>0</v>
      </c>
      <c r="C104" s="40">
        <f>'S2 Maquette'!F104</f>
        <v>0</v>
      </c>
      <c r="D104" s="38"/>
      <c r="E104" s="38"/>
      <c r="F104" s="38"/>
      <c r="G104" s="38"/>
      <c r="H104" s="38"/>
      <c r="I104" s="38"/>
      <c r="J104" s="38"/>
      <c r="K104" s="38"/>
      <c r="L104" s="38"/>
      <c r="M104" s="38"/>
      <c r="N104" s="38"/>
      <c r="O104" s="38"/>
      <c r="P104" s="38"/>
      <c r="Q104" s="38"/>
      <c r="R104" s="38"/>
      <c r="S104" s="38"/>
      <c r="T104" s="43"/>
      <c r="W104"/>
    </row>
    <row r="105" spans="1:23" ht="30.6" customHeight="1" x14ac:dyDescent="0.25">
      <c r="A105" s="42">
        <f>'S2 Maquette'!B105</f>
        <v>0</v>
      </c>
      <c r="B105" s="42">
        <f>'S2 Maquette'!C105</f>
        <v>0</v>
      </c>
      <c r="C105" s="40">
        <f>'S2 Maquette'!F105</f>
        <v>0</v>
      </c>
      <c r="D105" s="38"/>
      <c r="E105" s="38"/>
      <c r="F105" s="38"/>
      <c r="G105" s="38"/>
      <c r="H105" s="38"/>
      <c r="I105" s="38"/>
      <c r="J105" s="38"/>
      <c r="K105" s="38"/>
      <c r="L105" s="38"/>
      <c r="M105" s="38"/>
      <c r="N105" s="38"/>
      <c r="O105" s="38"/>
      <c r="P105" s="38"/>
      <c r="Q105" s="38"/>
      <c r="R105" s="38"/>
      <c r="S105" s="38"/>
      <c r="T105" s="43"/>
      <c r="W105"/>
    </row>
    <row r="106" spans="1:23" ht="30.6" customHeight="1" x14ac:dyDescent="0.25">
      <c r="A106" s="42">
        <f>'S2 Maquette'!B106</f>
        <v>0</v>
      </c>
      <c r="B106" s="42">
        <f>'S2 Maquette'!C106</f>
        <v>0</v>
      </c>
      <c r="C106" s="40">
        <f>'S2 Maquette'!F106</f>
        <v>0</v>
      </c>
      <c r="D106" s="38"/>
      <c r="E106" s="38"/>
      <c r="F106" s="38"/>
      <c r="G106" s="38"/>
      <c r="H106" s="38"/>
      <c r="I106" s="38"/>
      <c r="J106" s="38"/>
      <c r="K106" s="38"/>
      <c r="L106" s="38"/>
      <c r="M106" s="38"/>
      <c r="N106" s="38"/>
      <c r="O106" s="38"/>
      <c r="P106" s="38"/>
      <c r="Q106" s="38"/>
      <c r="R106" s="38"/>
      <c r="S106" s="38"/>
      <c r="T106" s="43"/>
      <c r="W106"/>
    </row>
    <row r="107" spans="1:23" ht="30.6" customHeight="1" x14ac:dyDescent="0.25">
      <c r="A107" s="42">
        <f>'S2 Maquette'!B107</f>
        <v>0</v>
      </c>
      <c r="B107" s="42">
        <f>'S2 Maquette'!C107</f>
        <v>0</v>
      </c>
      <c r="C107" s="40">
        <f>'S2 Maquette'!F107</f>
        <v>0</v>
      </c>
      <c r="D107" s="38"/>
      <c r="E107" s="38"/>
      <c r="F107" s="38"/>
      <c r="G107" s="38"/>
      <c r="H107" s="38"/>
      <c r="I107" s="38"/>
      <c r="J107" s="38"/>
      <c r="K107" s="38"/>
      <c r="L107" s="38"/>
      <c r="M107" s="38"/>
      <c r="N107" s="38"/>
      <c r="O107" s="38"/>
      <c r="P107" s="38"/>
      <c r="Q107" s="38"/>
      <c r="R107" s="38"/>
      <c r="S107" s="38"/>
      <c r="T107" s="43"/>
      <c r="W107"/>
    </row>
    <row r="108" spans="1:23" ht="30.6" customHeight="1" x14ac:dyDescent="0.25">
      <c r="A108" s="42">
        <f>'S2 Maquette'!B108</f>
        <v>0</v>
      </c>
      <c r="B108" s="42">
        <f>'S2 Maquette'!C108</f>
        <v>0</v>
      </c>
      <c r="C108" s="40">
        <f>'S2 Maquette'!F108</f>
        <v>0</v>
      </c>
      <c r="D108" s="38"/>
      <c r="E108" s="38"/>
      <c r="F108" s="38"/>
      <c r="G108" s="38"/>
      <c r="H108" s="38"/>
      <c r="I108" s="38"/>
      <c r="J108" s="38"/>
      <c r="K108" s="38"/>
      <c r="L108" s="38"/>
      <c r="M108" s="38"/>
      <c r="N108" s="38"/>
      <c r="O108" s="38"/>
      <c r="P108" s="38"/>
      <c r="Q108" s="38"/>
      <c r="R108" s="38"/>
      <c r="S108" s="38"/>
      <c r="T108" s="43"/>
      <c r="W108"/>
    </row>
    <row r="109" spans="1:23" ht="30.6" customHeight="1" x14ac:dyDescent="0.25">
      <c r="A109" s="42">
        <f>'S2 Maquette'!B109</f>
        <v>0</v>
      </c>
      <c r="B109" s="42">
        <f>'S2 Maquette'!C109</f>
        <v>0</v>
      </c>
      <c r="C109" s="40">
        <f>'S2 Maquette'!F109</f>
        <v>0</v>
      </c>
      <c r="D109" s="38"/>
      <c r="E109" s="38"/>
      <c r="F109" s="38"/>
      <c r="G109" s="38"/>
      <c r="H109" s="38"/>
      <c r="I109" s="38"/>
      <c r="J109" s="38"/>
      <c r="K109" s="38"/>
      <c r="L109" s="38"/>
      <c r="M109" s="38"/>
      <c r="N109" s="38"/>
      <c r="O109" s="38"/>
      <c r="P109" s="38"/>
      <c r="Q109" s="38"/>
      <c r="R109" s="38"/>
      <c r="S109" s="38"/>
      <c r="T109" s="43"/>
      <c r="W109"/>
    </row>
    <row r="110" spans="1:23" ht="30.6" customHeight="1" x14ac:dyDescent="0.25">
      <c r="A110" s="42">
        <f>'S2 Maquette'!B110</f>
        <v>0</v>
      </c>
      <c r="B110" s="42">
        <f>'S2 Maquette'!C110</f>
        <v>0</v>
      </c>
      <c r="C110" s="40">
        <f>'S2 Maquette'!F110</f>
        <v>0</v>
      </c>
      <c r="D110" s="38"/>
      <c r="E110" s="38"/>
      <c r="F110" s="38"/>
      <c r="G110" s="38"/>
      <c r="H110" s="38"/>
      <c r="I110" s="38"/>
      <c r="J110" s="38"/>
      <c r="K110" s="38"/>
      <c r="L110" s="38"/>
      <c r="M110" s="38"/>
      <c r="N110" s="38"/>
      <c r="O110" s="38"/>
      <c r="P110" s="38"/>
      <c r="Q110" s="38"/>
      <c r="R110" s="38"/>
      <c r="S110" s="38"/>
      <c r="T110" s="43"/>
      <c r="W110"/>
    </row>
    <row r="111" spans="1:23" ht="30.6" customHeight="1" x14ac:dyDescent="0.25">
      <c r="A111" s="42">
        <f>'S2 Maquette'!B111</f>
        <v>0</v>
      </c>
      <c r="B111" s="42">
        <f>'S2 Maquette'!C111</f>
        <v>0</v>
      </c>
      <c r="C111" s="40">
        <f>'S2 Maquette'!F111</f>
        <v>0</v>
      </c>
      <c r="D111" s="38"/>
      <c r="E111" s="38"/>
      <c r="F111" s="38"/>
      <c r="G111" s="38"/>
      <c r="H111" s="38"/>
      <c r="I111" s="38"/>
      <c r="J111" s="38"/>
      <c r="K111" s="38"/>
      <c r="L111" s="38"/>
      <c r="M111" s="38"/>
      <c r="N111" s="38"/>
      <c r="O111" s="38"/>
      <c r="P111" s="38"/>
      <c r="Q111" s="38"/>
      <c r="R111" s="38"/>
      <c r="S111" s="38"/>
      <c r="T111" s="43"/>
      <c r="W111"/>
    </row>
    <row r="112" spans="1:23" ht="30.6" customHeight="1" x14ac:dyDescent="0.25">
      <c r="A112" s="42">
        <f>'S2 Maquette'!B112</f>
        <v>0</v>
      </c>
      <c r="B112" s="42">
        <f>'S2 Maquette'!C112</f>
        <v>0</v>
      </c>
      <c r="C112" s="40">
        <f>'S2 Maquette'!F112</f>
        <v>0</v>
      </c>
      <c r="D112" s="38"/>
      <c r="E112" s="38"/>
      <c r="F112" s="38"/>
      <c r="G112" s="38"/>
      <c r="H112" s="38"/>
      <c r="I112" s="38"/>
      <c r="J112" s="38"/>
      <c r="K112" s="38"/>
      <c r="L112" s="38"/>
      <c r="M112" s="38"/>
      <c r="N112" s="38"/>
      <c r="O112" s="38"/>
      <c r="P112" s="38"/>
      <c r="Q112" s="38"/>
      <c r="R112" s="38"/>
      <c r="S112" s="38"/>
      <c r="T112" s="43"/>
      <c r="W112"/>
    </row>
    <row r="113" spans="1:23" ht="30.6" customHeight="1" x14ac:dyDescent="0.25">
      <c r="A113" s="42">
        <f>'S2 Maquette'!B113</f>
        <v>0</v>
      </c>
      <c r="B113" s="42">
        <f>'S2 Maquette'!C113</f>
        <v>0</v>
      </c>
      <c r="C113" s="40">
        <f>'S2 Maquette'!F113</f>
        <v>0</v>
      </c>
      <c r="D113" s="38"/>
      <c r="E113" s="38"/>
      <c r="F113" s="38"/>
      <c r="G113" s="38"/>
      <c r="H113" s="38"/>
      <c r="I113" s="38"/>
      <c r="J113" s="38"/>
      <c r="K113" s="38"/>
      <c r="L113" s="38"/>
      <c r="M113" s="38"/>
      <c r="N113" s="38"/>
      <c r="O113" s="38"/>
      <c r="P113" s="38"/>
      <c r="Q113" s="38"/>
      <c r="R113" s="38"/>
      <c r="S113" s="38"/>
      <c r="T113" s="43"/>
      <c r="W113"/>
    </row>
    <row r="114" spans="1:23" ht="30.6" customHeight="1" x14ac:dyDescent="0.25">
      <c r="A114" s="42">
        <f>'S2 Maquette'!B114</f>
        <v>0</v>
      </c>
      <c r="B114" s="42">
        <f>'S2 Maquette'!C114</f>
        <v>0</v>
      </c>
      <c r="C114" s="40">
        <f>'S2 Maquette'!F114</f>
        <v>0</v>
      </c>
      <c r="D114" s="38"/>
      <c r="E114" s="38"/>
      <c r="F114" s="38"/>
      <c r="G114" s="38"/>
      <c r="H114" s="38"/>
      <c r="I114" s="38"/>
      <c r="J114" s="38"/>
      <c r="K114" s="38"/>
      <c r="L114" s="38"/>
      <c r="M114" s="38"/>
      <c r="N114" s="38"/>
      <c r="O114" s="38"/>
      <c r="P114" s="38"/>
      <c r="Q114" s="38"/>
      <c r="R114" s="38"/>
      <c r="S114" s="38"/>
      <c r="T114" s="43"/>
      <c r="W114"/>
    </row>
    <row r="115" spans="1:23" ht="30.6" customHeight="1" x14ac:dyDescent="0.25">
      <c r="A115" s="42">
        <f>'S2 Maquette'!B115</f>
        <v>0</v>
      </c>
      <c r="B115" s="42">
        <f>'S2 Maquette'!C115</f>
        <v>0</v>
      </c>
      <c r="C115" s="40">
        <f>'S2 Maquette'!F115</f>
        <v>0</v>
      </c>
      <c r="D115" s="38"/>
      <c r="E115" s="38"/>
      <c r="F115" s="38"/>
      <c r="G115" s="38"/>
      <c r="H115" s="38"/>
      <c r="I115" s="38"/>
      <c r="J115" s="38"/>
      <c r="K115" s="38"/>
      <c r="L115" s="38"/>
      <c r="M115" s="38"/>
      <c r="N115" s="38"/>
      <c r="O115" s="38"/>
      <c r="P115" s="38"/>
      <c r="Q115" s="38"/>
      <c r="R115" s="38"/>
      <c r="S115" s="38"/>
      <c r="T115" s="43"/>
      <c r="W115"/>
    </row>
    <row r="116" spans="1:23" ht="30.6" customHeight="1" x14ac:dyDescent="0.25">
      <c r="A116" s="42">
        <f>'S2 Maquette'!B116</f>
        <v>0</v>
      </c>
      <c r="B116" s="42">
        <f>'S2 Maquette'!C116</f>
        <v>0</v>
      </c>
      <c r="C116" s="40">
        <f>'S2 Maquette'!F116</f>
        <v>0</v>
      </c>
      <c r="D116" s="38"/>
      <c r="E116" s="38"/>
      <c r="F116" s="38"/>
      <c r="G116" s="38"/>
      <c r="H116" s="38"/>
      <c r="I116" s="38"/>
      <c r="J116" s="38"/>
      <c r="K116" s="38"/>
      <c r="L116" s="38"/>
      <c r="M116" s="38"/>
      <c r="N116" s="38"/>
      <c r="O116" s="38"/>
      <c r="P116" s="38"/>
      <c r="Q116" s="38"/>
      <c r="R116" s="38"/>
      <c r="S116" s="38"/>
      <c r="T116" s="43"/>
      <c r="W116"/>
    </row>
    <row r="117" spans="1:23" ht="30.6" customHeight="1" x14ac:dyDescent="0.25">
      <c r="A117" s="42">
        <f>'S2 Maquette'!B117</f>
        <v>0</v>
      </c>
      <c r="B117" s="42">
        <f>'S2 Maquette'!C117</f>
        <v>0</v>
      </c>
      <c r="C117" s="40">
        <f>'S2 Maquette'!F117</f>
        <v>0</v>
      </c>
      <c r="D117" s="38"/>
      <c r="E117" s="38"/>
      <c r="F117" s="38"/>
      <c r="G117" s="38"/>
      <c r="H117" s="38"/>
      <c r="I117" s="38"/>
      <c r="J117" s="38"/>
      <c r="K117" s="38"/>
      <c r="L117" s="38"/>
      <c r="M117" s="38"/>
      <c r="N117" s="38"/>
      <c r="O117" s="38"/>
      <c r="P117" s="38"/>
      <c r="Q117" s="38"/>
      <c r="R117" s="38"/>
      <c r="S117" s="38"/>
      <c r="T117" s="43"/>
      <c r="W117"/>
    </row>
    <row r="118" spans="1:23" ht="30.6" customHeight="1" x14ac:dyDescent="0.25">
      <c r="A118" s="42">
        <f>'S2 Maquette'!B118</f>
        <v>0</v>
      </c>
      <c r="B118" s="42">
        <f>'S2 Maquette'!C118</f>
        <v>0</v>
      </c>
      <c r="C118" s="40">
        <f>'S2 Maquette'!F118</f>
        <v>0</v>
      </c>
      <c r="D118" s="38"/>
      <c r="E118" s="38"/>
      <c r="F118" s="38"/>
      <c r="G118" s="38"/>
      <c r="H118" s="38"/>
      <c r="I118" s="38"/>
      <c r="J118" s="38"/>
      <c r="K118" s="38"/>
      <c r="L118" s="38"/>
      <c r="M118" s="38"/>
      <c r="N118" s="38"/>
      <c r="O118" s="38"/>
      <c r="P118" s="38"/>
      <c r="Q118" s="38"/>
      <c r="R118" s="38"/>
      <c r="S118" s="38"/>
      <c r="T118" s="43"/>
      <c r="W118"/>
    </row>
    <row r="119" spans="1:23" ht="30.6" customHeight="1" x14ac:dyDescent="0.25">
      <c r="A119" s="42">
        <f>'S2 Maquette'!B119</f>
        <v>0</v>
      </c>
      <c r="B119" s="42">
        <f>'S2 Maquette'!C119</f>
        <v>0</v>
      </c>
      <c r="C119" s="40">
        <f>'S2 Maquette'!F119</f>
        <v>0</v>
      </c>
      <c r="D119" s="38"/>
      <c r="E119" s="38"/>
      <c r="F119" s="38"/>
      <c r="G119" s="38"/>
      <c r="H119" s="38"/>
      <c r="I119" s="38"/>
      <c r="J119" s="38"/>
      <c r="K119" s="38"/>
      <c r="L119" s="38"/>
      <c r="M119" s="38"/>
      <c r="N119" s="38"/>
      <c r="O119" s="38"/>
      <c r="P119" s="38"/>
      <c r="Q119" s="38"/>
      <c r="R119" s="38"/>
      <c r="S119" s="38"/>
      <c r="T119" s="43"/>
      <c r="W119"/>
    </row>
    <row r="120" spans="1:23" ht="30.6" customHeight="1" x14ac:dyDescent="0.25">
      <c r="A120" s="42">
        <f>'S2 Maquette'!B120</f>
        <v>0</v>
      </c>
      <c r="B120" s="42">
        <f>'S2 Maquette'!C120</f>
        <v>0</v>
      </c>
      <c r="C120" s="40">
        <f>'S2 Maquette'!F120</f>
        <v>0</v>
      </c>
      <c r="D120" s="38"/>
      <c r="E120" s="38"/>
      <c r="F120" s="38"/>
      <c r="G120" s="38"/>
      <c r="H120" s="38"/>
      <c r="I120" s="38"/>
      <c r="J120" s="38"/>
      <c r="K120" s="38"/>
      <c r="L120" s="38"/>
      <c r="M120" s="38"/>
      <c r="N120" s="38"/>
      <c r="O120" s="38"/>
      <c r="P120" s="38"/>
      <c r="Q120" s="38"/>
      <c r="R120" s="38"/>
      <c r="S120" s="38"/>
      <c r="T120" s="43"/>
      <c r="W120"/>
    </row>
    <row r="121" spans="1:23" ht="30.6" customHeight="1" x14ac:dyDescent="0.25">
      <c r="A121" s="42">
        <f>'S2 Maquette'!B121</f>
        <v>0</v>
      </c>
      <c r="B121" s="42">
        <f>'S2 Maquette'!C121</f>
        <v>0</v>
      </c>
      <c r="C121" s="40">
        <f>'S2 Maquette'!F121</f>
        <v>0</v>
      </c>
      <c r="D121" s="38"/>
      <c r="E121" s="38"/>
      <c r="F121" s="38"/>
      <c r="G121" s="38"/>
      <c r="H121" s="38"/>
      <c r="I121" s="38"/>
      <c r="J121" s="38"/>
      <c r="K121" s="38"/>
      <c r="L121" s="38"/>
      <c r="M121" s="38"/>
      <c r="N121" s="38"/>
      <c r="O121" s="38"/>
      <c r="P121" s="38"/>
      <c r="Q121" s="38"/>
      <c r="R121" s="38"/>
      <c r="S121" s="38"/>
      <c r="T121" s="43"/>
      <c r="W121"/>
    </row>
    <row r="122" spans="1:23" ht="30.6" customHeight="1" x14ac:dyDescent="0.25">
      <c r="A122" s="42">
        <f>'S2 Maquette'!B122</f>
        <v>0</v>
      </c>
      <c r="B122" s="42">
        <f>'S2 Maquette'!C122</f>
        <v>0</v>
      </c>
      <c r="C122" s="40">
        <f>'S2 Maquette'!F122</f>
        <v>0</v>
      </c>
      <c r="D122" s="38"/>
      <c r="E122" s="38"/>
      <c r="F122" s="38"/>
      <c r="G122" s="38"/>
      <c r="H122" s="38"/>
      <c r="I122" s="38"/>
      <c r="J122" s="38"/>
      <c r="K122" s="38"/>
      <c r="L122" s="38"/>
      <c r="M122" s="38"/>
      <c r="N122" s="38"/>
      <c r="O122" s="38"/>
      <c r="P122" s="38"/>
      <c r="Q122" s="38"/>
      <c r="R122" s="38"/>
      <c r="S122" s="38"/>
      <c r="T122" s="43"/>
      <c r="W122"/>
    </row>
    <row r="123" spans="1:23" ht="30.6" customHeight="1" x14ac:dyDescent="0.25">
      <c r="A123" s="42">
        <f>'S2 Maquette'!B123</f>
        <v>0</v>
      </c>
      <c r="B123" s="42">
        <f>'S2 Maquette'!C123</f>
        <v>0</v>
      </c>
      <c r="C123" s="40">
        <f>'S2 Maquette'!F123</f>
        <v>0</v>
      </c>
      <c r="D123" s="38"/>
      <c r="E123" s="38"/>
      <c r="F123" s="38"/>
      <c r="G123" s="38"/>
      <c r="H123" s="38"/>
      <c r="I123" s="38"/>
      <c r="J123" s="38"/>
      <c r="K123" s="38"/>
      <c r="L123" s="38"/>
      <c r="M123" s="38"/>
      <c r="N123" s="38"/>
      <c r="O123" s="38"/>
      <c r="P123" s="38"/>
      <c r="Q123" s="38"/>
      <c r="R123" s="38"/>
      <c r="S123" s="38"/>
      <c r="T123" s="43"/>
      <c r="W123"/>
    </row>
    <row r="124" spans="1:23" ht="30.6" customHeight="1" x14ac:dyDescent="0.25">
      <c r="A124" s="42">
        <f>'S2 Maquette'!B124</f>
        <v>0</v>
      </c>
      <c r="B124" s="42">
        <f>'S2 Maquette'!C124</f>
        <v>0</v>
      </c>
      <c r="C124" s="40">
        <f>'S2 Maquette'!F124</f>
        <v>0</v>
      </c>
      <c r="D124" s="38"/>
      <c r="E124" s="38"/>
      <c r="F124" s="38"/>
      <c r="G124" s="38"/>
      <c r="H124" s="38"/>
      <c r="I124" s="38"/>
      <c r="J124" s="38"/>
      <c r="K124" s="38"/>
      <c r="L124" s="38"/>
      <c r="M124" s="38"/>
      <c r="N124" s="38"/>
      <c r="O124" s="38"/>
      <c r="P124" s="38"/>
      <c r="Q124" s="38"/>
      <c r="R124" s="38"/>
      <c r="S124" s="38"/>
      <c r="T124" s="43"/>
      <c r="W124"/>
    </row>
    <row r="125" spans="1:23" ht="30.6" customHeight="1" x14ac:dyDescent="0.25">
      <c r="A125" s="42">
        <f>'S2 Maquette'!B125</f>
        <v>0</v>
      </c>
      <c r="B125" s="42">
        <f>'S2 Maquette'!C125</f>
        <v>0</v>
      </c>
      <c r="C125" s="40">
        <f>'S2 Maquette'!F125</f>
        <v>0</v>
      </c>
      <c r="D125" s="38"/>
      <c r="E125" s="38"/>
      <c r="F125" s="38"/>
      <c r="G125" s="38"/>
      <c r="H125" s="38"/>
      <c r="I125" s="38"/>
      <c r="J125" s="38"/>
      <c r="K125" s="38"/>
      <c r="L125" s="38"/>
      <c r="M125" s="38"/>
      <c r="N125" s="38"/>
      <c r="O125" s="38"/>
      <c r="P125" s="38"/>
      <c r="Q125" s="38"/>
      <c r="R125" s="38"/>
      <c r="S125" s="38"/>
      <c r="T125" s="43"/>
      <c r="W125"/>
    </row>
    <row r="126" spans="1:23" ht="30.6" customHeight="1" x14ac:dyDescent="0.25">
      <c r="A126" s="42">
        <f>'S2 Maquette'!B126</f>
        <v>0</v>
      </c>
      <c r="B126" s="42">
        <f>'S2 Maquette'!C126</f>
        <v>0</v>
      </c>
      <c r="C126" s="40">
        <f>'S2 Maquette'!F126</f>
        <v>0</v>
      </c>
      <c r="D126" s="38"/>
      <c r="E126" s="38"/>
      <c r="F126" s="38"/>
      <c r="G126" s="38"/>
      <c r="H126" s="38"/>
      <c r="I126" s="38"/>
      <c r="J126" s="38"/>
      <c r="K126" s="38"/>
      <c r="L126" s="38"/>
      <c r="M126" s="38"/>
      <c r="N126" s="38"/>
      <c r="O126" s="38"/>
      <c r="P126" s="38"/>
      <c r="Q126" s="38"/>
      <c r="R126" s="38"/>
      <c r="S126" s="38"/>
      <c r="T126" s="43"/>
      <c r="W126"/>
    </row>
    <row r="127" spans="1:23" ht="30.6" customHeight="1" x14ac:dyDescent="0.25">
      <c r="A127" s="42">
        <f>'S2 Maquette'!B127</f>
        <v>0</v>
      </c>
      <c r="B127" s="42">
        <f>'S2 Maquette'!C127</f>
        <v>0</v>
      </c>
      <c r="C127" s="40">
        <f>'S2 Maquette'!F127</f>
        <v>0</v>
      </c>
      <c r="D127" s="38"/>
      <c r="E127" s="38"/>
      <c r="F127" s="38"/>
      <c r="G127" s="38"/>
      <c r="H127" s="38"/>
      <c r="I127" s="38"/>
      <c r="J127" s="38"/>
      <c r="K127" s="38"/>
      <c r="L127" s="38"/>
      <c r="M127" s="38"/>
      <c r="N127" s="38"/>
      <c r="O127" s="38"/>
      <c r="P127" s="38"/>
      <c r="Q127" s="38"/>
      <c r="R127" s="38"/>
      <c r="S127" s="38"/>
      <c r="T127" s="43"/>
      <c r="W127"/>
    </row>
    <row r="128" spans="1:23" ht="30.6" customHeight="1" x14ac:dyDescent="0.25">
      <c r="A128" s="42">
        <f>'S2 Maquette'!B128</f>
        <v>0</v>
      </c>
      <c r="B128" s="42">
        <f>'S2 Maquette'!C128</f>
        <v>0</v>
      </c>
      <c r="C128" s="40">
        <f>'S2 Maquette'!F128</f>
        <v>0</v>
      </c>
      <c r="D128" s="38"/>
      <c r="E128" s="38"/>
      <c r="F128" s="38"/>
      <c r="G128" s="38"/>
      <c r="H128" s="38"/>
      <c r="I128" s="38"/>
      <c r="J128" s="38"/>
      <c r="K128" s="38"/>
      <c r="L128" s="38"/>
      <c r="M128" s="38"/>
      <c r="N128" s="38"/>
      <c r="O128" s="38"/>
      <c r="P128" s="38"/>
      <c r="Q128" s="38"/>
      <c r="R128" s="38"/>
      <c r="S128" s="38"/>
      <c r="T128" s="43"/>
      <c r="W128"/>
    </row>
    <row r="129" spans="1:23" ht="30.6" customHeight="1" x14ac:dyDescent="0.25">
      <c r="A129" s="42">
        <f>'S2 Maquette'!B129</f>
        <v>0</v>
      </c>
      <c r="B129" s="42">
        <f>'S2 Maquette'!C129</f>
        <v>0</v>
      </c>
      <c r="C129" s="40">
        <f>'S2 Maquette'!F129</f>
        <v>0</v>
      </c>
      <c r="D129" s="38"/>
      <c r="E129" s="38"/>
      <c r="F129" s="38"/>
      <c r="G129" s="38"/>
      <c r="H129" s="38"/>
      <c r="I129" s="38"/>
      <c r="J129" s="38"/>
      <c r="K129" s="38"/>
      <c r="L129" s="38"/>
      <c r="M129" s="38"/>
      <c r="N129" s="38"/>
      <c r="O129" s="38"/>
      <c r="P129" s="38"/>
      <c r="Q129" s="38"/>
      <c r="R129" s="38"/>
      <c r="S129" s="38"/>
      <c r="T129" s="43"/>
      <c r="W129"/>
    </row>
    <row r="130" spans="1:23" ht="30.6" customHeight="1" x14ac:dyDescent="0.25">
      <c r="A130" s="42">
        <f>'S2 Maquette'!B130</f>
        <v>0</v>
      </c>
      <c r="B130" s="42">
        <f>'S2 Maquette'!C130</f>
        <v>0</v>
      </c>
      <c r="C130" s="40">
        <f>'S2 Maquette'!F130</f>
        <v>0</v>
      </c>
      <c r="D130" s="38"/>
      <c r="E130" s="38"/>
      <c r="F130" s="38"/>
      <c r="G130" s="38"/>
      <c r="H130" s="38"/>
      <c r="I130" s="38"/>
      <c r="J130" s="38"/>
      <c r="K130" s="38"/>
      <c r="L130" s="38"/>
      <c r="M130" s="38"/>
      <c r="N130" s="38"/>
      <c r="O130" s="38"/>
      <c r="P130" s="38"/>
      <c r="Q130" s="38"/>
      <c r="R130" s="38"/>
      <c r="S130" s="38"/>
      <c r="T130" s="43"/>
      <c r="W130"/>
    </row>
    <row r="131" spans="1:23" ht="30.6" customHeight="1" x14ac:dyDescent="0.25">
      <c r="A131" s="42">
        <f>'S2 Maquette'!B131</f>
        <v>0</v>
      </c>
      <c r="B131" s="42">
        <f>'S2 Maquette'!C131</f>
        <v>0</v>
      </c>
      <c r="C131" s="40">
        <f>'S2 Maquette'!F131</f>
        <v>0</v>
      </c>
      <c r="D131" s="38"/>
      <c r="E131" s="38"/>
      <c r="F131" s="38"/>
      <c r="G131" s="38"/>
      <c r="H131" s="38"/>
      <c r="I131" s="38"/>
      <c r="J131" s="38"/>
      <c r="K131" s="38"/>
      <c r="L131" s="38"/>
      <c r="M131" s="38"/>
      <c r="N131" s="38"/>
      <c r="O131" s="38"/>
      <c r="P131" s="38"/>
      <c r="Q131" s="38"/>
      <c r="R131" s="38"/>
      <c r="S131" s="38"/>
      <c r="T131" s="43"/>
      <c r="W131"/>
    </row>
    <row r="132" spans="1:23" ht="30.6" customHeight="1" x14ac:dyDescent="0.25">
      <c r="A132" s="42">
        <f>'S2 Maquette'!B132</f>
        <v>0</v>
      </c>
      <c r="B132" s="42">
        <f>'S2 Maquette'!C132</f>
        <v>0</v>
      </c>
      <c r="C132" s="40">
        <f>'S2 Maquette'!F132</f>
        <v>0</v>
      </c>
      <c r="D132" s="38"/>
      <c r="E132" s="38"/>
      <c r="F132" s="38"/>
      <c r="G132" s="38"/>
      <c r="H132" s="38"/>
      <c r="I132" s="38"/>
      <c r="J132" s="38"/>
      <c r="K132" s="38"/>
      <c r="L132" s="38"/>
      <c r="M132" s="38"/>
      <c r="N132" s="38"/>
      <c r="O132" s="38"/>
      <c r="P132" s="38"/>
      <c r="Q132" s="38"/>
      <c r="R132" s="38"/>
      <c r="S132" s="38"/>
      <c r="T132" s="43"/>
      <c r="W132"/>
    </row>
    <row r="133" spans="1:23" ht="30.6" customHeight="1" x14ac:dyDescent="0.25">
      <c r="A133" s="42">
        <f>'S2 Maquette'!B133</f>
        <v>0</v>
      </c>
      <c r="B133" s="42">
        <f>'S2 Maquette'!C133</f>
        <v>0</v>
      </c>
      <c r="C133" s="40">
        <f>'S2 Maquette'!F133</f>
        <v>0</v>
      </c>
      <c r="D133" s="38"/>
      <c r="E133" s="38"/>
      <c r="F133" s="38"/>
      <c r="G133" s="38"/>
      <c r="H133" s="38"/>
      <c r="I133" s="38"/>
      <c r="J133" s="38"/>
      <c r="K133" s="38"/>
      <c r="L133" s="38"/>
      <c r="M133" s="38"/>
      <c r="N133" s="38"/>
      <c r="O133" s="38"/>
      <c r="P133" s="38"/>
      <c r="Q133" s="38"/>
      <c r="R133" s="38"/>
      <c r="S133" s="38"/>
      <c r="T133" s="43"/>
      <c r="W133"/>
    </row>
    <row r="134" spans="1:23" ht="30.6" customHeight="1" x14ac:dyDescent="0.25">
      <c r="A134" s="42">
        <f>'S2 Maquette'!B134</f>
        <v>0</v>
      </c>
      <c r="B134" s="42">
        <f>'S2 Maquette'!C134</f>
        <v>0</v>
      </c>
      <c r="C134" s="40">
        <f>'S2 Maquette'!F134</f>
        <v>0</v>
      </c>
      <c r="D134" s="38"/>
      <c r="E134" s="38"/>
      <c r="F134" s="38"/>
      <c r="G134" s="38"/>
      <c r="H134" s="38"/>
      <c r="I134" s="38"/>
      <c r="J134" s="38"/>
      <c r="K134" s="38"/>
      <c r="L134" s="38"/>
      <c r="M134" s="38"/>
      <c r="N134" s="38"/>
      <c r="O134" s="38"/>
      <c r="P134" s="38"/>
      <c r="Q134" s="38"/>
      <c r="R134" s="38"/>
      <c r="S134" s="38"/>
      <c r="T134" s="43"/>
      <c r="W134"/>
    </row>
    <row r="135" spans="1:23" ht="30.6" customHeight="1" x14ac:dyDescent="0.25">
      <c r="A135" s="42">
        <f>'S2 Maquette'!B135</f>
        <v>0</v>
      </c>
      <c r="B135" s="42">
        <f>'S2 Maquette'!C135</f>
        <v>0</v>
      </c>
      <c r="C135" s="40">
        <f>'S2 Maquette'!F135</f>
        <v>0</v>
      </c>
      <c r="D135" s="38"/>
      <c r="E135" s="38"/>
      <c r="F135" s="38"/>
      <c r="G135" s="38"/>
      <c r="H135" s="38"/>
      <c r="I135" s="38"/>
      <c r="J135" s="38"/>
      <c r="K135" s="38"/>
      <c r="L135" s="38"/>
      <c r="M135" s="38"/>
      <c r="N135" s="38"/>
      <c r="O135" s="38"/>
      <c r="P135" s="38"/>
      <c r="Q135" s="38"/>
      <c r="R135" s="38"/>
      <c r="S135" s="38"/>
      <c r="T135" s="43"/>
      <c r="W135"/>
    </row>
    <row r="136" spans="1:23" ht="30.6" customHeight="1" x14ac:dyDescent="0.25">
      <c r="A136" s="42">
        <f>'S2 Maquette'!B136</f>
        <v>0</v>
      </c>
      <c r="B136" s="42">
        <f>'S2 Maquette'!C136</f>
        <v>0</v>
      </c>
      <c r="C136" s="40">
        <f>'S2 Maquette'!F136</f>
        <v>0</v>
      </c>
      <c r="D136" s="38"/>
      <c r="E136" s="38"/>
      <c r="F136" s="38"/>
      <c r="G136" s="38"/>
      <c r="H136" s="38"/>
      <c r="I136" s="38"/>
      <c r="J136" s="38"/>
      <c r="K136" s="38"/>
      <c r="L136" s="38"/>
      <c r="M136" s="38"/>
      <c r="N136" s="38"/>
      <c r="O136" s="38"/>
      <c r="P136" s="38"/>
      <c r="Q136" s="38"/>
      <c r="R136" s="38"/>
      <c r="S136" s="38"/>
      <c r="T136" s="43"/>
      <c r="W136"/>
    </row>
    <row r="137" spans="1:23" ht="30.6" customHeight="1" x14ac:dyDescent="0.25">
      <c r="A137" s="42">
        <f>'S2 Maquette'!B137</f>
        <v>0</v>
      </c>
      <c r="B137" s="42">
        <f>'S2 Maquette'!C137</f>
        <v>0</v>
      </c>
      <c r="C137" s="40">
        <f>'S2 Maquette'!F137</f>
        <v>0</v>
      </c>
      <c r="D137" s="38"/>
      <c r="E137" s="38"/>
      <c r="F137" s="38"/>
      <c r="G137" s="38"/>
      <c r="H137" s="38"/>
      <c r="I137" s="38"/>
      <c r="J137" s="38"/>
      <c r="K137" s="38"/>
      <c r="L137" s="38"/>
      <c r="M137" s="38"/>
      <c r="N137" s="38"/>
      <c r="O137" s="38"/>
      <c r="P137" s="38"/>
      <c r="Q137" s="38"/>
      <c r="R137" s="38"/>
      <c r="S137" s="38"/>
      <c r="T137" s="43"/>
      <c r="W137"/>
    </row>
    <row r="138" spans="1:23" ht="30.6" customHeight="1" x14ac:dyDescent="0.25">
      <c r="A138" s="42">
        <f>'S2 Maquette'!B138</f>
        <v>0</v>
      </c>
      <c r="B138" s="42">
        <f>'S2 Maquette'!C138</f>
        <v>0</v>
      </c>
      <c r="C138" s="40">
        <f>'S2 Maquette'!F138</f>
        <v>0</v>
      </c>
      <c r="D138" s="38"/>
      <c r="E138" s="38"/>
      <c r="F138" s="38"/>
      <c r="G138" s="38"/>
      <c r="H138" s="38"/>
      <c r="I138" s="38"/>
      <c r="J138" s="38"/>
      <c r="K138" s="38"/>
      <c r="L138" s="38"/>
      <c r="M138" s="38"/>
      <c r="N138" s="38"/>
      <c r="O138" s="38"/>
      <c r="P138" s="38"/>
      <c r="Q138" s="38"/>
      <c r="R138" s="38"/>
      <c r="S138" s="38"/>
      <c r="T138" s="43"/>
      <c r="W138"/>
    </row>
    <row r="139" spans="1:23" ht="30.6" customHeight="1" x14ac:dyDescent="0.25">
      <c r="A139" s="42">
        <f>'S2 Maquette'!B139</f>
        <v>0</v>
      </c>
      <c r="B139" s="42">
        <f>'S2 Maquette'!C139</f>
        <v>0</v>
      </c>
      <c r="C139" s="40">
        <f>'S2 Maquette'!F139</f>
        <v>0</v>
      </c>
      <c r="D139" s="38"/>
      <c r="E139" s="38"/>
      <c r="F139" s="38"/>
      <c r="G139" s="38"/>
      <c r="H139" s="38"/>
      <c r="I139" s="38"/>
      <c r="J139" s="38"/>
      <c r="K139" s="38"/>
      <c r="L139" s="38"/>
      <c r="M139" s="38"/>
      <c r="N139" s="38"/>
      <c r="O139" s="38"/>
      <c r="P139" s="38"/>
      <c r="Q139" s="38"/>
      <c r="R139" s="38"/>
      <c r="S139" s="38"/>
      <c r="T139" s="43"/>
      <c r="W139"/>
    </row>
    <row r="140" spans="1:23" ht="30.6" customHeight="1" x14ac:dyDescent="0.25">
      <c r="A140" s="42">
        <f>'S2 Maquette'!B140</f>
        <v>0</v>
      </c>
      <c r="B140" s="42">
        <f>'S2 Maquette'!C140</f>
        <v>0</v>
      </c>
      <c r="C140" s="40">
        <f>'S2 Maquette'!F140</f>
        <v>0</v>
      </c>
      <c r="D140" s="38"/>
      <c r="E140" s="38"/>
      <c r="F140" s="38"/>
      <c r="G140" s="38"/>
      <c r="H140" s="38"/>
      <c r="I140" s="38"/>
      <c r="J140" s="38"/>
      <c r="K140" s="38"/>
      <c r="L140" s="38"/>
      <c r="M140" s="38"/>
      <c r="N140" s="38"/>
      <c r="O140" s="38"/>
      <c r="P140" s="38"/>
      <c r="Q140" s="38"/>
      <c r="R140" s="38"/>
      <c r="S140" s="38"/>
      <c r="T140" s="43"/>
      <c r="W140"/>
    </row>
    <row r="141" spans="1:23" ht="30.6" customHeight="1" x14ac:dyDescent="0.25">
      <c r="A141" s="42">
        <f>'S2 Maquette'!B141</f>
        <v>0</v>
      </c>
      <c r="B141" s="42">
        <f>'S2 Maquette'!C141</f>
        <v>0</v>
      </c>
      <c r="C141" s="40">
        <f>'S2 Maquette'!F141</f>
        <v>0</v>
      </c>
      <c r="D141" s="38"/>
      <c r="E141" s="38"/>
      <c r="F141" s="38"/>
      <c r="G141" s="38"/>
      <c r="H141" s="38"/>
      <c r="I141" s="38"/>
      <c r="J141" s="38"/>
      <c r="K141" s="38"/>
      <c r="L141" s="38"/>
      <c r="M141" s="38"/>
      <c r="N141" s="38"/>
      <c r="O141" s="38"/>
      <c r="P141" s="38"/>
      <c r="Q141" s="38"/>
      <c r="R141" s="38"/>
      <c r="S141" s="38"/>
      <c r="T141" s="43"/>
      <c r="W141"/>
    </row>
    <row r="142" spans="1:23" ht="30.6" customHeight="1" x14ac:dyDescent="0.25">
      <c r="A142" s="42">
        <f>'S2 Maquette'!B142</f>
        <v>0</v>
      </c>
      <c r="B142" s="42">
        <f>'S2 Maquette'!C142</f>
        <v>0</v>
      </c>
      <c r="C142" s="40">
        <f>'S2 Maquette'!F142</f>
        <v>0</v>
      </c>
      <c r="D142" s="38"/>
      <c r="E142" s="38"/>
      <c r="F142" s="38"/>
      <c r="G142" s="38"/>
      <c r="H142" s="38"/>
      <c r="I142" s="38"/>
      <c r="J142" s="38"/>
      <c r="K142" s="38"/>
      <c r="L142" s="38"/>
      <c r="M142" s="38"/>
      <c r="N142" s="38"/>
      <c r="O142" s="38"/>
      <c r="P142" s="38"/>
      <c r="Q142" s="38"/>
      <c r="R142" s="38"/>
      <c r="S142" s="38"/>
      <c r="T142" s="43"/>
      <c r="W142"/>
    </row>
    <row r="143" spans="1:23" ht="30.6" customHeight="1" x14ac:dyDescent="0.25">
      <c r="A143" s="42">
        <f>'S2 Maquette'!B143</f>
        <v>0</v>
      </c>
      <c r="B143" s="42">
        <f>'S2 Maquette'!C143</f>
        <v>0</v>
      </c>
      <c r="C143" s="40">
        <f>'S2 Maquette'!F143</f>
        <v>0</v>
      </c>
      <c r="D143" s="38"/>
      <c r="E143" s="38"/>
      <c r="F143" s="38"/>
      <c r="G143" s="38"/>
      <c r="H143" s="38"/>
      <c r="I143" s="38"/>
      <c r="J143" s="38"/>
      <c r="K143" s="38"/>
      <c r="L143" s="38"/>
      <c r="M143" s="38"/>
      <c r="N143" s="38"/>
      <c r="O143" s="38"/>
      <c r="P143" s="38"/>
      <c r="Q143" s="38"/>
      <c r="R143" s="38"/>
      <c r="S143" s="38"/>
      <c r="T143" s="43"/>
      <c r="W143"/>
    </row>
    <row r="144" spans="1:23" ht="30.6" customHeight="1" x14ac:dyDescent="0.25">
      <c r="A144" s="42">
        <f>'S2 Maquette'!B144</f>
        <v>0</v>
      </c>
      <c r="B144" s="42">
        <f>'S2 Maquette'!C144</f>
        <v>0</v>
      </c>
      <c r="C144" s="40">
        <f>'S2 Maquette'!F144</f>
        <v>0</v>
      </c>
      <c r="D144" s="38"/>
      <c r="E144" s="38"/>
      <c r="F144" s="38"/>
      <c r="G144" s="38"/>
      <c r="H144" s="38"/>
      <c r="I144" s="38"/>
      <c r="J144" s="38"/>
      <c r="K144" s="38"/>
      <c r="L144" s="38"/>
      <c r="M144" s="38"/>
      <c r="N144" s="38"/>
      <c r="O144" s="38"/>
      <c r="P144" s="38"/>
      <c r="Q144" s="38"/>
      <c r="R144" s="38"/>
      <c r="S144" s="38"/>
      <c r="T144" s="43"/>
      <c r="W144"/>
    </row>
    <row r="145" spans="1:23" ht="30.6" customHeight="1" x14ac:dyDescent="0.25">
      <c r="A145" s="42">
        <f>'S2 Maquette'!B145</f>
        <v>0</v>
      </c>
      <c r="B145" s="42">
        <f>'S2 Maquette'!C145</f>
        <v>0</v>
      </c>
      <c r="C145" s="40">
        <f>'S2 Maquette'!F145</f>
        <v>0</v>
      </c>
      <c r="D145" s="38"/>
      <c r="E145" s="38"/>
      <c r="F145" s="38"/>
      <c r="G145" s="38"/>
      <c r="H145" s="38"/>
      <c r="I145" s="38"/>
      <c r="J145" s="38"/>
      <c r="K145" s="38"/>
      <c r="L145" s="38"/>
      <c r="M145" s="38"/>
      <c r="N145" s="38"/>
      <c r="O145" s="38"/>
      <c r="P145" s="38"/>
      <c r="Q145" s="38"/>
      <c r="R145" s="38"/>
      <c r="S145" s="38"/>
      <c r="T145" s="43"/>
      <c r="W145"/>
    </row>
    <row r="146" spans="1:23" ht="30.6" customHeight="1" x14ac:dyDescent="0.25">
      <c r="A146" s="42">
        <f>'S2 Maquette'!B146</f>
        <v>0</v>
      </c>
      <c r="B146" s="42">
        <f>'S2 Maquette'!C146</f>
        <v>0</v>
      </c>
      <c r="C146" s="40">
        <f>'S2 Maquette'!F146</f>
        <v>0</v>
      </c>
      <c r="D146" s="38"/>
      <c r="E146" s="38"/>
      <c r="F146" s="38"/>
      <c r="G146" s="38"/>
      <c r="H146" s="38"/>
      <c r="I146" s="38"/>
      <c r="J146" s="38"/>
      <c r="K146" s="38"/>
      <c r="L146" s="38"/>
      <c r="M146" s="38"/>
      <c r="N146" s="38"/>
      <c r="O146" s="38"/>
      <c r="P146" s="38"/>
      <c r="Q146" s="38"/>
      <c r="R146" s="38"/>
      <c r="S146" s="38"/>
      <c r="T146" s="43"/>
      <c r="W146"/>
    </row>
    <row r="147" spans="1:23" ht="30.6" customHeight="1" x14ac:dyDescent="0.25">
      <c r="A147" s="42">
        <f>'S2 Maquette'!B147</f>
        <v>0</v>
      </c>
      <c r="B147" s="42">
        <f>'S2 Maquette'!C147</f>
        <v>0</v>
      </c>
      <c r="C147" s="40">
        <f>'S2 Maquette'!F147</f>
        <v>0</v>
      </c>
      <c r="D147" s="38"/>
      <c r="E147" s="38"/>
      <c r="F147" s="38"/>
      <c r="G147" s="38"/>
      <c r="H147" s="38"/>
      <c r="I147" s="38"/>
      <c r="J147" s="38"/>
      <c r="K147" s="38"/>
      <c r="L147" s="38"/>
      <c r="M147" s="38"/>
      <c r="N147" s="38"/>
      <c r="O147" s="38"/>
      <c r="P147" s="38"/>
      <c r="Q147" s="38"/>
      <c r="R147" s="38"/>
      <c r="S147" s="38"/>
      <c r="T147" s="43"/>
      <c r="W147"/>
    </row>
    <row r="148" spans="1:23" ht="30.6" customHeight="1" x14ac:dyDescent="0.25">
      <c r="A148" s="42">
        <f>'S2 Maquette'!B148</f>
        <v>0</v>
      </c>
      <c r="B148" s="42">
        <f>'S2 Maquette'!C148</f>
        <v>0</v>
      </c>
      <c r="C148" s="40">
        <f>'S2 Maquette'!F148</f>
        <v>0</v>
      </c>
      <c r="D148" s="38"/>
      <c r="E148" s="38"/>
      <c r="F148" s="38"/>
      <c r="G148" s="38"/>
      <c r="H148" s="38"/>
      <c r="I148" s="38"/>
      <c r="J148" s="38"/>
      <c r="K148" s="38"/>
      <c r="L148" s="38"/>
      <c r="M148" s="38"/>
      <c r="N148" s="38"/>
      <c r="O148" s="38"/>
      <c r="P148" s="38"/>
      <c r="Q148" s="38"/>
      <c r="R148" s="38"/>
      <c r="S148" s="38"/>
      <c r="T148" s="43"/>
      <c r="W148"/>
    </row>
    <row r="149" spans="1:23" ht="30.6" customHeight="1" x14ac:dyDescent="0.25">
      <c r="A149" s="42">
        <f>'S2 Maquette'!B149</f>
        <v>0</v>
      </c>
      <c r="B149" s="42">
        <f>'S2 Maquette'!C149</f>
        <v>0</v>
      </c>
      <c r="C149" s="40">
        <f>'S2 Maquette'!F149</f>
        <v>0</v>
      </c>
      <c r="D149" s="38"/>
      <c r="E149" s="38"/>
      <c r="F149" s="38"/>
      <c r="G149" s="38"/>
      <c r="H149" s="38"/>
      <c r="I149" s="38"/>
      <c r="J149" s="38"/>
      <c r="K149" s="38"/>
      <c r="L149" s="38"/>
      <c r="M149" s="38"/>
      <c r="N149" s="38"/>
      <c r="O149" s="38"/>
      <c r="P149" s="38"/>
      <c r="Q149" s="38"/>
      <c r="R149" s="38"/>
      <c r="S149" s="38"/>
      <c r="T149" s="43"/>
      <c r="W149"/>
    </row>
    <row r="150" spans="1:23" ht="30.6" customHeight="1" x14ac:dyDescent="0.25">
      <c r="A150" s="42">
        <f>'S2 Maquette'!B150</f>
        <v>0</v>
      </c>
      <c r="B150" s="42">
        <f>'S2 Maquette'!C150</f>
        <v>0</v>
      </c>
      <c r="C150" s="40">
        <f>'S2 Maquette'!F150</f>
        <v>0</v>
      </c>
      <c r="D150" s="38"/>
      <c r="E150" s="38"/>
      <c r="F150" s="38"/>
      <c r="G150" s="38"/>
      <c r="H150" s="38"/>
      <c r="I150" s="38"/>
      <c r="J150" s="38"/>
      <c r="K150" s="38"/>
      <c r="L150" s="38"/>
      <c r="M150" s="38"/>
      <c r="N150" s="38"/>
      <c r="O150" s="38"/>
      <c r="P150" s="38"/>
      <c r="Q150" s="38"/>
      <c r="R150" s="38"/>
      <c r="S150" s="38"/>
      <c r="T150" s="43"/>
      <c r="W150"/>
    </row>
    <row r="151" spans="1:23" ht="30.6" customHeight="1" x14ac:dyDescent="0.25">
      <c r="A151" s="42">
        <f>'S2 Maquette'!B151</f>
        <v>0</v>
      </c>
      <c r="B151" s="42">
        <f>'S2 Maquette'!C151</f>
        <v>0</v>
      </c>
      <c r="C151" s="40">
        <f>'S2 Maquette'!F151</f>
        <v>0</v>
      </c>
      <c r="D151" s="38"/>
      <c r="E151" s="38"/>
      <c r="F151" s="38"/>
      <c r="G151" s="38"/>
      <c r="H151" s="38"/>
      <c r="I151" s="38"/>
      <c r="J151" s="38"/>
      <c r="K151" s="38"/>
      <c r="L151" s="38"/>
      <c r="M151" s="38"/>
      <c r="N151" s="38"/>
      <c r="O151" s="38"/>
      <c r="P151" s="38"/>
      <c r="Q151" s="38"/>
      <c r="R151" s="38"/>
      <c r="S151" s="38"/>
      <c r="T151" s="43"/>
      <c r="W151"/>
    </row>
    <row r="152" spans="1:23" ht="30.6" customHeight="1" x14ac:dyDescent="0.25">
      <c r="A152" s="42">
        <f>'S2 Maquette'!B152</f>
        <v>0</v>
      </c>
      <c r="B152" s="42">
        <f>'S2 Maquette'!C152</f>
        <v>0</v>
      </c>
      <c r="C152" s="40">
        <f>'S2 Maquette'!F152</f>
        <v>0</v>
      </c>
      <c r="D152" s="38"/>
      <c r="E152" s="38"/>
      <c r="F152" s="38"/>
      <c r="G152" s="38"/>
      <c r="H152" s="38"/>
      <c r="I152" s="38"/>
      <c r="J152" s="38"/>
      <c r="K152" s="38"/>
      <c r="L152" s="38"/>
      <c r="M152" s="38"/>
      <c r="N152" s="38"/>
      <c r="O152" s="38"/>
      <c r="P152" s="38"/>
      <c r="Q152" s="38"/>
      <c r="R152" s="38"/>
      <c r="S152" s="38"/>
      <c r="T152" s="43"/>
      <c r="W152"/>
    </row>
    <row r="153" spans="1:23" ht="30.6" customHeight="1" x14ac:dyDescent="0.25">
      <c r="A153" s="42">
        <f>'S2 Maquette'!B153</f>
        <v>0</v>
      </c>
      <c r="B153" s="42">
        <f>'S2 Maquette'!C153</f>
        <v>0</v>
      </c>
      <c r="C153" s="40">
        <f>'S2 Maquette'!F153</f>
        <v>0</v>
      </c>
      <c r="D153" s="38"/>
      <c r="E153" s="38"/>
      <c r="F153" s="38"/>
      <c r="G153" s="38"/>
      <c r="H153" s="38"/>
      <c r="I153" s="38"/>
      <c r="J153" s="38"/>
      <c r="K153" s="38"/>
      <c r="L153" s="38"/>
      <c r="M153" s="38"/>
      <c r="N153" s="38"/>
      <c r="O153" s="38"/>
      <c r="P153" s="38"/>
      <c r="Q153" s="38"/>
      <c r="R153" s="38"/>
      <c r="S153" s="38"/>
      <c r="T153" s="43"/>
      <c r="W153"/>
    </row>
    <row r="154" spans="1:23" ht="30.6" customHeight="1" x14ac:dyDescent="0.25">
      <c r="A154" s="42">
        <f>'S2 Maquette'!B154</f>
        <v>0</v>
      </c>
      <c r="B154" s="42">
        <f>'S2 Maquette'!C154</f>
        <v>0</v>
      </c>
      <c r="C154" s="40">
        <f>'S2 Maquette'!F154</f>
        <v>0</v>
      </c>
      <c r="D154" s="38"/>
      <c r="E154" s="38"/>
      <c r="F154" s="38"/>
      <c r="G154" s="38"/>
      <c r="H154" s="38"/>
      <c r="I154" s="38"/>
      <c r="J154" s="38"/>
      <c r="K154" s="38"/>
      <c r="L154" s="38"/>
      <c r="M154" s="38"/>
      <c r="N154" s="38"/>
      <c r="O154" s="38"/>
      <c r="P154" s="38"/>
      <c r="Q154" s="38"/>
      <c r="R154" s="38"/>
      <c r="S154" s="38"/>
      <c r="T154" s="43"/>
      <c r="W154"/>
    </row>
    <row r="155" spans="1:23" ht="30.6" customHeight="1" x14ac:dyDescent="0.25">
      <c r="A155" s="42">
        <f>'S2 Maquette'!B155</f>
        <v>0</v>
      </c>
      <c r="B155" s="42">
        <f>'S2 Maquette'!C155</f>
        <v>0</v>
      </c>
      <c r="C155" s="40">
        <f>'S2 Maquette'!F155</f>
        <v>0</v>
      </c>
      <c r="D155" s="38"/>
      <c r="E155" s="38"/>
      <c r="F155" s="38"/>
      <c r="G155" s="38"/>
      <c r="H155" s="38"/>
      <c r="I155" s="38"/>
      <c r="J155" s="38"/>
      <c r="K155" s="38"/>
      <c r="L155" s="38"/>
      <c r="M155" s="38"/>
      <c r="N155" s="38"/>
      <c r="O155" s="38"/>
      <c r="P155" s="38"/>
      <c r="Q155" s="38"/>
      <c r="R155" s="38"/>
      <c r="S155" s="38"/>
      <c r="T155" s="43"/>
      <c r="W155"/>
    </row>
    <row r="156" spans="1:23" ht="30.6" customHeight="1" x14ac:dyDescent="0.25">
      <c r="A156" s="42">
        <f>'S2 Maquette'!B156</f>
        <v>0</v>
      </c>
      <c r="B156" s="42">
        <f>'S2 Maquette'!C156</f>
        <v>0</v>
      </c>
      <c r="C156" s="40">
        <f>'S2 Maquette'!F156</f>
        <v>0</v>
      </c>
      <c r="D156" s="38"/>
      <c r="E156" s="38"/>
      <c r="F156" s="38"/>
      <c r="G156" s="38"/>
      <c r="H156" s="38"/>
      <c r="I156" s="38"/>
      <c r="J156" s="38"/>
      <c r="K156" s="38"/>
      <c r="L156" s="38"/>
      <c r="M156" s="38"/>
      <c r="N156" s="38"/>
      <c r="O156" s="38"/>
      <c r="P156" s="38"/>
      <c r="Q156" s="38"/>
      <c r="R156" s="38"/>
      <c r="S156" s="38"/>
      <c r="T156" s="43"/>
      <c r="W156"/>
    </row>
    <row r="157" spans="1:23" ht="30.6" customHeight="1" x14ac:dyDescent="0.25">
      <c r="A157" s="42">
        <f>'S2 Maquette'!B157</f>
        <v>0</v>
      </c>
      <c r="B157" s="42">
        <f>'S2 Maquette'!C157</f>
        <v>0</v>
      </c>
      <c r="C157" s="40">
        <f>'S2 Maquette'!F157</f>
        <v>0</v>
      </c>
      <c r="D157" s="38"/>
      <c r="E157" s="38"/>
      <c r="F157" s="38"/>
      <c r="G157" s="38"/>
      <c r="H157" s="38"/>
      <c r="I157" s="38"/>
      <c r="J157" s="38"/>
      <c r="K157" s="38"/>
      <c r="L157" s="38"/>
      <c r="M157" s="38"/>
      <c r="N157" s="38"/>
      <c r="O157" s="38"/>
      <c r="P157" s="38"/>
      <c r="Q157" s="38"/>
      <c r="R157" s="38"/>
      <c r="S157" s="38"/>
      <c r="T157" s="43"/>
      <c r="W157"/>
    </row>
    <row r="158" spans="1:23" ht="30.6" customHeight="1" x14ac:dyDescent="0.25">
      <c r="A158" s="42">
        <f>'S2 Maquette'!B158</f>
        <v>0</v>
      </c>
      <c r="B158" s="42">
        <f>'S2 Maquette'!C158</f>
        <v>0</v>
      </c>
      <c r="C158" s="40">
        <f>'S2 Maquette'!F158</f>
        <v>0</v>
      </c>
      <c r="D158" s="38"/>
      <c r="E158" s="38"/>
      <c r="F158" s="38"/>
      <c r="G158" s="38"/>
      <c r="H158" s="38"/>
      <c r="I158" s="38"/>
      <c r="J158" s="38"/>
      <c r="K158" s="38"/>
      <c r="L158" s="38"/>
      <c r="M158" s="38"/>
      <c r="N158" s="38"/>
      <c r="O158" s="38"/>
      <c r="P158" s="38"/>
      <c r="Q158" s="38"/>
      <c r="R158" s="38"/>
      <c r="S158" s="38"/>
      <c r="T158" s="43"/>
      <c r="W158"/>
    </row>
    <row r="159" spans="1:23" ht="30.6" customHeight="1" x14ac:dyDescent="0.25">
      <c r="A159" s="42">
        <f>'S2 Maquette'!B159</f>
        <v>0</v>
      </c>
      <c r="B159" s="42">
        <f>'S2 Maquette'!C159</f>
        <v>0</v>
      </c>
      <c r="C159" s="40">
        <f>'S2 Maquette'!F159</f>
        <v>0</v>
      </c>
      <c r="D159" s="38"/>
      <c r="E159" s="38"/>
      <c r="F159" s="38"/>
      <c r="G159" s="38"/>
      <c r="H159" s="38"/>
      <c r="I159" s="38"/>
      <c r="J159" s="38"/>
      <c r="K159" s="38"/>
      <c r="L159" s="38"/>
      <c r="M159" s="38"/>
      <c r="N159" s="38"/>
      <c r="O159" s="38"/>
      <c r="P159" s="38"/>
      <c r="Q159" s="38"/>
      <c r="R159" s="38"/>
      <c r="S159" s="38"/>
      <c r="T159" s="43"/>
      <c r="W159"/>
    </row>
    <row r="160" spans="1:23" ht="30.6" customHeight="1" x14ac:dyDescent="0.25">
      <c r="A160" s="42">
        <f>'S2 Maquette'!B160</f>
        <v>0</v>
      </c>
      <c r="B160" s="42">
        <f>'S2 Maquette'!C160</f>
        <v>0</v>
      </c>
      <c r="C160" s="40">
        <f>'S2 Maquette'!F160</f>
        <v>0</v>
      </c>
      <c r="D160" s="38"/>
      <c r="E160" s="38"/>
      <c r="F160" s="38"/>
      <c r="G160" s="38"/>
      <c r="H160" s="38"/>
      <c r="I160" s="38"/>
      <c r="J160" s="38"/>
      <c r="K160" s="38"/>
      <c r="L160" s="38"/>
      <c r="M160" s="38"/>
      <c r="N160" s="38"/>
      <c r="O160" s="38"/>
      <c r="P160" s="38"/>
      <c r="Q160" s="38"/>
      <c r="R160" s="38"/>
      <c r="S160" s="38"/>
      <c r="T160" s="43"/>
      <c r="W160"/>
    </row>
    <row r="161" spans="1:23" ht="30.6" customHeight="1" x14ac:dyDescent="0.25">
      <c r="A161" s="42">
        <f>'S2 Maquette'!B161</f>
        <v>0</v>
      </c>
      <c r="B161" s="42">
        <f>'S2 Maquette'!C161</f>
        <v>0</v>
      </c>
      <c r="C161" s="40">
        <f>'S2 Maquette'!F161</f>
        <v>0</v>
      </c>
      <c r="D161" s="38"/>
      <c r="E161" s="38"/>
      <c r="F161" s="38"/>
      <c r="G161" s="38"/>
      <c r="H161" s="38"/>
      <c r="I161" s="38"/>
      <c r="J161" s="38"/>
      <c r="K161" s="38"/>
      <c r="L161" s="38"/>
      <c r="M161" s="38"/>
      <c r="N161" s="38"/>
      <c r="O161" s="38"/>
      <c r="P161" s="38"/>
      <c r="Q161" s="38"/>
      <c r="R161" s="38"/>
      <c r="S161" s="38"/>
      <c r="T161" s="43"/>
      <c r="W161"/>
    </row>
    <row r="162" spans="1:23" ht="30.6" customHeight="1" x14ac:dyDescent="0.25">
      <c r="A162" s="42">
        <f>'S2 Maquette'!B162</f>
        <v>0</v>
      </c>
      <c r="B162" s="42">
        <f>'S2 Maquette'!C162</f>
        <v>0</v>
      </c>
      <c r="C162" s="40">
        <f>'S2 Maquette'!F162</f>
        <v>0</v>
      </c>
      <c r="D162" s="38"/>
      <c r="E162" s="38"/>
      <c r="F162" s="38"/>
      <c r="G162" s="38"/>
      <c r="H162" s="38"/>
      <c r="I162" s="38"/>
      <c r="J162" s="38"/>
      <c r="K162" s="38"/>
      <c r="L162" s="38"/>
      <c r="M162" s="38"/>
      <c r="N162" s="38"/>
      <c r="O162" s="38"/>
      <c r="P162" s="38"/>
      <c r="Q162" s="38"/>
      <c r="R162" s="38"/>
      <c r="S162" s="38"/>
      <c r="T162" s="43"/>
      <c r="W162"/>
    </row>
    <row r="163" spans="1:23" ht="30.6" customHeight="1" x14ac:dyDescent="0.25">
      <c r="A163" s="42">
        <f>'S2 Maquette'!B163</f>
        <v>0</v>
      </c>
      <c r="B163" s="42">
        <f>'S2 Maquette'!C163</f>
        <v>0</v>
      </c>
      <c r="C163" s="40">
        <f>'S2 Maquette'!F163</f>
        <v>0</v>
      </c>
      <c r="D163" s="38"/>
      <c r="E163" s="38"/>
      <c r="F163" s="38"/>
      <c r="G163" s="38"/>
      <c r="H163" s="38"/>
      <c r="I163" s="38"/>
      <c r="J163" s="38"/>
      <c r="K163" s="38"/>
      <c r="L163" s="38"/>
      <c r="M163" s="38"/>
      <c r="N163" s="38"/>
      <c r="O163" s="38"/>
      <c r="P163" s="38"/>
      <c r="Q163" s="38"/>
      <c r="R163" s="38"/>
      <c r="S163" s="38"/>
      <c r="T163" s="43"/>
      <c r="W163"/>
    </row>
    <row r="164" spans="1:23" ht="30.6" customHeight="1" x14ac:dyDescent="0.25">
      <c r="A164" s="42">
        <f>'S2 Maquette'!B164</f>
        <v>0</v>
      </c>
      <c r="B164" s="42">
        <f>'S2 Maquette'!C164</f>
        <v>0</v>
      </c>
      <c r="C164" s="40">
        <f>'S2 Maquette'!F164</f>
        <v>0</v>
      </c>
      <c r="D164" s="38"/>
      <c r="E164" s="38"/>
      <c r="F164" s="38"/>
      <c r="G164" s="38"/>
      <c r="H164" s="38"/>
      <c r="I164" s="38"/>
      <c r="J164" s="38"/>
      <c r="K164" s="38"/>
      <c r="L164" s="38"/>
      <c r="M164" s="38"/>
      <c r="N164" s="38"/>
      <c r="O164" s="38"/>
      <c r="P164" s="38"/>
      <c r="Q164" s="38"/>
      <c r="R164" s="38"/>
      <c r="S164" s="38"/>
      <c r="T164" s="43"/>
      <c r="W164"/>
    </row>
    <row r="165" spans="1:23" ht="30.6" customHeight="1" x14ac:dyDescent="0.25">
      <c r="A165" s="42">
        <f>'S2 Maquette'!B165</f>
        <v>0</v>
      </c>
      <c r="B165" s="42">
        <f>'S2 Maquette'!C165</f>
        <v>0</v>
      </c>
      <c r="C165" s="40">
        <f>'S2 Maquette'!F165</f>
        <v>0</v>
      </c>
      <c r="D165" s="38"/>
      <c r="E165" s="38"/>
      <c r="F165" s="38"/>
      <c r="G165" s="38"/>
      <c r="H165" s="38"/>
      <c r="I165" s="38"/>
      <c r="J165" s="38"/>
      <c r="K165" s="38"/>
      <c r="L165" s="38"/>
      <c r="M165" s="38"/>
      <c r="N165" s="38"/>
      <c r="O165" s="38"/>
      <c r="P165" s="38"/>
      <c r="Q165" s="38"/>
      <c r="R165" s="38"/>
      <c r="S165" s="38"/>
      <c r="T165" s="43"/>
      <c r="W165"/>
    </row>
    <row r="166" spans="1:23" ht="30.6" customHeight="1" x14ac:dyDescent="0.25">
      <c r="A166" s="42">
        <f>'S2 Maquette'!B166</f>
        <v>0</v>
      </c>
      <c r="B166" s="42">
        <f>'S2 Maquette'!C166</f>
        <v>0</v>
      </c>
      <c r="C166" s="40">
        <f>'S2 Maquette'!F166</f>
        <v>0</v>
      </c>
      <c r="D166" s="38"/>
      <c r="E166" s="38"/>
      <c r="F166" s="38"/>
      <c r="G166" s="38"/>
      <c r="H166" s="38"/>
      <c r="I166" s="38"/>
      <c r="J166" s="38"/>
      <c r="K166" s="38"/>
      <c r="L166" s="38"/>
      <c r="M166" s="38"/>
      <c r="N166" s="38"/>
      <c r="O166" s="38"/>
      <c r="P166" s="38"/>
      <c r="Q166" s="38"/>
      <c r="R166" s="38"/>
      <c r="S166" s="38"/>
      <c r="T166" s="43"/>
      <c r="W166"/>
    </row>
    <row r="167" spans="1:23" ht="30.6" customHeight="1" x14ac:dyDescent="0.25">
      <c r="A167" s="42">
        <f>'S2 Maquette'!B167</f>
        <v>0</v>
      </c>
      <c r="B167" s="42">
        <f>'S2 Maquette'!C167</f>
        <v>0</v>
      </c>
      <c r="C167" s="40">
        <f>'S2 Maquette'!F167</f>
        <v>0</v>
      </c>
      <c r="D167" s="38"/>
      <c r="E167" s="38"/>
      <c r="F167" s="38"/>
      <c r="G167" s="38"/>
      <c r="H167" s="38"/>
      <c r="I167" s="38"/>
      <c r="J167" s="38"/>
      <c r="K167" s="38"/>
      <c r="L167" s="38"/>
      <c r="M167" s="38"/>
      <c r="N167" s="38"/>
      <c r="O167" s="38"/>
      <c r="P167" s="38"/>
      <c r="Q167" s="38"/>
      <c r="R167" s="38"/>
      <c r="S167" s="38"/>
      <c r="T167" s="43"/>
      <c r="W167"/>
    </row>
    <row r="168" spans="1:23" ht="30.6" customHeight="1" x14ac:dyDescent="0.25">
      <c r="A168" s="42">
        <f>'S2 Maquette'!B168</f>
        <v>0</v>
      </c>
      <c r="B168" s="42">
        <f>'S2 Maquette'!C168</f>
        <v>0</v>
      </c>
      <c r="C168" s="40">
        <f>'S2 Maquette'!F168</f>
        <v>0</v>
      </c>
      <c r="D168" s="38"/>
      <c r="E168" s="38"/>
      <c r="F168" s="38"/>
      <c r="G168" s="38"/>
      <c r="H168" s="38"/>
      <c r="I168" s="38"/>
      <c r="J168" s="38"/>
      <c r="K168" s="38"/>
      <c r="L168" s="38"/>
      <c r="M168" s="38"/>
      <c r="N168" s="38"/>
      <c r="O168" s="38"/>
      <c r="P168" s="38"/>
      <c r="Q168" s="38"/>
      <c r="R168" s="38"/>
      <c r="S168" s="38"/>
      <c r="T168" s="43"/>
      <c r="W168"/>
    </row>
    <row r="169" spans="1:23" ht="30.6" customHeight="1" x14ac:dyDescent="0.25">
      <c r="A169" s="42">
        <f>'S2 Maquette'!B169</f>
        <v>0</v>
      </c>
      <c r="B169" s="42">
        <f>'S2 Maquette'!C169</f>
        <v>0</v>
      </c>
      <c r="C169" s="40">
        <f>'S2 Maquette'!F169</f>
        <v>0</v>
      </c>
      <c r="D169" s="38"/>
      <c r="E169" s="38"/>
      <c r="F169" s="38"/>
      <c r="G169" s="38"/>
      <c r="H169" s="38"/>
      <c r="I169" s="38"/>
      <c r="J169" s="38"/>
      <c r="K169" s="38"/>
      <c r="L169" s="38"/>
      <c r="M169" s="38"/>
      <c r="N169" s="38"/>
      <c r="O169" s="38"/>
      <c r="P169" s="38"/>
      <c r="Q169" s="38"/>
      <c r="R169" s="38"/>
      <c r="S169" s="38"/>
      <c r="T169" s="43"/>
      <c r="W169"/>
    </row>
    <row r="170" spans="1:23" ht="30.6" customHeight="1" x14ac:dyDescent="0.25">
      <c r="A170" s="42">
        <f>'S2 Maquette'!B170</f>
        <v>0</v>
      </c>
      <c r="B170" s="42">
        <f>'S2 Maquette'!C170</f>
        <v>0</v>
      </c>
      <c r="C170" s="40">
        <f>'S2 Maquette'!F170</f>
        <v>0</v>
      </c>
      <c r="D170" s="38"/>
      <c r="E170" s="38"/>
      <c r="F170" s="38"/>
      <c r="G170" s="38"/>
      <c r="H170" s="38"/>
      <c r="I170" s="38"/>
      <c r="J170" s="38"/>
      <c r="K170" s="38"/>
      <c r="L170" s="38"/>
      <c r="M170" s="38"/>
      <c r="N170" s="38"/>
      <c r="O170" s="38"/>
      <c r="P170" s="38"/>
      <c r="Q170" s="38"/>
      <c r="R170" s="38"/>
      <c r="S170" s="38"/>
      <c r="T170" s="43"/>
      <c r="W170"/>
    </row>
    <row r="171" spans="1:23" ht="30.6" customHeight="1" x14ac:dyDescent="0.25">
      <c r="A171" s="42">
        <f>'S2 Maquette'!B171</f>
        <v>0</v>
      </c>
      <c r="B171" s="42">
        <f>'S2 Maquette'!C171</f>
        <v>0</v>
      </c>
      <c r="C171" s="40">
        <f>'S2 Maquette'!F171</f>
        <v>0</v>
      </c>
      <c r="D171" s="38"/>
      <c r="E171" s="38"/>
      <c r="F171" s="38"/>
      <c r="G171" s="38"/>
      <c r="H171" s="38"/>
      <c r="I171" s="38"/>
      <c r="J171" s="38"/>
      <c r="K171" s="38"/>
      <c r="L171" s="38"/>
      <c r="M171" s="38"/>
      <c r="N171" s="38"/>
      <c r="O171" s="38"/>
      <c r="P171" s="38"/>
      <c r="Q171" s="38"/>
      <c r="R171" s="38"/>
      <c r="S171" s="38"/>
      <c r="T171" s="43"/>
      <c r="W171"/>
    </row>
    <row r="172" spans="1:23" ht="30.6" customHeight="1" x14ac:dyDescent="0.25">
      <c r="A172" s="42">
        <f>'S2 Maquette'!B172</f>
        <v>0</v>
      </c>
      <c r="B172" s="42">
        <f>'S2 Maquette'!C172</f>
        <v>0</v>
      </c>
      <c r="C172" s="40">
        <f>'S2 Maquette'!F172</f>
        <v>0</v>
      </c>
      <c r="D172" s="38"/>
      <c r="E172" s="38"/>
      <c r="F172" s="38"/>
      <c r="G172" s="38"/>
      <c r="H172" s="38"/>
      <c r="I172" s="38"/>
      <c r="J172" s="38"/>
      <c r="K172" s="38"/>
      <c r="L172" s="38"/>
      <c r="M172" s="38"/>
      <c r="N172" s="38"/>
      <c r="O172" s="38"/>
      <c r="P172" s="38"/>
      <c r="Q172" s="38"/>
      <c r="R172" s="38"/>
      <c r="S172" s="38"/>
      <c r="T172" s="43"/>
      <c r="W172"/>
    </row>
    <row r="173" spans="1:23" ht="30.6" customHeight="1" x14ac:dyDescent="0.25">
      <c r="A173" s="42">
        <f>'S2 Maquette'!B173</f>
        <v>0</v>
      </c>
      <c r="B173" s="42">
        <f>'S2 Maquette'!C173</f>
        <v>0</v>
      </c>
      <c r="C173" s="40">
        <f>'S2 Maquette'!F173</f>
        <v>0</v>
      </c>
      <c r="D173" s="38"/>
      <c r="E173" s="38"/>
      <c r="F173" s="38"/>
      <c r="G173" s="38"/>
      <c r="H173" s="38"/>
      <c r="I173" s="38"/>
      <c r="J173" s="38"/>
      <c r="K173" s="38"/>
      <c r="L173" s="38"/>
      <c r="M173" s="38"/>
      <c r="N173" s="38"/>
      <c r="O173" s="38"/>
      <c r="P173" s="38"/>
      <c r="Q173" s="38"/>
      <c r="R173" s="38"/>
      <c r="S173" s="38"/>
      <c r="T173" s="43"/>
      <c r="W173"/>
    </row>
    <row r="174" spans="1:23" ht="30.6" customHeight="1" x14ac:dyDescent="0.25">
      <c r="A174" s="42">
        <f>'S2 Maquette'!B174</f>
        <v>0</v>
      </c>
      <c r="B174" s="42">
        <f>'S2 Maquette'!C174</f>
        <v>0</v>
      </c>
      <c r="C174" s="40">
        <f>'S2 Maquette'!F174</f>
        <v>0</v>
      </c>
      <c r="D174" s="38"/>
      <c r="E174" s="38"/>
      <c r="F174" s="38"/>
      <c r="G174" s="38"/>
      <c r="H174" s="38"/>
      <c r="I174" s="38"/>
      <c r="J174" s="38"/>
      <c r="K174" s="38"/>
      <c r="L174" s="38"/>
      <c r="M174" s="38"/>
      <c r="N174" s="38"/>
      <c r="O174" s="38"/>
      <c r="P174" s="38"/>
      <c r="Q174" s="38"/>
      <c r="R174" s="38"/>
      <c r="S174" s="38"/>
      <c r="T174" s="43"/>
      <c r="W174"/>
    </row>
    <row r="175" spans="1:23" ht="30.6" customHeight="1" x14ac:dyDescent="0.25">
      <c r="A175" s="42">
        <f>'S2 Maquette'!B175</f>
        <v>0</v>
      </c>
      <c r="B175" s="42">
        <f>'S2 Maquette'!C175</f>
        <v>0</v>
      </c>
      <c r="C175" s="40">
        <f>'S2 Maquette'!F175</f>
        <v>0</v>
      </c>
      <c r="D175" s="38"/>
      <c r="E175" s="38"/>
      <c r="F175" s="38"/>
      <c r="G175" s="38"/>
      <c r="H175" s="38"/>
      <c r="I175" s="38"/>
      <c r="J175" s="38"/>
      <c r="K175" s="38"/>
      <c r="L175" s="38"/>
      <c r="M175" s="38"/>
      <c r="N175" s="38"/>
      <c r="O175" s="38"/>
      <c r="P175" s="38"/>
      <c r="Q175" s="38"/>
      <c r="R175" s="38"/>
      <c r="S175" s="38"/>
      <c r="T175" s="43"/>
      <c r="W175"/>
    </row>
    <row r="176" spans="1:23" ht="30.6" customHeight="1" x14ac:dyDescent="0.25">
      <c r="A176" s="42">
        <f>'S2 Maquette'!B176</f>
        <v>0</v>
      </c>
      <c r="B176" s="42">
        <f>'S2 Maquette'!C176</f>
        <v>0</v>
      </c>
      <c r="C176" s="40">
        <f>'S2 Maquette'!F176</f>
        <v>0</v>
      </c>
      <c r="D176" s="38"/>
      <c r="E176" s="38"/>
      <c r="F176" s="38"/>
      <c r="G176" s="38"/>
      <c r="H176" s="38"/>
      <c r="I176" s="38"/>
      <c r="J176" s="38"/>
      <c r="K176" s="38"/>
      <c r="L176" s="38"/>
      <c r="M176" s="38"/>
      <c r="N176" s="38"/>
      <c r="O176" s="38"/>
      <c r="P176" s="38"/>
      <c r="Q176" s="38"/>
      <c r="R176" s="38"/>
      <c r="S176" s="38"/>
      <c r="T176" s="43"/>
      <c r="W176"/>
    </row>
    <row r="177" spans="1:23" ht="30.6" customHeight="1" x14ac:dyDescent="0.25">
      <c r="A177" s="42">
        <f>'S2 Maquette'!B177</f>
        <v>0</v>
      </c>
      <c r="B177" s="42">
        <f>'S2 Maquette'!C177</f>
        <v>0</v>
      </c>
      <c r="C177" s="40">
        <f>'S2 Maquette'!F177</f>
        <v>0</v>
      </c>
      <c r="D177" s="38"/>
      <c r="E177" s="38"/>
      <c r="F177" s="38"/>
      <c r="G177" s="38"/>
      <c r="H177" s="38"/>
      <c r="I177" s="38"/>
      <c r="J177" s="38"/>
      <c r="K177" s="38"/>
      <c r="L177" s="38"/>
      <c r="M177" s="38"/>
      <c r="N177" s="38"/>
      <c r="O177" s="38"/>
      <c r="P177" s="38"/>
      <c r="Q177" s="38"/>
      <c r="R177" s="38"/>
      <c r="S177" s="38"/>
      <c r="T177" s="43"/>
      <c r="W177"/>
    </row>
    <row r="178" spans="1:23" ht="30.6" customHeight="1" x14ac:dyDescent="0.25">
      <c r="A178" s="42">
        <f>'S2 Maquette'!B178</f>
        <v>0</v>
      </c>
      <c r="B178" s="42">
        <f>'S2 Maquette'!C178</f>
        <v>0</v>
      </c>
      <c r="C178" s="40">
        <f>'S2 Maquette'!F178</f>
        <v>0</v>
      </c>
      <c r="D178" s="38"/>
      <c r="E178" s="38"/>
      <c r="F178" s="38"/>
      <c r="G178" s="38"/>
      <c r="H178" s="38"/>
      <c r="I178" s="38"/>
      <c r="J178" s="38"/>
      <c r="K178" s="38"/>
      <c r="L178" s="38"/>
      <c r="M178" s="38"/>
      <c r="N178" s="38"/>
      <c r="O178" s="38"/>
      <c r="P178" s="38"/>
      <c r="Q178" s="38"/>
      <c r="R178" s="38"/>
      <c r="S178" s="38"/>
      <c r="T178" s="43"/>
      <c r="W178"/>
    </row>
    <row r="179" spans="1:23" ht="30.6" customHeight="1" x14ac:dyDescent="0.25">
      <c r="A179" s="42">
        <f>'S2 Maquette'!B179</f>
        <v>0</v>
      </c>
      <c r="B179" s="42">
        <f>'S2 Maquette'!C179</f>
        <v>0</v>
      </c>
      <c r="C179" s="40">
        <f>'S2 Maquette'!F179</f>
        <v>0</v>
      </c>
      <c r="D179" s="38"/>
      <c r="E179" s="38"/>
      <c r="F179" s="38"/>
      <c r="G179" s="38"/>
      <c r="H179" s="38"/>
      <c r="I179" s="38"/>
      <c r="J179" s="38"/>
      <c r="K179" s="38"/>
      <c r="L179" s="38"/>
      <c r="M179" s="38"/>
      <c r="N179" s="38"/>
      <c r="O179" s="38"/>
      <c r="P179" s="38"/>
      <c r="Q179" s="38"/>
      <c r="R179" s="38"/>
      <c r="S179" s="38"/>
      <c r="T179" s="43"/>
      <c r="W179"/>
    </row>
    <row r="180" spans="1:23" ht="30.6" customHeight="1" x14ac:dyDescent="0.25">
      <c r="A180" s="42">
        <f>'S2 Maquette'!B180</f>
        <v>0</v>
      </c>
      <c r="B180" s="42">
        <f>'S2 Maquette'!C180</f>
        <v>0</v>
      </c>
      <c r="C180" s="40">
        <f>'S2 Maquette'!F180</f>
        <v>0</v>
      </c>
      <c r="D180" s="38"/>
      <c r="E180" s="38"/>
      <c r="F180" s="38"/>
      <c r="G180" s="38"/>
      <c r="H180" s="38"/>
      <c r="I180" s="38"/>
      <c r="J180" s="38"/>
      <c r="K180" s="38"/>
      <c r="L180" s="38"/>
      <c r="M180" s="38"/>
      <c r="N180" s="38"/>
      <c r="O180" s="38"/>
      <c r="P180" s="38"/>
      <c r="Q180" s="38"/>
      <c r="R180" s="38"/>
      <c r="S180" s="38"/>
      <c r="T180" s="43"/>
      <c r="W180"/>
    </row>
    <row r="181" spans="1:23" ht="30.6" customHeight="1" x14ac:dyDescent="0.25">
      <c r="A181" s="42">
        <f>'S2 Maquette'!B181</f>
        <v>0</v>
      </c>
      <c r="B181" s="42">
        <f>'S2 Maquette'!C181</f>
        <v>0</v>
      </c>
      <c r="C181" s="40">
        <f>'S2 Maquette'!F181</f>
        <v>0</v>
      </c>
      <c r="D181" s="38"/>
      <c r="E181" s="38"/>
      <c r="F181" s="38"/>
      <c r="G181" s="38"/>
      <c r="H181" s="38"/>
      <c r="I181" s="38"/>
      <c r="J181" s="38"/>
      <c r="K181" s="38"/>
      <c r="L181" s="38"/>
      <c r="M181" s="38"/>
      <c r="N181" s="38"/>
      <c r="O181" s="38"/>
      <c r="P181" s="38"/>
      <c r="Q181" s="38"/>
      <c r="R181" s="38"/>
      <c r="S181" s="38"/>
      <c r="T181" s="43"/>
      <c r="W181"/>
    </row>
    <row r="182" spans="1:23" ht="30.6" customHeight="1" x14ac:dyDescent="0.25">
      <c r="A182" s="42">
        <f>'S2 Maquette'!B182</f>
        <v>0</v>
      </c>
      <c r="B182" s="42">
        <f>'S2 Maquette'!C182</f>
        <v>0</v>
      </c>
      <c r="C182" s="40">
        <f>'S2 Maquette'!F182</f>
        <v>0</v>
      </c>
      <c r="D182" s="38"/>
      <c r="E182" s="38"/>
      <c r="F182" s="38"/>
      <c r="G182" s="38"/>
      <c r="H182" s="38"/>
      <c r="I182" s="38"/>
      <c r="J182" s="38"/>
      <c r="K182" s="38"/>
      <c r="L182" s="38"/>
      <c r="M182" s="38"/>
      <c r="N182" s="38"/>
      <c r="O182" s="38"/>
      <c r="P182" s="38"/>
      <c r="Q182" s="38"/>
      <c r="R182" s="38"/>
      <c r="S182" s="38"/>
      <c r="T182" s="43"/>
      <c r="W182"/>
    </row>
    <row r="183" spans="1:23" ht="30.6" customHeight="1" x14ac:dyDescent="0.25">
      <c r="A183" s="42">
        <f>'S2 Maquette'!B183</f>
        <v>0</v>
      </c>
      <c r="B183" s="42">
        <f>'S2 Maquette'!C183</f>
        <v>0</v>
      </c>
      <c r="C183" s="40">
        <f>'S2 Maquette'!F183</f>
        <v>0</v>
      </c>
      <c r="D183" s="38"/>
      <c r="E183" s="38"/>
      <c r="F183" s="38"/>
      <c r="G183" s="38"/>
      <c r="H183" s="38"/>
      <c r="I183" s="38"/>
      <c r="J183" s="38"/>
      <c r="K183" s="38"/>
      <c r="L183" s="38"/>
      <c r="M183" s="38"/>
      <c r="N183" s="38"/>
      <c r="O183" s="38"/>
      <c r="P183" s="38"/>
      <c r="Q183" s="38"/>
      <c r="R183" s="38"/>
      <c r="S183" s="38"/>
      <c r="T183" s="43"/>
      <c r="W183"/>
    </row>
    <row r="184" spans="1:23" ht="30.6" customHeight="1" x14ac:dyDescent="0.25">
      <c r="A184" s="42">
        <f>'S2 Maquette'!B184</f>
        <v>0</v>
      </c>
      <c r="B184" s="42">
        <f>'S2 Maquette'!C184</f>
        <v>0</v>
      </c>
      <c r="C184" s="40">
        <f>'S2 Maquette'!F184</f>
        <v>0</v>
      </c>
      <c r="D184" s="38"/>
      <c r="E184" s="38"/>
      <c r="F184" s="38"/>
      <c r="G184" s="38"/>
      <c r="H184" s="38"/>
      <c r="I184" s="38"/>
      <c r="J184" s="38"/>
      <c r="K184" s="38"/>
      <c r="L184" s="38"/>
      <c r="M184" s="38"/>
      <c r="N184" s="38"/>
      <c r="O184" s="38"/>
      <c r="P184" s="38"/>
      <c r="Q184" s="38"/>
      <c r="R184" s="38"/>
      <c r="S184" s="38"/>
      <c r="T184" s="43"/>
      <c r="W184"/>
    </row>
    <row r="185" spans="1:23" ht="30.6" customHeight="1" x14ac:dyDescent="0.25">
      <c r="A185" s="42">
        <f>'S2 Maquette'!B185</f>
        <v>0</v>
      </c>
      <c r="B185" s="42">
        <f>'S2 Maquette'!C185</f>
        <v>0</v>
      </c>
      <c r="C185" s="40">
        <f>'S2 Maquette'!F185</f>
        <v>0</v>
      </c>
      <c r="D185" s="38"/>
      <c r="E185" s="38"/>
      <c r="F185" s="38"/>
      <c r="G185" s="38"/>
      <c r="H185" s="38"/>
      <c r="I185" s="38"/>
      <c r="J185" s="38"/>
      <c r="K185" s="38"/>
      <c r="L185" s="38"/>
      <c r="M185" s="38"/>
      <c r="N185" s="38"/>
      <c r="O185" s="38"/>
      <c r="P185" s="38"/>
      <c r="Q185" s="38"/>
      <c r="R185" s="38"/>
      <c r="S185" s="38"/>
      <c r="T185" s="43"/>
      <c r="W185"/>
    </row>
    <row r="186" spans="1:23" ht="30.6" customHeight="1" x14ac:dyDescent="0.25">
      <c r="A186" s="42">
        <f>'S2 Maquette'!B186</f>
        <v>0</v>
      </c>
      <c r="B186" s="42">
        <f>'S2 Maquette'!C186</f>
        <v>0</v>
      </c>
      <c r="C186" s="40">
        <f>'S2 Maquette'!F186</f>
        <v>0</v>
      </c>
      <c r="D186" s="38"/>
      <c r="E186" s="38"/>
      <c r="F186" s="38"/>
      <c r="G186" s="38"/>
      <c r="H186" s="38"/>
      <c r="I186" s="38"/>
      <c r="J186" s="38"/>
      <c r="K186" s="38"/>
      <c r="L186" s="38"/>
      <c r="M186" s="38"/>
      <c r="N186" s="38"/>
      <c r="O186" s="38"/>
      <c r="P186" s="38"/>
      <c r="Q186" s="38"/>
      <c r="R186" s="38"/>
      <c r="S186" s="38"/>
      <c r="T186" s="43"/>
      <c r="W186"/>
    </row>
    <row r="187" spans="1:23" ht="30.6" customHeight="1" x14ac:dyDescent="0.25">
      <c r="A187" s="42">
        <f>'S2 Maquette'!B187</f>
        <v>0</v>
      </c>
      <c r="B187" s="42">
        <f>'S2 Maquette'!C187</f>
        <v>0</v>
      </c>
      <c r="C187" s="40">
        <f>'S2 Maquette'!F187</f>
        <v>0</v>
      </c>
      <c r="D187" s="38"/>
      <c r="E187" s="38"/>
      <c r="F187" s="38"/>
      <c r="G187" s="38"/>
      <c r="H187" s="38"/>
      <c r="I187" s="38"/>
      <c r="J187" s="38"/>
      <c r="K187" s="38"/>
      <c r="L187" s="38"/>
      <c r="M187" s="38"/>
      <c r="N187" s="38"/>
      <c r="O187" s="38"/>
      <c r="P187" s="38"/>
      <c r="Q187" s="38"/>
      <c r="R187" s="38"/>
      <c r="S187" s="38"/>
      <c r="T187" s="43"/>
      <c r="W187"/>
    </row>
    <row r="188" spans="1:23" ht="30.6" customHeight="1" x14ac:dyDescent="0.25">
      <c r="A188" s="42">
        <f>'S2 Maquette'!B188</f>
        <v>0</v>
      </c>
      <c r="B188" s="42">
        <f>'S2 Maquette'!C188</f>
        <v>0</v>
      </c>
      <c r="C188" s="40">
        <f>'S2 Maquette'!F188</f>
        <v>0</v>
      </c>
      <c r="D188" s="38"/>
      <c r="E188" s="38"/>
      <c r="F188" s="38"/>
      <c r="G188" s="38"/>
      <c r="H188" s="38"/>
      <c r="I188" s="38"/>
      <c r="J188" s="38"/>
      <c r="K188" s="38"/>
      <c r="L188" s="38"/>
      <c r="M188" s="38"/>
      <c r="N188" s="38"/>
      <c r="O188" s="38"/>
      <c r="P188" s="38"/>
      <c r="Q188" s="38"/>
      <c r="R188" s="38"/>
      <c r="S188" s="38"/>
      <c r="T188" s="43"/>
      <c r="W188"/>
    </row>
    <row r="189" spans="1:23" ht="30.6" customHeight="1" x14ac:dyDescent="0.25">
      <c r="A189" s="42">
        <f>'S2 Maquette'!B189</f>
        <v>0</v>
      </c>
      <c r="B189" s="42">
        <f>'S2 Maquette'!C189</f>
        <v>0</v>
      </c>
      <c r="C189" s="40">
        <f>'S2 Maquette'!F189</f>
        <v>0</v>
      </c>
      <c r="D189" s="38"/>
      <c r="E189" s="38"/>
      <c r="F189" s="38"/>
      <c r="G189" s="38"/>
      <c r="H189" s="38"/>
      <c r="I189" s="38"/>
      <c r="J189" s="38"/>
      <c r="K189" s="38"/>
      <c r="L189" s="38"/>
      <c r="M189" s="38"/>
      <c r="N189" s="38"/>
      <c r="O189" s="38"/>
      <c r="P189" s="38"/>
      <c r="Q189" s="38"/>
      <c r="R189" s="38"/>
      <c r="S189" s="38"/>
      <c r="T189" s="43"/>
      <c r="W189"/>
    </row>
    <row r="190" spans="1:23" ht="30.6" customHeight="1" x14ac:dyDescent="0.25">
      <c r="A190" s="42">
        <f>'S2 Maquette'!B190</f>
        <v>0</v>
      </c>
      <c r="B190" s="42">
        <f>'S2 Maquette'!C190</f>
        <v>0</v>
      </c>
      <c r="C190" s="40">
        <f>'S2 Maquette'!F190</f>
        <v>0</v>
      </c>
      <c r="D190" s="38"/>
      <c r="E190" s="38"/>
      <c r="F190" s="38"/>
      <c r="G190" s="38"/>
      <c r="H190" s="38"/>
      <c r="I190" s="38"/>
      <c r="J190" s="38"/>
      <c r="K190" s="38"/>
      <c r="L190" s="38"/>
      <c r="M190" s="38"/>
      <c r="N190" s="38"/>
      <c r="O190" s="38"/>
      <c r="P190" s="38"/>
      <c r="Q190" s="38"/>
      <c r="R190" s="38"/>
      <c r="S190" s="38"/>
      <c r="T190" s="43"/>
      <c r="W190"/>
    </row>
    <row r="191" spans="1:23" ht="30.6" customHeight="1" x14ac:dyDescent="0.25">
      <c r="A191" s="42">
        <f>'S2 Maquette'!B191</f>
        <v>0</v>
      </c>
      <c r="B191" s="42">
        <f>'S2 Maquette'!C191</f>
        <v>0</v>
      </c>
      <c r="C191" s="40">
        <f>'S2 Maquette'!F191</f>
        <v>0</v>
      </c>
      <c r="D191" s="38"/>
      <c r="E191" s="38"/>
      <c r="F191" s="38"/>
      <c r="G191" s="38"/>
      <c r="H191" s="38"/>
      <c r="I191" s="38"/>
      <c r="J191" s="38"/>
      <c r="K191" s="38"/>
      <c r="L191" s="38"/>
      <c r="M191" s="38"/>
      <c r="N191" s="38"/>
      <c r="O191" s="38"/>
      <c r="P191" s="38"/>
      <c r="Q191" s="38"/>
      <c r="R191" s="38"/>
      <c r="S191" s="38"/>
      <c r="T191" s="43"/>
      <c r="W191"/>
    </row>
    <row r="192" spans="1:23" ht="30.6" customHeight="1" x14ac:dyDescent="0.25">
      <c r="A192" s="42">
        <f>'S2 Maquette'!B192</f>
        <v>0</v>
      </c>
      <c r="B192" s="42">
        <f>'S2 Maquette'!C192</f>
        <v>0</v>
      </c>
      <c r="C192" s="40">
        <f>'S2 Maquette'!F192</f>
        <v>0</v>
      </c>
      <c r="D192" s="38"/>
      <c r="E192" s="38"/>
      <c r="F192" s="38"/>
      <c r="G192" s="38"/>
      <c r="H192" s="38"/>
      <c r="I192" s="38"/>
      <c r="J192" s="38"/>
      <c r="K192" s="38"/>
      <c r="L192" s="38"/>
      <c r="M192" s="38"/>
      <c r="N192" s="38"/>
      <c r="O192" s="38"/>
      <c r="P192" s="38"/>
      <c r="Q192" s="38"/>
      <c r="R192" s="38"/>
      <c r="S192" s="38"/>
      <c r="T192" s="43"/>
      <c r="W192"/>
    </row>
    <row r="193" spans="1:23" ht="30.6" customHeight="1" x14ac:dyDescent="0.25">
      <c r="A193" s="42">
        <f>'S2 Maquette'!B193</f>
        <v>0</v>
      </c>
      <c r="B193" s="42">
        <f>'S2 Maquette'!C193</f>
        <v>0</v>
      </c>
      <c r="C193" s="40">
        <f>'S2 Maquette'!F193</f>
        <v>0</v>
      </c>
      <c r="D193" s="38"/>
      <c r="E193" s="38"/>
      <c r="F193" s="38"/>
      <c r="G193" s="38"/>
      <c r="H193" s="38"/>
      <c r="I193" s="38"/>
      <c r="J193" s="38"/>
      <c r="K193" s="38"/>
      <c r="L193" s="38"/>
      <c r="M193" s="38"/>
      <c r="N193" s="38"/>
      <c r="O193" s="38"/>
      <c r="P193" s="38"/>
      <c r="Q193" s="38"/>
      <c r="R193" s="38"/>
      <c r="S193" s="38"/>
      <c r="T193" s="43"/>
      <c r="W193"/>
    </row>
    <row r="194" spans="1:23" ht="30.6" customHeight="1" x14ac:dyDescent="0.25">
      <c r="A194" s="42">
        <f>'S2 Maquette'!B194</f>
        <v>0</v>
      </c>
      <c r="B194" s="42">
        <f>'S2 Maquette'!C194</f>
        <v>0</v>
      </c>
      <c r="C194" s="40">
        <f>'S2 Maquette'!F194</f>
        <v>0</v>
      </c>
      <c r="D194" s="38"/>
      <c r="E194" s="38"/>
      <c r="F194" s="38"/>
      <c r="G194" s="38"/>
      <c r="H194" s="38"/>
      <c r="I194" s="38"/>
      <c r="J194" s="38"/>
      <c r="K194" s="38"/>
      <c r="L194" s="38"/>
      <c r="M194" s="38"/>
      <c r="N194" s="38"/>
      <c r="O194" s="38"/>
      <c r="P194" s="38"/>
      <c r="Q194" s="38"/>
      <c r="R194" s="38"/>
      <c r="S194" s="38"/>
      <c r="T194" s="43"/>
      <c r="W194"/>
    </row>
    <row r="195" spans="1:23" ht="30.6" customHeight="1" x14ac:dyDescent="0.25">
      <c r="A195" s="42">
        <f>'S2 Maquette'!B195</f>
        <v>0</v>
      </c>
      <c r="B195" s="42">
        <f>'S2 Maquette'!C195</f>
        <v>0</v>
      </c>
      <c r="C195" s="40">
        <f>'S2 Maquette'!F195</f>
        <v>0</v>
      </c>
      <c r="D195" s="38"/>
      <c r="E195" s="38"/>
      <c r="F195" s="38"/>
      <c r="G195" s="38"/>
      <c r="H195" s="38"/>
      <c r="I195" s="38"/>
      <c r="J195" s="38"/>
      <c r="K195" s="38"/>
      <c r="L195" s="38"/>
      <c r="M195" s="38"/>
      <c r="N195" s="38"/>
      <c r="O195" s="38"/>
      <c r="P195" s="38"/>
      <c r="Q195" s="38"/>
      <c r="R195" s="38"/>
      <c r="S195" s="38"/>
      <c r="T195" s="43"/>
      <c r="W195"/>
    </row>
    <row r="196" spans="1:23" ht="30.6" customHeight="1" x14ac:dyDescent="0.25">
      <c r="A196" s="42">
        <f>'S2 Maquette'!B196</f>
        <v>0</v>
      </c>
      <c r="B196" s="42">
        <f>'S2 Maquette'!C196</f>
        <v>0</v>
      </c>
      <c r="C196" s="40">
        <f>'S2 Maquette'!F196</f>
        <v>0</v>
      </c>
      <c r="D196" s="38"/>
      <c r="E196" s="38"/>
      <c r="F196" s="38"/>
      <c r="G196" s="38"/>
      <c r="H196" s="38"/>
      <c r="I196" s="38"/>
      <c r="J196" s="38"/>
      <c r="K196" s="38"/>
      <c r="L196" s="38"/>
      <c r="M196" s="38"/>
      <c r="N196" s="38"/>
      <c r="O196" s="38"/>
      <c r="P196" s="38"/>
      <c r="Q196" s="38"/>
      <c r="R196" s="38"/>
      <c r="S196" s="38"/>
      <c r="T196" s="43"/>
      <c r="W196"/>
    </row>
    <row r="197" spans="1:23" ht="30.6" customHeight="1" x14ac:dyDescent="0.25">
      <c r="A197" s="42">
        <f>'S2 Maquette'!B197</f>
        <v>0</v>
      </c>
      <c r="B197" s="42">
        <f>'S2 Maquette'!C197</f>
        <v>0</v>
      </c>
      <c r="C197" s="40">
        <f>'S2 Maquette'!F197</f>
        <v>0</v>
      </c>
      <c r="D197" s="38"/>
      <c r="E197" s="38"/>
      <c r="F197" s="38"/>
      <c r="G197" s="38"/>
      <c r="H197" s="38"/>
      <c r="I197" s="38"/>
      <c r="J197" s="38"/>
      <c r="K197" s="38"/>
      <c r="L197" s="38"/>
      <c r="M197" s="38"/>
      <c r="N197" s="38"/>
      <c r="O197" s="38"/>
      <c r="P197" s="38"/>
      <c r="Q197" s="38"/>
      <c r="R197" s="38"/>
      <c r="S197" s="38"/>
      <c r="T197" s="43"/>
      <c r="W197"/>
    </row>
    <row r="198" spans="1:23" ht="30.6" customHeight="1" x14ac:dyDescent="0.25">
      <c r="A198" s="42">
        <f>'S2 Maquette'!B198</f>
        <v>0</v>
      </c>
      <c r="B198" s="42">
        <f>'S2 Maquette'!C198</f>
        <v>0</v>
      </c>
      <c r="C198" s="40">
        <f>'S2 Maquette'!F198</f>
        <v>0</v>
      </c>
      <c r="D198" s="38"/>
      <c r="E198" s="38"/>
      <c r="F198" s="38"/>
      <c r="G198" s="38"/>
      <c r="H198" s="38"/>
      <c r="I198" s="38"/>
      <c r="J198" s="38"/>
      <c r="K198" s="38"/>
      <c r="L198" s="38"/>
      <c r="M198" s="38"/>
      <c r="N198" s="38"/>
      <c r="O198" s="38"/>
      <c r="P198" s="38"/>
      <c r="Q198" s="38"/>
      <c r="R198" s="38"/>
      <c r="S198" s="38"/>
      <c r="T198" s="43"/>
      <c r="W198"/>
    </row>
    <row r="199" spans="1:23" ht="30.6" customHeight="1" x14ac:dyDescent="0.25">
      <c r="A199" s="42">
        <f>'S2 Maquette'!B199</f>
        <v>0</v>
      </c>
      <c r="B199" s="42">
        <f>'S2 Maquette'!C199</f>
        <v>0</v>
      </c>
      <c r="C199" s="40">
        <f>'S2 Maquette'!F199</f>
        <v>0</v>
      </c>
      <c r="D199" s="38"/>
      <c r="E199" s="38"/>
      <c r="F199" s="38"/>
      <c r="G199" s="38"/>
      <c r="H199" s="38"/>
      <c r="I199" s="38"/>
      <c r="J199" s="38"/>
      <c r="K199" s="38"/>
      <c r="L199" s="38"/>
      <c r="M199" s="38"/>
      <c r="N199" s="38"/>
      <c r="O199" s="38"/>
      <c r="P199" s="38"/>
      <c r="Q199" s="38"/>
      <c r="R199" s="38"/>
      <c r="S199" s="38"/>
      <c r="T199" s="43"/>
      <c r="W199"/>
    </row>
    <row r="200" spans="1:23" ht="30.6" customHeight="1" x14ac:dyDescent="0.25">
      <c r="A200" s="42">
        <f>'S2 Maquette'!B200</f>
        <v>0</v>
      </c>
      <c r="B200" s="42">
        <f>'S2 Maquette'!C200</f>
        <v>0</v>
      </c>
      <c r="C200" s="40">
        <f>'S2 Maquette'!F200</f>
        <v>0</v>
      </c>
      <c r="D200" s="38"/>
      <c r="E200" s="38"/>
      <c r="F200" s="38"/>
      <c r="G200" s="38"/>
      <c r="H200" s="38"/>
      <c r="I200" s="38"/>
      <c r="J200" s="38"/>
      <c r="K200" s="38"/>
      <c r="L200" s="38"/>
      <c r="M200" s="38"/>
      <c r="N200" s="38"/>
      <c r="O200" s="38"/>
      <c r="P200" s="38"/>
      <c r="Q200" s="38"/>
      <c r="R200" s="38"/>
      <c r="S200" s="38"/>
      <c r="T200" s="43"/>
      <c r="W200"/>
    </row>
    <row r="201" spans="1:23" ht="30.6" customHeight="1" x14ac:dyDescent="0.25">
      <c r="A201" s="42">
        <f>'S2 Maquette'!B201</f>
        <v>0</v>
      </c>
      <c r="B201" s="42">
        <f>'S2 Maquette'!C201</f>
        <v>0</v>
      </c>
      <c r="C201" s="40">
        <f>'S2 Maquette'!F201</f>
        <v>0</v>
      </c>
      <c r="D201" s="38"/>
      <c r="E201" s="38"/>
      <c r="F201" s="38"/>
      <c r="G201" s="38"/>
      <c r="H201" s="38"/>
      <c r="I201" s="38"/>
      <c r="J201" s="38"/>
      <c r="K201" s="38"/>
      <c r="L201" s="38"/>
      <c r="M201" s="38"/>
      <c r="N201" s="38"/>
      <c r="O201" s="38"/>
      <c r="P201" s="38"/>
      <c r="Q201" s="38"/>
      <c r="R201" s="38"/>
      <c r="S201" s="38"/>
      <c r="T201" s="43"/>
      <c r="W201"/>
    </row>
    <row r="202" spans="1:23" ht="30.6" customHeight="1" x14ac:dyDescent="0.25">
      <c r="A202" s="42">
        <f>'S2 Maquette'!B202</f>
        <v>0</v>
      </c>
      <c r="B202" s="42">
        <f>'S2 Maquette'!C202</f>
        <v>0</v>
      </c>
      <c r="C202" s="40">
        <f>'S2 Maquette'!F202</f>
        <v>0</v>
      </c>
      <c r="D202" s="38"/>
      <c r="E202" s="38"/>
      <c r="F202" s="38"/>
      <c r="G202" s="38"/>
      <c r="H202" s="38"/>
      <c r="I202" s="38"/>
      <c r="J202" s="38"/>
      <c r="K202" s="38"/>
      <c r="L202" s="38"/>
      <c r="M202" s="38"/>
      <c r="N202" s="38"/>
      <c r="O202" s="38"/>
      <c r="P202" s="38"/>
      <c r="Q202" s="38"/>
      <c r="R202" s="38"/>
      <c r="S202" s="38"/>
      <c r="T202" s="43"/>
      <c r="W202"/>
    </row>
    <row r="203" spans="1:23" ht="30.6" customHeight="1" x14ac:dyDescent="0.25">
      <c r="A203" s="42">
        <f>'S2 Maquette'!B203</f>
        <v>0</v>
      </c>
      <c r="B203" s="42">
        <f>'S2 Maquette'!C203</f>
        <v>0</v>
      </c>
      <c r="C203" s="40">
        <f>'S2 Maquette'!F203</f>
        <v>0</v>
      </c>
      <c r="D203" s="38"/>
      <c r="E203" s="38"/>
      <c r="F203" s="38"/>
      <c r="G203" s="38"/>
      <c r="H203" s="38"/>
      <c r="I203" s="38"/>
      <c r="J203" s="38"/>
      <c r="K203" s="38"/>
      <c r="L203" s="38"/>
      <c r="M203" s="38"/>
      <c r="N203" s="38"/>
      <c r="O203" s="38"/>
      <c r="P203" s="38"/>
      <c r="Q203" s="38"/>
      <c r="R203" s="38"/>
      <c r="S203" s="38"/>
      <c r="T203" s="43"/>
      <c r="W203"/>
    </row>
    <row r="204" spans="1:23" ht="30.6" customHeight="1" x14ac:dyDescent="0.25">
      <c r="A204" s="42">
        <f>'S2 Maquette'!B204</f>
        <v>0</v>
      </c>
      <c r="B204" s="42">
        <f>'S2 Maquette'!C204</f>
        <v>0</v>
      </c>
      <c r="C204" s="40">
        <f>'S2 Maquette'!F204</f>
        <v>0</v>
      </c>
      <c r="D204" s="38"/>
      <c r="E204" s="38"/>
      <c r="F204" s="38"/>
      <c r="G204" s="38"/>
      <c r="H204" s="38"/>
      <c r="I204" s="38"/>
      <c r="J204" s="38"/>
      <c r="K204" s="38"/>
      <c r="L204" s="38"/>
      <c r="M204" s="38"/>
      <c r="N204" s="38"/>
      <c r="O204" s="38"/>
      <c r="P204" s="38"/>
      <c r="Q204" s="38"/>
      <c r="R204" s="38"/>
      <c r="S204" s="38"/>
      <c r="T204" s="43"/>
      <c r="W204"/>
    </row>
    <row r="205" spans="1:23" ht="30.6" customHeight="1" x14ac:dyDescent="0.25">
      <c r="A205" s="42">
        <f>'S2 Maquette'!B205</f>
        <v>0</v>
      </c>
      <c r="B205" s="42">
        <f>'S2 Maquette'!C205</f>
        <v>0</v>
      </c>
      <c r="C205" s="40">
        <f>'S2 Maquette'!F205</f>
        <v>0</v>
      </c>
      <c r="D205" s="38"/>
      <c r="E205" s="38"/>
      <c r="F205" s="38"/>
      <c r="G205" s="38"/>
      <c r="H205" s="38"/>
      <c r="I205" s="38"/>
      <c r="J205" s="38"/>
      <c r="K205" s="38"/>
      <c r="L205" s="38"/>
      <c r="M205" s="38"/>
      <c r="N205" s="38"/>
      <c r="O205" s="38"/>
      <c r="P205" s="38"/>
      <c r="Q205" s="38"/>
      <c r="R205" s="38"/>
      <c r="S205" s="38"/>
      <c r="T205" s="43"/>
      <c r="W205"/>
    </row>
    <row r="206" spans="1:23" ht="30.6" customHeight="1" x14ac:dyDescent="0.25">
      <c r="A206" s="42">
        <f>'S2 Maquette'!B206</f>
        <v>0</v>
      </c>
      <c r="B206" s="42">
        <f>'S2 Maquette'!C206</f>
        <v>0</v>
      </c>
      <c r="C206" s="40">
        <f>'S2 Maquette'!F206</f>
        <v>0</v>
      </c>
      <c r="D206" s="38"/>
      <c r="E206" s="38"/>
      <c r="F206" s="38"/>
      <c r="G206" s="38"/>
      <c r="H206" s="38"/>
      <c r="I206" s="38"/>
      <c r="J206" s="38"/>
      <c r="K206" s="38"/>
      <c r="L206" s="38"/>
      <c r="M206" s="38"/>
      <c r="N206" s="38"/>
      <c r="O206" s="38"/>
      <c r="P206" s="38"/>
      <c r="Q206" s="38"/>
      <c r="R206" s="38"/>
      <c r="S206" s="38"/>
      <c r="T206" s="43"/>
      <c r="W206"/>
    </row>
    <row r="207" spans="1:23" ht="30.6" customHeight="1" x14ac:dyDescent="0.25">
      <c r="A207" s="42">
        <f>'S2 Maquette'!B207</f>
        <v>0</v>
      </c>
      <c r="B207" s="42">
        <f>'S2 Maquette'!C207</f>
        <v>0</v>
      </c>
      <c r="C207" s="40">
        <f>'S2 Maquette'!F207</f>
        <v>0</v>
      </c>
      <c r="D207" s="38"/>
      <c r="E207" s="38"/>
      <c r="F207" s="38"/>
      <c r="G207" s="38"/>
      <c r="H207" s="38"/>
      <c r="I207" s="38"/>
      <c r="J207" s="38"/>
      <c r="K207" s="38"/>
      <c r="L207" s="38"/>
      <c r="M207" s="38"/>
      <c r="N207" s="38"/>
      <c r="O207" s="38"/>
      <c r="P207" s="38"/>
      <c r="Q207" s="38"/>
      <c r="R207" s="38"/>
      <c r="S207" s="38"/>
      <c r="T207" s="43"/>
      <c r="W207"/>
    </row>
    <row r="208" spans="1:23" ht="30.6" customHeight="1" x14ac:dyDescent="0.25">
      <c r="A208" s="42">
        <f>'S2 Maquette'!B208</f>
        <v>0</v>
      </c>
      <c r="B208" s="42">
        <f>'S2 Maquette'!C208</f>
        <v>0</v>
      </c>
      <c r="C208" s="40">
        <f>'S2 Maquette'!F208</f>
        <v>0</v>
      </c>
      <c r="D208" s="38"/>
      <c r="E208" s="38"/>
      <c r="F208" s="38"/>
      <c r="G208" s="38"/>
      <c r="H208" s="38"/>
      <c r="I208" s="38"/>
      <c r="J208" s="38"/>
      <c r="K208" s="38"/>
      <c r="L208" s="38"/>
      <c r="M208" s="38"/>
      <c r="N208" s="38"/>
      <c r="O208" s="38"/>
      <c r="P208" s="38"/>
      <c r="Q208" s="38"/>
      <c r="R208" s="38"/>
      <c r="S208" s="38"/>
      <c r="T208" s="43"/>
      <c r="W208"/>
    </row>
    <row r="209" spans="1:23" ht="30.6" customHeight="1" x14ac:dyDescent="0.25">
      <c r="A209" s="42">
        <f>'S2 Maquette'!B209</f>
        <v>0</v>
      </c>
      <c r="B209" s="42">
        <f>'S2 Maquette'!C209</f>
        <v>0</v>
      </c>
      <c r="C209" s="40">
        <f>'S2 Maquette'!F209</f>
        <v>0</v>
      </c>
      <c r="D209" s="38"/>
      <c r="E209" s="38"/>
      <c r="F209" s="38"/>
      <c r="G209" s="38"/>
      <c r="H209" s="38"/>
      <c r="I209" s="38"/>
      <c r="J209" s="38"/>
      <c r="K209" s="38"/>
      <c r="L209" s="38"/>
      <c r="M209" s="38"/>
      <c r="N209" s="38"/>
      <c r="O209" s="38"/>
      <c r="P209" s="38"/>
      <c r="Q209" s="38"/>
      <c r="R209" s="38"/>
      <c r="S209" s="38"/>
      <c r="T209" s="43"/>
      <c r="W209"/>
    </row>
    <row r="210" spans="1:23" ht="30.6" customHeight="1" x14ac:dyDescent="0.25">
      <c r="A210" s="42">
        <f>'S2 Maquette'!B210</f>
        <v>0</v>
      </c>
      <c r="B210" s="42">
        <f>'S2 Maquette'!C210</f>
        <v>0</v>
      </c>
      <c r="C210" s="40">
        <f>'S2 Maquette'!F210</f>
        <v>0</v>
      </c>
      <c r="D210" s="38"/>
      <c r="E210" s="38"/>
      <c r="F210" s="38"/>
      <c r="G210" s="38"/>
      <c r="H210" s="38"/>
      <c r="I210" s="38"/>
      <c r="J210" s="38"/>
      <c r="K210" s="38"/>
      <c r="L210" s="38"/>
      <c r="M210" s="38"/>
      <c r="N210" s="38"/>
      <c r="O210" s="38"/>
      <c r="P210" s="38"/>
      <c r="Q210" s="38"/>
      <c r="R210" s="38"/>
      <c r="S210" s="38"/>
      <c r="T210" s="43"/>
      <c r="W210"/>
    </row>
    <row r="211" spans="1:23" ht="30.6" customHeight="1" x14ac:dyDescent="0.25">
      <c r="A211" s="42">
        <f>'S2 Maquette'!B211</f>
        <v>0</v>
      </c>
      <c r="B211" s="42">
        <f>'S2 Maquette'!C211</f>
        <v>0</v>
      </c>
      <c r="C211" s="40">
        <f>'S2 Maquette'!F211</f>
        <v>0</v>
      </c>
      <c r="D211" s="38"/>
      <c r="E211" s="38"/>
      <c r="F211" s="38"/>
      <c r="G211" s="38"/>
      <c r="H211" s="38"/>
      <c r="I211" s="38"/>
      <c r="J211" s="38"/>
      <c r="K211" s="38"/>
      <c r="L211" s="38"/>
      <c r="M211" s="38"/>
      <c r="N211" s="38"/>
      <c r="O211" s="38"/>
      <c r="P211" s="38"/>
      <c r="Q211" s="38"/>
      <c r="R211" s="38"/>
      <c r="S211" s="38"/>
      <c r="T211" s="43"/>
      <c r="W211"/>
    </row>
    <row r="212" spans="1:23" ht="30.6" customHeight="1" x14ac:dyDescent="0.25">
      <c r="A212" s="42">
        <f>'S2 Maquette'!B212</f>
        <v>0</v>
      </c>
      <c r="B212" s="42">
        <f>'S2 Maquette'!C212</f>
        <v>0</v>
      </c>
      <c r="C212" s="40">
        <f>'S2 Maquette'!F212</f>
        <v>0</v>
      </c>
      <c r="D212" s="38"/>
      <c r="E212" s="38"/>
      <c r="F212" s="38"/>
      <c r="G212" s="38"/>
      <c r="H212" s="38"/>
      <c r="I212" s="38"/>
      <c r="J212" s="38"/>
      <c r="K212" s="38"/>
      <c r="L212" s="38"/>
      <c r="M212" s="38"/>
      <c r="N212" s="38"/>
      <c r="O212" s="38"/>
      <c r="P212" s="38"/>
      <c r="Q212" s="38"/>
      <c r="R212" s="38"/>
      <c r="S212" s="38"/>
      <c r="T212" s="43"/>
      <c r="W212"/>
    </row>
    <row r="213" spans="1:23" ht="30.6" customHeight="1" x14ac:dyDescent="0.25">
      <c r="A213" s="42">
        <f>'S2 Maquette'!B213</f>
        <v>0</v>
      </c>
      <c r="B213" s="42">
        <f>'S2 Maquette'!C213</f>
        <v>0</v>
      </c>
      <c r="C213" s="40">
        <f>'S2 Maquette'!F213</f>
        <v>0</v>
      </c>
      <c r="D213" s="38"/>
      <c r="E213" s="38"/>
      <c r="F213" s="38"/>
      <c r="G213" s="38"/>
      <c r="H213" s="38"/>
      <c r="I213" s="38"/>
      <c r="J213" s="38"/>
      <c r="K213" s="38"/>
      <c r="L213" s="38"/>
      <c r="M213" s="38"/>
      <c r="N213" s="38"/>
      <c r="O213" s="38"/>
      <c r="P213" s="38"/>
      <c r="Q213" s="38"/>
      <c r="R213" s="38"/>
      <c r="S213" s="38"/>
      <c r="T213" s="43"/>
      <c r="W213"/>
    </row>
    <row r="214" spans="1:23" ht="30.6" customHeight="1" x14ac:dyDescent="0.25">
      <c r="A214" s="42">
        <f>'S2 Maquette'!B214</f>
        <v>0</v>
      </c>
      <c r="B214" s="42">
        <f>'S2 Maquette'!C214</f>
        <v>0</v>
      </c>
      <c r="C214" s="40">
        <f>'S2 Maquette'!F214</f>
        <v>0</v>
      </c>
      <c r="D214" s="38"/>
      <c r="E214" s="38"/>
      <c r="F214" s="38"/>
      <c r="G214" s="38"/>
      <c r="H214" s="38"/>
      <c r="I214" s="38"/>
      <c r="J214" s="38"/>
      <c r="K214" s="38"/>
      <c r="L214" s="38"/>
      <c r="M214" s="38"/>
      <c r="N214" s="38"/>
      <c r="O214" s="38"/>
      <c r="P214" s="38"/>
      <c r="Q214" s="38"/>
      <c r="R214" s="38"/>
      <c r="S214" s="38"/>
      <c r="T214" s="43"/>
      <c r="W214"/>
    </row>
    <row r="215" spans="1:23" ht="30.6" customHeight="1" x14ac:dyDescent="0.25">
      <c r="A215" s="42">
        <f>'S2 Maquette'!B215</f>
        <v>0</v>
      </c>
      <c r="B215" s="42">
        <f>'S2 Maquette'!C215</f>
        <v>0</v>
      </c>
      <c r="C215" s="40">
        <f>'S2 Maquette'!F215</f>
        <v>0</v>
      </c>
      <c r="D215" s="38"/>
      <c r="E215" s="38"/>
      <c r="F215" s="38"/>
      <c r="G215" s="38"/>
      <c r="H215" s="38"/>
      <c r="I215" s="38"/>
      <c r="J215" s="38"/>
      <c r="K215" s="38"/>
      <c r="L215" s="38"/>
      <c r="M215" s="38"/>
      <c r="N215" s="38"/>
      <c r="O215" s="38"/>
      <c r="P215" s="38"/>
      <c r="Q215" s="38"/>
      <c r="R215" s="38"/>
      <c r="S215" s="38"/>
      <c r="T215" s="43"/>
      <c r="W215"/>
    </row>
    <row r="216" spans="1:23" ht="30.6" customHeight="1" x14ac:dyDescent="0.25">
      <c r="A216" s="42">
        <f>'S2 Maquette'!B216</f>
        <v>0</v>
      </c>
      <c r="B216" s="42">
        <f>'S2 Maquette'!C216</f>
        <v>0</v>
      </c>
      <c r="C216" s="40">
        <f>'S2 Maquette'!F216</f>
        <v>0</v>
      </c>
      <c r="D216" s="38"/>
      <c r="E216" s="38"/>
      <c r="F216" s="38"/>
      <c r="G216" s="38"/>
      <c r="H216" s="38"/>
      <c r="I216" s="38"/>
      <c r="J216" s="38"/>
      <c r="K216" s="38"/>
      <c r="L216" s="38"/>
      <c r="M216" s="38"/>
      <c r="N216" s="38"/>
      <c r="O216" s="38"/>
      <c r="P216" s="38"/>
      <c r="Q216" s="38"/>
      <c r="R216" s="38"/>
      <c r="S216" s="38"/>
      <c r="T216" s="43"/>
      <c r="W216"/>
    </row>
    <row r="217" spans="1:23" ht="30.6" customHeight="1" x14ac:dyDescent="0.25">
      <c r="A217" s="42">
        <f>'S2 Maquette'!B217</f>
        <v>0</v>
      </c>
      <c r="B217" s="42">
        <f>'S2 Maquette'!C217</f>
        <v>0</v>
      </c>
      <c r="C217" s="40">
        <f>'S2 Maquette'!F217</f>
        <v>0</v>
      </c>
      <c r="D217" s="38"/>
      <c r="E217" s="38"/>
      <c r="F217" s="38"/>
      <c r="G217" s="38"/>
      <c r="H217" s="38"/>
      <c r="I217" s="38"/>
      <c r="J217" s="38"/>
      <c r="K217" s="38"/>
      <c r="L217" s="38"/>
      <c r="M217" s="38"/>
      <c r="N217" s="38"/>
      <c r="O217" s="38"/>
      <c r="P217" s="38"/>
      <c r="Q217" s="38"/>
      <c r="R217" s="38"/>
      <c r="S217" s="38"/>
      <c r="T217" s="43"/>
      <c r="W217"/>
    </row>
    <row r="218" spans="1:23" ht="30.6" customHeight="1" x14ac:dyDescent="0.25">
      <c r="A218" s="42">
        <f>'S2 Maquette'!B218</f>
        <v>0</v>
      </c>
      <c r="B218" s="42">
        <f>'S2 Maquette'!C218</f>
        <v>0</v>
      </c>
      <c r="C218" s="40">
        <f>'S2 Maquette'!F218</f>
        <v>0</v>
      </c>
      <c r="D218" s="38"/>
      <c r="E218" s="38"/>
      <c r="F218" s="38"/>
      <c r="G218" s="38"/>
      <c r="H218" s="38"/>
      <c r="I218" s="38"/>
      <c r="J218" s="38"/>
      <c r="K218" s="38"/>
      <c r="L218" s="38"/>
      <c r="M218" s="38"/>
      <c r="N218" s="38"/>
      <c r="O218" s="38"/>
      <c r="P218" s="38"/>
      <c r="Q218" s="38"/>
      <c r="R218" s="38"/>
      <c r="S218" s="38"/>
      <c r="T218" s="43"/>
      <c r="W218"/>
    </row>
    <row r="219" spans="1:23" ht="30.6" customHeight="1" x14ac:dyDescent="0.25">
      <c r="A219" s="42">
        <f>'S2 Maquette'!B219</f>
        <v>0</v>
      </c>
      <c r="B219" s="42">
        <f>'S2 Maquette'!C219</f>
        <v>0</v>
      </c>
      <c r="C219" s="40">
        <f>'S2 Maquette'!F219</f>
        <v>0</v>
      </c>
      <c r="D219" s="38"/>
      <c r="E219" s="38"/>
      <c r="F219" s="38"/>
      <c r="G219" s="38"/>
      <c r="H219" s="38"/>
      <c r="I219" s="38"/>
      <c r="J219" s="38"/>
      <c r="K219" s="38"/>
      <c r="L219" s="38"/>
      <c r="M219" s="38"/>
      <c r="N219" s="38"/>
      <c r="O219" s="38"/>
      <c r="P219" s="38"/>
      <c r="Q219" s="38"/>
      <c r="R219" s="38"/>
      <c r="S219" s="38"/>
      <c r="T219" s="43"/>
      <c r="W219"/>
    </row>
    <row r="220" spans="1:23" ht="30.6" customHeight="1" x14ac:dyDescent="0.25">
      <c r="A220" s="42">
        <f>'S2 Maquette'!B220</f>
        <v>0</v>
      </c>
      <c r="B220" s="42">
        <f>'S2 Maquette'!C220</f>
        <v>0</v>
      </c>
      <c r="C220" s="40">
        <f>'S2 Maquette'!F220</f>
        <v>0</v>
      </c>
      <c r="D220" s="38"/>
      <c r="E220" s="38"/>
      <c r="F220" s="38"/>
      <c r="G220" s="38"/>
      <c r="H220" s="38"/>
      <c r="I220" s="38"/>
      <c r="J220" s="38"/>
      <c r="K220" s="38"/>
      <c r="L220" s="38"/>
      <c r="M220" s="38"/>
      <c r="N220" s="38"/>
      <c r="O220" s="38"/>
      <c r="P220" s="38"/>
      <c r="Q220" s="38"/>
      <c r="R220" s="38"/>
      <c r="S220" s="38"/>
      <c r="T220" s="43"/>
      <c r="W220"/>
    </row>
    <row r="221" spans="1:23" ht="30.6" customHeight="1" x14ac:dyDescent="0.25">
      <c r="A221" s="42">
        <f>'S2 Maquette'!B221</f>
        <v>0</v>
      </c>
      <c r="B221" s="42">
        <f>'S2 Maquette'!C221</f>
        <v>0</v>
      </c>
      <c r="C221" s="40">
        <f>'S2 Maquette'!F221</f>
        <v>0</v>
      </c>
      <c r="D221" s="38"/>
      <c r="E221" s="38"/>
      <c r="F221" s="38"/>
      <c r="G221" s="38"/>
      <c r="H221" s="38"/>
      <c r="I221" s="38"/>
      <c r="J221" s="38"/>
      <c r="K221" s="38"/>
      <c r="L221" s="38"/>
      <c r="M221" s="38"/>
      <c r="N221" s="38"/>
      <c r="O221" s="38"/>
      <c r="P221" s="38"/>
      <c r="Q221" s="38"/>
      <c r="R221" s="38"/>
      <c r="S221" s="38"/>
      <c r="T221" s="43"/>
      <c r="W221"/>
    </row>
    <row r="222" spans="1:23" ht="30.6" customHeight="1" x14ac:dyDescent="0.25">
      <c r="A222" s="42">
        <f>'S2 Maquette'!B222</f>
        <v>0</v>
      </c>
      <c r="B222" s="42">
        <f>'S2 Maquette'!C222</f>
        <v>0</v>
      </c>
      <c r="C222" s="40">
        <f>'S2 Maquette'!F222</f>
        <v>0</v>
      </c>
      <c r="D222" s="38"/>
      <c r="E222" s="38"/>
      <c r="F222" s="38"/>
      <c r="G222" s="38"/>
      <c r="H222" s="38"/>
      <c r="I222" s="38"/>
      <c r="J222" s="38"/>
      <c r="K222" s="38"/>
      <c r="L222" s="38"/>
      <c r="M222" s="38"/>
      <c r="N222" s="38"/>
      <c r="O222" s="38"/>
      <c r="P222" s="38"/>
      <c r="Q222" s="38"/>
      <c r="R222" s="38"/>
      <c r="S222" s="38"/>
      <c r="T222" s="43"/>
      <c r="W222"/>
    </row>
    <row r="223" spans="1:23" ht="30.6" customHeight="1" x14ac:dyDescent="0.25">
      <c r="A223" s="42">
        <f>'S2 Maquette'!B223</f>
        <v>0</v>
      </c>
      <c r="B223" s="42">
        <f>'S2 Maquette'!C223</f>
        <v>0</v>
      </c>
      <c r="C223" s="40">
        <f>'S2 Maquette'!F223</f>
        <v>0</v>
      </c>
      <c r="D223" s="38"/>
      <c r="E223" s="38"/>
      <c r="F223" s="38"/>
      <c r="G223" s="38"/>
      <c r="H223" s="38"/>
      <c r="I223" s="38"/>
      <c r="J223" s="38"/>
      <c r="K223" s="38"/>
      <c r="L223" s="38"/>
      <c r="M223" s="38"/>
      <c r="N223" s="38"/>
      <c r="O223" s="38"/>
      <c r="P223" s="38"/>
      <c r="Q223" s="38"/>
      <c r="R223" s="38"/>
      <c r="S223" s="38"/>
      <c r="T223" s="43"/>
      <c r="W223"/>
    </row>
    <row r="224" spans="1:23" ht="30.6" customHeight="1" x14ac:dyDescent="0.25">
      <c r="A224" s="42">
        <f>'S2 Maquette'!B224</f>
        <v>0</v>
      </c>
      <c r="B224" s="42">
        <f>'S2 Maquette'!C224</f>
        <v>0</v>
      </c>
      <c r="C224" s="40">
        <f>'S2 Maquette'!F224</f>
        <v>0</v>
      </c>
      <c r="D224" s="38"/>
      <c r="E224" s="38"/>
      <c r="F224" s="38"/>
      <c r="G224" s="38"/>
      <c r="H224" s="38"/>
      <c r="I224" s="38"/>
      <c r="J224" s="38"/>
      <c r="K224" s="38"/>
      <c r="L224" s="38"/>
      <c r="M224" s="38"/>
      <c r="N224" s="38"/>
      <c r="O224" s="38"/>
      <c r="P224" s="38"/>
      <c r="Q224" s="38"/>
      <c r="R224" s="38"/>
      <c r="S224" s="38"/>
      <c r="T224" s="43"/>
      <c r="W224"/>
    </row>
    <row r="225" spans="1:23" ht="30.6" customHeight="1" x14ac:dyDescent="0.25">
      <c r="A225" s="42">
        <f>'S2 Maquette'!B225</f>
        <v>0</v>
      </c>
      <c r="B225" s="42">
        <f>'S2 Maquette'!C225</f>
        <v>0</v>
      </c>
      <c r="C225" s="40">
        <f>'S2 Maquette'!F225</f>
        <v>0</v>
      </c>
      <c r="D225" s="38"/>
      <c r="E225" s="38"/>
      <c r="F225" s="38"/>
      <c r="G225" s="38"/>
      <c r="H225" s="38"/>
      <c r="I225" s="38"/>
      <c r="J225" s="38"/>
      <c r="K225" s="38"/>
      <c r="L225" s="38"/>
      <c r="M225" s="38"/>
      <c r="N225" s="38"/>
      <c r="O225" s="38"/>
      <c r="P225" s="38"/>
      <c r="Q225" s="38"/>
      <c r="R225" s="38"/>
      <c r="S225" s="38"/>
      <c r="T225" s="43"/>
      <c r="W225"/>
    </row>
    <row r="226" spans="1:23" ht="30.6" customHeight="1" x14ac:dyDescent="0.25">
      <c r="A226" s="42">
        <f>'S2 Maquette'!B226</f>
        <v>0</v>
      </c>
      <c r="B226" s="42">
        <f>'S2 Maquette'!C226</f>
        <v>0</v>
      </c>
      <c r="C226" s="40">
        <f>'S2 Maquette'!F226</f>
        <v>0</v>
      </c>
      <c r="D226" s="38"/>
      <c r="E226" s="38"/>
      <c r="F226" s="38"/>
      <c r="G226" s="38"/>
      <c r="H226" s="38"/>
      <c r="I226" s="38"/>
      <c r="J226" s="38"/>
      <c r="K226" s="38"/>
      <c r="L226" s="38"/>
      <c r="M226" s="38"/>
      <c r="N226" s="38"/>
      <c r="O226" s="38"/>
      <c r="P226" s="38"/>
      <c r="Q226" s="38"/>
      <c r="R226" s="38"/>
      <c r="S226" s="38"/>
      <c r="T226" s="43"/>
      <c r="W226"/>
    </row>
    <row r="227" spans="1:23" ht="30.6" customHeight="1" x14ac:dyDescent="0.25">
      <c r="A227" s="42">
        <f>'S2 Maquette'!B227</f>
        <v>0</v>
      </c>
      <c r="B227" s="42">
        <f>'S2 Maquette'!C227</f>
        <v>0</v>
      </c>
      <c r="C227" s="40">
        <f>'S2 Maquette'!F227</f>
        <v>0</v>
      </c>
      <c r="D227" s="38"/>
      <c r="E227" s="38"/>
      <c r="F227" s="38"/>
      <c r="G227" s="38"/>
      <c r="H227" s="38"/>
      <c r="I227" s="38"/>
      <c r="J227" s="38"/>
      <c r="K227" s="38"/>
      <c r="L227" s="38"/>
      <c r="M227" s="38"/>
      <c r="N227" s="38"/>
      <c r="O227" s="38"/>
      <c r="P227" s="38"/>
      <c r="Q227" s="38"/>
      <c r="R227" s="38"/>
      <c r="S227" s="38"/>
      <c r="T227" s="43"/>
      <c r="W227"/>
    </row>
    <row r="228" spans="1:23" ht="30.6" customHeight="1" x14ac:dyDescent="0.25">
      <c r="A228" s="42">
        <f>'S2 Maquette'!B228</f>
        <v>0</v>
      </c>
      <c r="B228" s="42">
        <f>'S2 Maquette'!C228</f>
        <v>0</v>
      </c>
      <c r="C228" s="40">
        <f>'S2 Maquette'!F228</f>
        <v>0</v>
      </c>
      <c r="D228" s="38"/>
      <c r="E228" s="38"/>
      <c r="F228" s="38"/>
      <c r="G228" s="38"/>
      <c r="H228" s="38"/>
      <c r="I228" s="38"/>
      <c r="J228" s="38"/>
      <c r="K228" s="38"/>
      <c r="L228" s="38"/>
      <c r="M228" s="38"/>
      <c r="N228" s="38"/>
      <c r="O228" s="38"/>
      <c r="P228" s="38"/>
      <c r="Q228" s="38"/>
      <c r="R228" s="38"/>
      <c r="S228" s="38"/>
      <c r="T228" s="43"/>
      <c r="W228"/>
    </row>
    <row r="229" spans="1:23" ht="30.6" customHeight="1" x14ac:dyDescent="0.25">
      <c r="A229" s="42">
        <f>'S2 Maquette'!B229</f>
        <v>0</v>
      </c>
      <c r="B229" s="42">
        <f>'S2 Maquette'!C229</f>
        <v>0</v>
      </c>
      <c r="C229" s="40">
        <f>'S2 Maquette'!F229</f>
        <v>0</v>
      </c>
      <c r="D229" s="38"/>
      <c r="E229" s="38"/>
      <c r="F229" s="38"/>
      <c r="G229" s="38"/>
      <c r="H229" s="38"/>
      <c r="I229" s="38"/>
      <c r="J229" s="38"/>
      <c r="K229" s="38"/>
      <c r="L229" s="38"/>
      <c r="M229" s="38"/>
      <c r="N229" s="38"/>
      <c r="O229" s="38"/>
      <c r="P229" s="38"/>
      <c r="Q229" s="38"/>
      <c r="R229" s="38"/>
      <c r="S229" s="38"/>
      <c r="T229" s="43"/>
      <c r="W229"/>
    </row>
    <row r="230" spans="1:23" ht="30.6" customHeight="1" x14ac:dyDescent="0.25">
      <c r="A230" s="42">
        <f>'S2 Maquette'!B230</f>
        <v>0</v>
      </c>
      <c r="B230" s="42">
        <f>'S2 Maquette'!C230</f>
        <v>0</v>
      </c>
      <c r="C230" s="40">
        <f>'S2 Maquette'!F230</f>
        <v>0</v>
      </c>
      <c r="D230" s="38"/>
      <c r="E230" s="38"/>
      <c r="F230" s="38"/>
      <c r="G230" s="38"/>
      <c r="H230" s="38"/>
      <c r="I230" s="38"/>
      <c r="J230" s="38"/>
      <c r="K230" s="38"/>
      <c r="L230" s="38"/>
      <c r="M230" s="38"/>
      <c r="N230" s="38"/>
      <c r="O230" s="38"/>
      <c r="P230" s="38"/>
      <c r="Q230" s="38"/>
      <c r="R230" s="38"/>
      <c r="S230" s="38"/>
      <c r="T230" s="43"/>
      <c r="W230"/>
    </row>
    <row r="231" spans="1:23" ht="30.6" customHeight="1" x14ac:dyDescent="0.25">
      <c r="A231" s="42">
        <f>'S2 Maquette'!B231</f>
        <v>0</v>
      </c>
      <c r="B231" s="42">
        <f>'S2 Maquette'!C231</f>
        <v>0</v>
      </c>
      <c r="C231" s="40">
        <f>'S2 Maquette'!F231</f>
        <v>0</v>
      </c>
      <c r="D231" s="38"/>
      <c r="E231" s="38"/>
      <c r="F231" s="38"/>
      <c r="G231" s="38"/>
      <c r="H231" s="38"/>
      <c r="I231" s="38"/>
      <c r="J231" s="38"/>
      <c r="K231" s="38"/>
      <c r="L231" s="38"/>
      <c r="M231" s="38"/>
      <c r="N231" s="38"/>
      <c r="O231" s="38"/>
      <c r="P231" s="38"/>
      <c r="Q231" s="38"/>
      <c r="R231" s="38"/>
      <c r="S231" s="38"/>
      <c r="T231" s="43"/>
      <c r="W231"/>
    </row>
    <row r="232" spans="1:23" ht="30.6" customHeight="1" x14ac:dyDescent="0.25">
      <c r="A232" s="42">
        <f>'S2 Maquette'!B232</f>
        <v>0</v>
      </c>
      <c r="B232" s="42">
        <f>'S2 Maquette'!C232</f>
        <v>0</v>
      </c>
      <c r="C232" s="40">
        <f>'S2 Maquette'!F232</f>
        <v>0</v>
      </c>
      <c r="D232" s="38"/>
      <c r="E232" s="38"/>
      <c r="F232" s="38"/>
      <c r="G232" s="38"/>
      <c r="H232" s="38"/>
      <c r="I232" s="38"/>
      <c r="J232" s="38"/>
      <c r="K232" s="38"/>
      <c r="L232" s="38"/>
      <c r="M232" s="38"/>
      <c r="N232" s="38"/>
      <c r="O232" s="38"/>
      <c r="P232" s="38"/>
      <c r="Q232" s="38"/>
      <c r="R232" s="38"/>
      <c r="S232" s="38"/>
      <c r="T232" s="43"/>
      <c r="W232"/>
    </row>
    <row r="233" spans="1:23" ht="30.6" customHeight="1" x14ac:dyDescent="0.25">
      <c r="A233" s="42">
        <f>'S2 Maquette'!B233</f>
        <v>0</v>
      </c>
      <c r="B233" s="42">
        <f>'S2 Maquette'!C233</f>
        <v>0</v>
      </c>
      <c r="C233" s="40">
        <f>'S2 Maquette'!F233</f>
        <v>0</v>
      </c>
      <c r="D233" s="38"/>
      <c r="E233" s="38"/>
      <c r="F233" s="38"/>
      <c r="G233" s="38"/>
      <c r="H233" s="38"/>
      <c r="I233" s="38"/>
      <c r="J233" s="38"/>
      <c r="K233" s="38"/>
      <c r="L233" s="38"/>
      <c r="M233" s="38"/>
      <c r="N233" s="38"/>
      <c r="O233" s="38"/>
      <c r="P233" s="38"/>
      <c r="Q233" s="38"/>
      <c r="R233" s="38"/>
      <c r="S233" s="38"/>
      <c r="T233" s="43"/>
      <c r="W233"/>
    </row>
    <row r="234" spans="1:23" ht="30.6" customHeight="1" x14ac:dyDescent="0.25">
      <c r="A234" s="42">
        <f>'S2 Maquette'!B234</f>
        <v>0</v>
      </c>
      <c r="B234" s="42">
        <f>'S2 Maquette'!C234</f>
        <v>0</v>
      </c>
      <c r="C234" s="40">
        <f>'S2 Maquette'!F234</f>
        <v>0</v>
      </c>
      <c r="D234" s="38"/>
      <c r="E234" s="38"/>
      <c r="F234" s="38"/>
      <c r="G234" s="38"/>
      <c r="H234" s="38"/>
      <c r="I234" s="38"/>
      <c r="J234" s="38"/>
      <c r="K234" s="38"/>
      <c r="L234" s="38"/>
      <c r="M234" s="38"/>
      <c r="N234" s="38"/>
      <c r="O234" s="38"/>
      <c r="P234" s="38"/>
      <c r="Q234" s="38"/>
      <c r="R234" s="38"/>
      <c r="S234" s="38"/>
      <c r="T234" s="43"/>
      <c r="W234"/>
    </row>
    <row r="235" spans="1:23" ht="30.6" customHeight="1" x14ac:dyDescent="0.25">
      <c r="A235" s="42">
        <f>'S2 Maquette'!B235</f>
        <v>0</v>
      </c>
      <c r="B235" s="42">
        <f>'S2 Maquette'!C235</f>
        <v>0</v>
      </c>
      <c r="C235" s="40">
        <f>'S2 Maquette'!F235</f>
        <v>0</v>
      </c>
      <c r="D235" s="38"/>
      <c r="E235" s="38"/>
      <c r="F235" s="38"/>
      <c r="G235" s="38"/>
      <c r="H235" s="38"/>
      <c r="I235" s="38"/>
      <c r="J235" s="38"/>
      <c r="K235" s="38"/>
      <c r="L235" s="38"/>
      <c r="M235" s="38"/>
      <c r="N235" s="38"/>
      <c r="O235" s="38"/>
      <c r="P235" s="38"/>
      <c r="Q235" s="38"/>
      <c r="R235" s="38"/>
      <c r="S235" s="38"/>
      <c r="T235" s="43"/>
      <c r="W235"/>
    </row>
    <row r="236" spans="1:23" ht="30.6" customHeight="1" x14ac:dyDescent="0.25">
      <c r="A236" s="42">
        <f>'S2 Maquette'!B236</f>
        <v>0</v>
      </c>
      <c r="B236" s="42">
        <f>'S2 Maquette'!C236</f>
        <v>0</v>
      </c>
      <c r="C236" s="40">
        <f>'S2 Maquette'!F236</f>
        <v>0</v>
      </c>
      <c r="D236" s="38"/>
      <c r="E236" s="38"/>
      <c r="F236" s="38"/>
      <c r="G236" s="38"/>
      <c r="H236" s="38"/>
      <c r="I236" s="38"/>
      <c r="J236" s="38"/>
      <c r="K236" s="38"/>
      <c r="L236" s="38"/>
      <c r="M236" s="38"/>
      <c r="N236" s="38"/>
      <c r="O236" s="38"/>
      <c r="P236" s="38"/>
      <c r="Q236" s="38"/>
      <c r="R236" s="38"/>
      <c r="S236" s="38"/>
      <c r="T236" s="43"/>
      <c r="W236"/>
    </row>
    <row r="237" spans="1:23" ht="30.6" customHeight="1" x14ac:dyDescent="0.25">
      <c r="A237" s="42">
        <f>'S2 Maquette'!B237</f>
        <v>0</v>
      </c>
      <c r="B237" s="42">
        <f>'S2 Maquette'!C237</f>
        <v>0</v>
      </c>
      <c r="C237" s="40">
        <f>'S2 Maquette'!F237</f>
        <v>0</v>
      </c>
      <c r="D237" s="38"/>
      <c r="E237" s="38"/>
      <c r="F237" s="38"/>
      <c r="G237" s="38"/>
      <c r="H237" s="38"/>
      <c r="I237" s="38"/>
      <c r="J237" s="38"/>
      <c r="K237" s="38"/>
      <c r="L237" s="38"/>
      <c r="M237" s="38"/>
      <c r="N237" s="38"/>
      <c r="O237" s="38"/>
      <c r="P237" s="38"/>
      <c r="Q237" s="38"/>
      <c r="R237" s="38"/>
      <c r="S237" s="38"/>
      <c r="T237" s="43"/>
      <c r="W237"/>
    </row>
    <row r="238" spans="1:23" ht="30.6" customHeight="1" x14ac:dyDescent="0.25">
      <c r="A238" s="42">
        <f>'S2 Maquette'!B238</f>
        <v>0</v>
      </c>
      <c r="B238" s="42">
        <f>'S2 Maquette'!C238</f>
        <v>0</v>
      </c>
      <c r="C238" s="40">
        <f>'S2 Maquette'!F238</f>
        <v>0</v>
      </c>
      <c r="D238" s="38"/>
      <c r="E238" s="38"/>
      <c r="F238" s="38"/>
      <c r="G238" s="38"/>
      <c r="H238" s="38"/>
      <c r="I238" s="38"/>
      <c r="J238" s="38"/>
      <c r="K238" s="38"/>
      <c r="L238" s="38"/>
      <c r="M238" s="38"/>
      <c r="N238" s="38"/>
      <c r="O238" s="38"/>
      <c r="P238" s="38"/>
      <c r="Q238" s="38"/>
      <c r="R238" s="38"/>
      <c r="S238" s="38"/>
      <c r="T238" s="43"/>
      <c r="W238"/>
    </row>
    <row r="239" spans="1:23" ht="30.6" customHeight="1" x14ac:dyDescent="0.25">
      <c r="A239" s="42">
        <f>'S2 Maquette'!B239</f>
        <v>0</v>
      </c>
      <c r="B239" s="42">
        <f>'S2 Maquette'!C239</f>
        <v>0</v>
      </c>
      <c r="C239" s="40">
        <f>'S2 Maquette'!F239</f>
        <v>0</v>
      </c>
      <c r="D239" s="38"/>
      <c r="E239" s="38"/>
      <c r="F239" s="38"/>
      <c r="G239" s="38"/>
      <c r="H239" s="38"/>
      <c r="I239" s="38"/>
      <c r="J239" s="38"/>
      <c r="K239" s="38"/>
      <c r="L239" s="38"/>
      <c r="M239" s="38"/>
      <c r="N239" s="38"/>
      <c r="O239" s="38"/>
      <c r="P239" s="38"/>
      <c r="Q239" s="38"/>
      <c r="R239" s="38"/>
      <c r="S239" s="38"/>
      <c r="T239" s="43"/>
      <c r="W239"/>
    </row>
    <row r="240" spans="1:23" ht="30.6" customHeight="1" x14ac:dyDescent="0.25">
      <c r="A240" s="42">
        <f>'S2 Maquette'!B240</f>
        <v>0</v>
      </c>
      <c r="B240" s="42">
        <f>'S2 Maquette'!C240</f>
        <v>0</v>
      </c>
      <c r="C240" s="40">
        <f>'S2 Maquette'!F240</f>
        <v>0</v>
      </c>
      <c r="D240" s="38"/>
      <c r="E240" s="38"/>
      <c r="F240" s="38"/>
      <c r="G240" s="38"/>
      <c r="H240" s="38"/>
      <c r="I240" s="38"/>
      <c r="J240" s="38"/>
      <c r="K240" s="38"/>
      <c r="L240" s="38"/>
      <c r="M240" s="38"/>
      <c r="N240" s="38"/>
      <c r="O240" s="38"/>
      <c r="P240" s="38"/>
      <c r="Q240" s="38"/>
      <c r="R240" s="38"/>
      <c r="S240" s="38"/>
      <c r="T240" s="43"/>
      <c r="W240"/>
    </row>
    <row r="241" spans="1:23" ht="30.6" customHeight="1" x14ac:dyDescent="0.25">
      <c r="A241" s="42">
        <f>'S2 Maquette'!B241</f>
        <v>0</v>
      </c>
      <c r="B241" s="42">
        <f>'S2 Maquette'!C241</f>
        <v>0</v>
      </c>
      <c r="C241" s="40">
        <f>'S2 Maquette'!F241</f>
        <v>0</v>
      </c>
      <c r="D241" s="38"/>
      <c r="E241" s="38"/>
      <c r="F241" s="38"/>
      <c r="G241" s="38"/>
      <c r="H241" s="38"/>
      <c r="I241" s="38"/>
      <c r="J241" s="38"/>
      <c r="K241" s="38"/>
      <c r="L241" s="38"/>
      <c r="M241" s="38"/>
      <c r="N241" s="38"/>
      <c r="O241" s="38"/>
      <c r="P241" s="38"/>
      <c r="Q241" s="38"/>
      <c r="R241" s="38"/>
      <c r="S241" s="38"/>
      <c r="T241" s="43"/>
      <c r="W241"/>
    </row>
    <row r="242" spans="1:23" ht="30.6" customHeight="1" x14ac:dyDescent="0.25">
      <c r="A242" s="42">
        <f>'S2 Maquette'!B242</f>
        <v>0</v>
      </c>
      <c r="B242" s="42">
        <f>'S2 Maquette'!C242</f>
        <v>0</v>
      </c>
      <c r="C242" s="40">
        <f>'S2 Maquette'!F242</f>
        <v>0</v>
      </c>
      <c r="D242" s="38"/>
      <c r="E242" s="38"/>
      <c r="F242" s="38"/>
      <c r="G242" s="38"/>
      <c r="H242" s="38"/>
      <c r="I242" s="38"/>
      <c r="J242" s="38"/>
      <c r="K242" s="38"/>
      <c r="L242" s="38"/>
      <c r="M242" s="38"/>
      <c r="N242" s="38"/>
      <c r="O242" s="38"/>
      <c r="P242" s="38"/>
      <c r="Q242" s="38"/>
      <c r="R242" s="38"/>
      <c r="S242" s="38"/>
      <c r="T242" s="43"/>
      <c r="W242"/>
    </row>
    <row r="243" spans="1:23" ht="30.6" customHeight="1" x14ac:dyDescent="0.25">
      <c r="A243" s="42">
        <f>'S2 Maquette'!B243</f>
        <v>0</v>
      </c>
      <c r="B243" s="42">
        <f>'S2 Maquette'!C243</f>
        <v>0</v>
      </c>
      <c r="C243" s="40">
        <f>'S2 Maquette'!F243</f>
        <v>0</v>
      </c>
      <c r="D243" s="38"/>
      <c r="E243" s="38"/>
      <c r="F243" s="38"/>
      <c r="G243" s="38"/>
      <c r="H243" s="38"/>
      <c r="I243" s="38"/>
      <c r="J243" s="38"/>
      <c r="K243" s="38"/>
      <c r="L243" s="38"/>
      <c r="M243" s="38"/>
      <c r="N243" s="38"/>
      <c r="O243" s="38"/>
      <c r="P243" s="38"/>
      <c r="Q243" s="38"/>
      <c r="R243" s="38"/>
      <c r="S243" s="38"/>
      <c r="T243" s="43"/>
      <c r="W243"/>
    </row>
    <row r="244" spans="1:23" ht="30.6" customHeight="1" x14ac:dyDescent="0.25">
      <c r="A244" s="42">
        <f>'S2 Maquette'!B244</f>
        <v>0</v>
      </c>
      <c r="B244" s="42">
        <f>'S2 Maquette'!C244</f>
        <v>0</v>
      </c>
      <c r="C244" s="40">
        <f>'S2 Maquette'!F244</f>
        <v>0</v>
      </c>
      <c r="D244" s="38"/>
      <c r="E244" s="38"/>
      <c r="F244" s="38"/>
      <c r="G244" s="38"/>
      <c r="H244" s="38"/>
      <c r="I244" s="38"/>
      <c r="J244" s="38"/>
      <c r="K244" s="38"/>
      <c r="L244" s="38"/>
      <c r="M244" s="38"/>
      <c r="N244" s="38"/>
      <c r="O244" s="38"/>
      <c r="P244" s="38"/>
      <c r="Q244" s="38"/>
      <c r="R244" s="38"/>
      <c r="S244" s="38"/>
      <c r="T244" s="43"/>
      <c r="W244"/>
    </row>
    <row r="245" spans="1:23" ht="30.6" customHeight="1" x14ac:dyDescent="0.25">
      <c r="A245" s="42">
        <f>'S2 Maquette'!B245</f>
        <v>0</v>
      </c>
      <c r="B245" s="42">
        <f>'S2 Maquette'!C245</f>
        <v>0</v>
      </c>
      <c r="C245" s="40">
        <f>'S2 Maquette'!F245</f>
        <v>0</v>
      </c>
      <c r="D245" s="38"/>
      <c r="E245" s="38"/>
      <c r="F245" s="38"/>
      <c r="G245" s="38"/>
      <c r="H245" s="38"/>
      <c r="I245" s="38"/>
      <c r="J245" s="38"/>
      <c r="K245" s="38"/>
      <c r="L245" s="38"/>
      <c r="M245" s="38"/>
      <c r="N245" s="38"/>
      <c r="O245" s="38"/>
      <c r="P245" s="38"/>
      <c r="Q245" s="38"/>
      <c r="R245" s="38"/>
      <c r="S245" s="38"/>
      <c r="T245" s="43"/>
      <c r="W245"/>
    </row>
    <row r="246" spans="1:23" ht="30.6" customHeight="1" x14ac:dyDescent="0.25">
      <c r="A246" s="42">
        <f>'S2 Maquette'!B246</f>
        <v>0</v>
      </c>
      <c r="B246" s="42">
        <f>'S2 Maquette'!C246</f>
        <v>0</v>
      </c>
      <c r="C246" s="40">
        <f>'S2 Maquette'!F246</f>
        <v>0</v>
      </c>
      <c r="D246" s="38"/>
      <c r="E246" s="38"/>
      <c r="F246" s="38"/>
      <c r="G246" s="38"/>
      <c r="H246" s="38"/>
      <c r="I246" s="38"/>
      <c r="J246" s="38"/>
      <c r="K246" s="38"/>
      <c r="L246" s="38"/>
      <c r="M246" s="38"/>
      <c r="N246" s="38"/>
      <c r="O246" s="38"/>
      <c r="P246" s="38"/>
      <c r="Q246" s="38"/>
      <c r="R246" s="38"/>
      <c r="S246" s="38"/>
      <c r="T246" s="43"/>
      <c r="W246"/>
    </row>
    <row r="247" spans="1:23" ht="30.6" customHeight="1" x14ac:dyDescent="0.25">
      <c r="A247" s="42">
        <f>'S2 Maquette'!B247</f>
        <v>0</v>
      </c>
      <c r="B247" s="42">
        <f>'S2 Maquette'!C247</f>
        <v>0</v>
      </c>
      <c r="C247" s="40">
        <f>'S2 Maquette'!F247</f>
        <v>0</v>
      </c>
      <c r="D247" s="38"/>
      <c r="E247" s="38"/>
      <c r="F247" s="38"/>
      <c r="G247" s="38"/>
      <c r="H247" s="38"/>
      <c r="I247" s="38"/>
      <c r="J247" s="38"/>
      <c r="K247" s="38"/>
      <c r="L247" s="38"/>
      <c r="M247" s="38"/>
      <c r="N247" s="38"/>
      <c r="O247" s="38"/>
      <c r="P247" s="38"/>
      <c r="Q247" s="38"/>
      <c r="R247" s="38"/>
      <c r="S247" s="38"/>
      <c r="T247" s="43"/>
      <c r="W247"/>
    </row>
    <row r="248" spans="1:23" ht="30.6" customHeight="1" x14ac:dyDescent="0.25">
      <c r="A248" s="42">
        <f>'S2 Maquette'!B248</f>
        <v>0</v>
      </c>
      <c r="B248" s="42">
        <f>'S2 Maquette'!C248</f>
        <v>0</v>
      </c>
      <c r="C248" s="40">
        <f>'S2 Maquette'!F248</f>
        <v>0</v>
      </c>
      <c r="D248" s="38"/>
      <c r="E248" s="38"/>
      <c r="F248" s="38"/>
      <c r="G248" s="38"/>
      <c r="H248" s="38"/>
      <c r="I248" s="38"/>
      <c r="J248" s="38"/>
      <c r="K248" s="38"/>
      <c r="L248" s="38"/>
      <c r="M248" s="38"/>
      <c r="N248" s="38"/>
      <c r="O248" s="38"/>
      <c r="P248" s="38"/>
      <c r="Q248" s="38"/>
      <c r="R248" s="38"/>
      <c r="S248" s="38"/>
      <c r="T248" s="43"/>
      <c r="W248"/>
    </row>
    <row r="249" spans="1:23" ht="30.6" customHeight="1" x14ac:dyDescent="0.25">
      <c r="A249" s="42">
        <f>'S2 Maquette'!B249</f>
        <v>0</v>
      </c>
      <c r="B249" s="42">
        <f>'S2 Maquette'!C249</f>
        <v>0</v>
      </c>
      <c r="C249" s="40">
        <f>'S2 Maquette'!F249</f>
        <v>0</v>
      </c>
      <c r="D249" s="38"/>
      <c r="E249" s="38"/>
      <c r="F249" s="38"/>
      <c r="G249" s="38"/>
      <c r="H249" s="38"/>
      <c r="I249" s="38"/>
      <c r="J249" s="38"/>
      <c r="K249" s="38"/>
      <c r="L249" s="38"/>
      <c r="M249" s="38"/>
      <c r="N249" s="38"/>
      <c r="O249" s="38"/>
      <c r="P249" s="38"/>
      <c r="Q249" s="38"/>
      <c r="R249" s="38"/>
      <c r="S249" s="38"/>
      <c r="T249" s="43"/>
      <c r="W249"/>
    </row>
    <row r="250" spans="1:23" ht="30.6" customHeight="1" x14ac:dyDescent="0.25">
      <c r="A250" s="42">
        <f>'S2 Maquette'!B250</f>
        <v>0</v>
      </c>
      <c r="B250" s="42">
        <f>'S2 Maquette'!C250</f>
        <v>0</v>
      </c>
      <c r="C250" s="40">
        <f>'S2 Maquette'!F250</f>
        <v>0</v>
      </c>
      <c r="D250" s="38"/>
      <c r="E250" s="38"/>
      <c r="F250" s="38"/>
      <c r="G250" s="38"/>
      <c r="H250" s="38"/>
      <c r="I250" s="38"/>
      <c r="J250" s="38"/>
      <c r="K250" s="38"/>
      <c r="L250" s="38"/>
      <c r="M250" s="38"/>
      <c r="N250" s="38"/>
      <c r="O250" s="38"/>
      <c r="P250" s="38"/>
      <c r="Q250" s="38"/>
      <c r="R250" s="38"/>
      <c r="S250" s="38"/>
      <c r="T250" s="43"/>
      <c r="W250"/>
    </row>
    <row r="251" spans="1:23" ht="30.6" customHeight="1" x14ac:dyDescent="0.25">
      <c r="A251" s="42">
        <f>'S2 Maquette'!B251</f>
        <v>0</v>
      </c>
      <c r="B251" s="42">
        <f>'S2 Maquette'!C251</f>
        <v>0</v>
      </c>
      <c r="C251" s="40">
        <f>'S2 Maquette'!F251</f>
        <v>0</v>
      </c>
      <c r="D251" s="38"/>
      <c r="E251" s="38"/>
      <c r="F251" s="38"/>
      <c r="G251" s="38"/>
      <c r="H251" s="38"/>
      <c r="I251" s="38"/>
      <c r="J251" s="38"/>
      <c r="K251" s="38"/>
      <c r="L251" s="38"/>
      <c r="M251" s="38"/>
      <c r="N251" s="38"/>
      <c r="O251" s="38"/>
      <c r="P251" s="38"/>
      <c r="Q251" s="38"/>
      <c r="R251" s="38"/>
      <c r="S251" s="38"/>
      <c r="T251" s="43"/>
      <c r="W251"/>
    </row>
    <row r="252" spans="1:23" ht="30.6" customHeight="1" x14ac:dyDescent="0.25">
      <c r="A252" s="42">
        <f>'S2 Maquette'!B252</f>
        <v>0</v>
      </c>
      <c r="B252" s="42">
        <f>'S2 Maquette'!C252</f>
        <v>0</v>
      </c>
      <c r="C252" s="40">
        <f>'S2 Maquette'!F252</f>
        <v>0</v>
      </c>
      <c r="D252" s="38"/>
      <c r="E252" s="38"/>
      <c r="F252" s="38"/>
      <c r="G252" s="38"/>
      <c r="H252" s="38"/>
      <c r="I252" s="38"/>
      <c r="J252" s="38"/>
      <c r="K252" s="38"/>
      <c r="L252" s="38"/>
      <c r="M252" s="38"/>
      <c r="N252" s="38"/>
      <c r="O252" s="38"/>
      <c r="P252" s="38"/>
      <c r="Q252" s="38"/>
      <c r="R252" s="38"/>
      <c r="S252" s="38"/>
      <c r="T252" s="43"/>
      <c r="W252"/>
    </row>
    <row r="253" spans="1:23" ht="30.6" customHeight="1" x14ac:dyDescent="0.25">
      <c r="A253" s="42">
        <f>'S2 Maquette'!B253</f>
        <v>0</v>
      </c>
      <c r="B253" s="42">
        <f>'S2 Maquette'!C253</f>
        <v>0</v>
      </c>
      <c r="C253" s="40">
        <f>'S2 Maquette'!F253</f>
        <v>0</v>
      </c>
      <c r="D253" s="38"/>
      <c r="E253" s="38"/>
      <c r="F253" s="38"/>
      <c r="G253" s="38"/>
      <c r="H253" s="38"/>
      <c r="I253" s="38"/>
      <c r="J253" s="38"/>
      <c r="K253" s="38"/>
      <c r="L253" s="38"/>
      <c r="M253" s="38"/>
      <c r="N253" s="38"/>
      <c r="O253" s="38"/>
      <c r="P253" s="38"/>
      <c r="Q253" s="38"/>
      <c r="R253" s="38"/>
      <c r="S253" s="38"/>
      <c r="T253" s="43"/>
      <c r="W253"/>
    </row>
    <row r="254" spans="1:23" ht="30.6" customHeight="1" x14ac:dyDescent="0.25">
      <c r="A254" s="42">
        <f>'S2 Maquette'!B254</f>
        <v>0</v>
      </c>
      <c r="B254" s="42">
        <f>'S2 Maquette'!C254</f>
        <v>0</v>
      </c>
      <c r="C254" s="40">
        <f>'S2 Maquette'!F254</f>
        <v>0</v>
      </c>
      <c r="D254" s="38"/>
      <c r="E254" s="38"/>
      <c r="F254" s="38"/>
      <c r="G254" s="38"/>
      <c r="H254" s="38"/>
      <c r="I254" s="38"/>
      <c r="J254" s="38"/>
      <c r="K254" s="38"/>
      <c r="L254" s="38"/>
      <c r="M254" s="38"/>
      <c r="N254" s="38"/>
      <c r="O254" s="38"/>
      <c r="P254" s="38"/>
      <c r="Q254" s="38"/>
      <c r="R254" s="38"/>
      <c r="S254" s="38"/>
      <c r="T254" s="43"/>
      <c r="W254"/>
    </row>
    <row r="255" spans="1:23" ht="30.6" customHeight="1" x14ac:dyDescent="0.25">
      <c r="A255" s="42">
        <f>'S2 Maquette'!B255</f>
        <v>0</v>
      </c>
      <c r="B255" s="42">
        <f>'S2 Maquette'!C255</f>
        <v>0</v>
      </c>
      <c r="C255" s="40">
        <f>'S2 Maquette'!F255</f>
        <v>0</v>
      </c>
      <c r="D255" s="38"/>
      <c r="E255" s="38"/>
      <c r="F255" s="38"/>
      <c r="G255" s="38"/>
      <c r="H255" s="38"/>
      <c r="I255" s="38"/>
      <c r="J255" s="38"/>
      <c r="K255" s="38"/>
      <c r="L255" s="38"/>
      <c r="M255" s="38"/>
      <c r="N255" s="38"/>
      <c r="O255" s="38"/>
      <c r="P255" s="38"/>
      <c r="Q255" s="38"/>
      <c r="R255" s="38"/>
      <c r="S255" s="38"/>
      <c r="T255" s="43"/>
      <c r="W255"/>
    </row>
    <row r="256" spans="1:23" ht="30.6" customHeight="1" x14ac:dyDescent="0.25">
      <c r="A256" s="42">
        <f>'S2 Maquette'!B256</f>
        <v>0</v>
      </c>
      <c r="B256" s="42">
        <f>'S2 Maquette'!C256</f>
        <v>0</v>
      </c>
      <c r="C256" s="40">
        <f>'S2 Maquette'!F256</f>
        <v>0</v>
      </c>
      <c r="D256" s="38"/>
      <c r="E256" s="38"/>
      <c r="F256" s="38"/>
      <c r="G256" s="38"/>
      <c r="H256" s="38"/>
      <c r="I256" s="38"/>
      <c r="J256" s="38"/>
      <c r="K256" s="38"/>
      <c r="L256" s="38"/>
      <c r="M256" s="38"/>
      <c r="N256" s="38"/>
      <c r="O256" s="38"/>
      <c r="P256" s="38"/>
      <c r="Q256" s="38"/>
      <c r="R256" s="38"/>
      <c r="S256" s="38"/>
      <c r="T256" s="43"/>
      <c r="W256"/>
    </row>
    <row r="257" spans="1:23" ht="30.6" customHeight="1" x14ac:dyDescent="0.25">
      <c r="A257" s="42">
        <f>'S2 Maquette'!B257</f>
        <v>0</v>
      </c>
      <c r="B257" s="42">
        <f>'S2 Maquette'!C257</f>
        <v>0</v>
      </c>
      <c r="C257" s="40">
        <f>'S2 Maquette'!F257</f>
        <v>0</v>
      </c>
      <c r="D257" s="38"/>
      <c r="E257" s="38"/>
      <c r="F257" s="38"/>
      <c r="G257" s="38"/>
      <c r="H257" s="38"/>
      <c r="I257" s="38"/>
      <c r="J257" s="38"/>
      <c r="K257" s="38"/>
      <c r="L257" s="38"/>
      <c r="M257" s="38"/>
      <c r="N257" s="38"/>
      <c r="O257" s="38"/>
      <c r="P257" s="38"/>
      <c r="Q257" s="38"/>
      <c r="R257" s="38"/>
      <c r="S257" s="38"/>
      <c r="T257" s="43"/>
      <c r="W257"/>
    </row>
    <row r="258" spans="1:23" ht="30.6" customHeight="1" x14ac:dyDescent="0.25">
      <c r="A258" s="42">
        <f>'S2 Maquette'!B258</f>
        <v>0</v>
      </c>
      <c r="B258" s="42">
        <f>'S2 Maquette'!C258</f>
        <v>0</v>
      </c>
      <c r="C258" s="40">
        <f>'S2 Maquette'!F258</f>
        <v>0</v>
      </c>
      <c r="D258" s="38"/>
      <c r="E258" s="38"/>
      <c r="F258" s="38"/>
      <c r="G258" s="38"/>
      <c r="H258" s="38"/>
      <c r="I258" s="38"/>
      <c r="J258" s="38"/>
      <c r="K258" s="38"/>
      <c r="L258" s="38"/>
      <c r="M258" s="38"/>
      <c r="N258" s="38"/>
      <c r="O258" s="38"/>
      <c r="P258" s="38"/>
      <c r="Q258" s="38"/>
      <c r="R258" s="38"/>
      <c r="S258" s="38"/>
      <c r="T258" s="43"/>
      <c r="W258"/>
    </row>
    <row r="259" spans="1:23" ht="30.6" customHeight="1" x14ac:dyDescent="0.25">
      <c r="A259" s="42">
        <f>'S2 Maquette'!B259</f>
        <v>0</v>
      </c>
      <c r="B259" s="42">
        <f>'S2 Maquette'!C259</f>
        <v>0</v>
      </c>
      <c r="C259" s="40">
        <f>'S2 Maquette'!F259</f>
        <v>0</v>
      </c>
      <c r="D259" s="38"/>
      <c r="E259" s="38"/>
      <c r="F259" s="38"/>
      <c r="G259" s="38"/>
      <c r="H259" s="38"/>
      <c r="I259" s="38"/>
      <c r="J259" s="38"/>
      <c r="K259" s="38"/>
      <c r="L259" s="38"/>
      <c r="M259" s="38"/>
      <c r="N259" s="38"/>
      <c r="O259" s="38"/>
      <c r="P259" s="38"/>
      <c r="Q259" s="38"/>
      <c r="R259" s="38"/>
      <c r="S259" s="38"/>
      <c r="T259" s="43"/>
      <c r="W259"/>
    </row>
    <row r="260" spans="1:23" ht="30.6" customHeight="1" x14ac:dyDescent="0.25">
      <c r="A260" s="42">
        <f>'S2 Maquette'!B260</f>
        <v>0</v>
      </c>
      <c r="B260" s="42">
        <f>'S2 Maquette'!C260</f>
        <v>0</v>
      </c>
      <c r="C260" s="40">
        <f>'S2 Maquette'!F260</f>
        <v>0</v>
      </c>
      <c r="D260" s="38"/>
      <c r="E260" s="38"/>
      <c r="F260" s="38"/>
      <c r="G260" s="38"/>
      <c r="H260" s="38"/>
      <c r="I260" s="38"/>
      <c r="J260" s="38"/>
      <c r="K260" s="38"/>
      <c r="L260" s="38"/>
      <c r="M260" s="38"/>
      <c r="N260" s="38"/>
      <c r="O260" s="38"/>
      <c r="P260" s="38"/>
      <c r="Q260" s="38"/>
      <c r="R260" s="38"/>
      <c r="S260" s="38"/>
      <c r="T260" s="43"/>
      <c r="W260"/>
    </row>
    <row r="261" spans="1:23" ht="30.6" customHeight="1" x14ac:dyDescent="0.25">
      <c r="A261" s="42">
        <f>'S2 Maquette'!B261</f>
        <v>0</v>
      </c>
      <c r="B261" s="42">
        <f>'S2 Maquette'!C261</f>
        <v>0</v>
      </c>
      <c r="C261" s="40">
        <f>'S2 Maquette'!F261</f>
        <v>0</v>
      </c>
      <c r="D261" s="38"/>
      <c r="E261" s="38"/>
      <c r="F261" s="38"/>
      <c r="G261" s="38"/>
      <c r="H261" s="38"/>
      <c r="I261" s="38"/>
      <c r="J261" s="38"/>
      <c r="K261" s="38"/>
      <c r="L261" s="38"/>
      <c r="M261" s="38"/>
      <c r="N261" s="38"/>
      <c r="O261" s="38"/>
      <c r="P261" s="38"/>
      <c r="Q261" s="38"/>
      <c r="R261" s="38"/>
      <c r="S261" s="38"/>
      <c r="T261" s="43"/>
      <c r="W261"/>
    </row>
    <row r="262" spans="1:23" ht="30.6" customHeight="1" x14ac:dyDescent="0.25">
      <c r="A262" s="42">
        <f>'S2 Maquette'!B262</f>
        <v>0</v>
      </c>
      <c r="B262" s="42">
        <f>'S2 Maquette'!C262</f>
        <v>0</v>
      </c>
      <c r="C262" s="40">
        <f>'S2 Maquette'!F262</f>
        <v>0</v>
      </c>
      <c r="D262" s="38"/>
      <c r="E262" s="38"/>
      <c r="F262" s="38"/>
      <c r="G262" s="38"/>
      <c r="H262" s="38"/>
      <c r="I262" s="38"/>
      <c r="J262" s="38"/>
      <c r="K262" s="38"/>
      <c r="L262" s="38"/>
      <c r="M262" s="38"/>
      <c r="N262" s="38"/>
      <c r="O262" s="38"/>
      <c r="P262" s="38"/>
      <c r="Q262" s="38"/>
      <c r="R262" s="38"/>
      <c r="S262" s="38"/>
      <c r="T262" s="43"/>
      <c r="W262"/>
    </row>
    <row r="263" spans="1:23" ht="30.6" customHeight="1" x14ac:dyDescent="0.25">
      <c r="A263" s="42">
        <f>'S2 Maquette'!B263</f>
        <v>0</v>
      </c>
      <c r="B263" s="42">
        <f>'S2 Maquette'!C263</f>
        <v>0</v>
      </c>
      <c r="C263" s="40">
        <f>'S2 Maquette'!F263</f>
        <v>0</v>
      </c>
      <c r="D263" s="38"/>
      <c r="E263" s="38"/>
      <c r="F263" s="38"/>
      <c r="G263" s="38"/>
      <c r="H263" s="38"/>
      <c r="I263" s="38"/>
      <c r="J263" s="38"/>
      <c r="K263" s="38"/>
      <c r="L263" s="38"/>
      <c r="M263" s="38"/>
      <c r="N263" s="38"/>
      <c r="O263" s="38"/>
      <c r="P263" s="38"/>
      <c r="Q263" s="38"/>
      <c r="R263" s="38"/>
      <c r="S263" s="38"/>
      <c r="T263" s="43"/>
      <c r="W263"/>
    </row>
    <row r="264" spans="1:23" ht="30.6" customHeight="1" x14ac:dyDescent="0.25">
      <c r="A264" s="42">
        <f>'S2 Maquette'!B264</f>
        <v>0</v>
      </c>
      <c r="B264" s="42">
        <f>'S2 Maquette'!C264</f>
        <v>0</v>
      </c>
      <c r="C264" s="40">
        <f>'S2 Maquette'!F264</f>
        <v>0</v>
      </c>
      <c r="D264" s="38"/>
      <c r="E264" s="38"/>
      <c r="F264" s="38"/>
      <c r="G264" s="38"/>
      <c r="H264" s="38"/>
      <c r="I264" s="38"/>
      <c r="J264" s="38"/>
      <c r="K264" s="38"/>
      <c r="L264" s="38"/>
      <c r="M264" s="38"/>
      <c r="N264" s="38"/>
      <c r="O264" s="38"/>
      <c r="P264" s="38"/>
      <c r="Q264" s="38"/>
      <c r="R264" s="38"/>
      <c r="S264" s="38"/>
      <c r="T264" s="43"/>
      <c r="W264"/>
    </row>
    <row r="265" spans="1:23" ht="30.6" customHeight="1" x14ac:dyDescent="0.25">
      <c r="A265" s="42">
        <f>'S2 Maquette'!B265</f>
        <v>0</v>
      </c>
      <c r="B265" s="42">
        <f>'S2 Maquette'!C265</f>
        <v>0</v>
      </c>
      <c r="C265" s="40">
        <f>'S2 Maquette'!F265</f>
        <v>0</v>
      </c>
      <c r="D265" s="38"/>
      <c r="E265" s="38"/>
      <c r="F265" s="38"/>
      <c r="G265" s="38"/>
      <c r="H265" s="38"/>
      <c r="I265" s="38"/>
      <c r="J265" s="38"/>
      <c r="K265" s="38"/>
      <c r="L265" s="38"/>
      <c r="M265" s="38"/>
      <c r="N265" s="38"/>
      <c r="O265" s="38"/>
      <c r="P265" s="38"/>
      <c r="Q265" s="38"/>
      <c r="R265" s="38"/>
      <c r="S265" s="38"/>
      <c r="T265" s="43"/>
      <c r="W265"/>
    </row>
    <row r="266" spans="1:23" ht="30.6" customHeight="1" x14ac:dyDescent="0.25">
      <c r="A266" s="42">
        <f>'S2 Maquette'!B266</f>
        <v>0</v>
      </c>
      <c r="B266" s="42">
        <f>'S2 Maquette'!C266</f>
        <v>0</v>
      </c>
      <c r="C266" s="40">
        <f>'S2 Maquette'!F266</f>
        <v>0</v>
      </c>
      <c r="D266" s="38"/>
      <c r="E266" s="38"/>
      <c r="F266" s="38"/>
      <c r="G266" s="38"/>
      <c r="H266" s="38"/>
      <c r="I266" s="38"/>
      <c r="J266" s="38"/>
      <c r="K266" s="38"/>
      <c r="L266" s="38"/>
      <c r="M266" s="38"/>
      <c r="N266" s="38"/>
      <c r="O266" s="38"/>
      <c r="P266" s="38"/>
      <c r="Q266" s="38"/>
      <c r="R266" s="38"/>
      <c r="S266" s="38"/>
      <c r="T266" s="43"/>
      <c r="W266"/>
    </row>
    <row r="267" spans="1:23" ht="30.6" customHeight="1" x14ac:dyDescent="0.25">
      <c r="A267" s="42">
        <f>'S2 Maquette'!B267</f>
        <v>0</v>
      </c>
      <c r="B267" s="42">
        <f>'S2 Maquette'!C267</f>
        <v>0</v>
      </c>
      <c r="C267" s="40">
        <f>'S2 Maquette'!F267</f>
        <v>0</v>
      </c>
      <c r="D267" s="38"/>
      <c r="E267" s="38"/>
      <c r="F267" s="38"/>
      <c r="G267" s="38"/>
      <c r="H267" s="38"/>
      <c r="I267" s="38"/>
      <c r="J267" s="38"/>
      <c r="K267" s="38"/>
      <c r="L267" s="38"/>
      <c r="M267" s="38"/>
      <c r="N267" s="38"/>
      <c r="O267" s="38"/>
      <c r="P267" s="38"/>
      <c r="Q267" s="38"/>
      <c r="R267" s="38"/>
      <c r="S267" s="38"/>
      <c r="T267" s="43"/>
      <c r="W267"/>
    </row>
    <row r="268" spans="1:23" ht="30.6" customHeight="1" x14ac:dyDescent="0.25">
      <c r="A268" s="42">
        <f>'S2 Maquette'!B268</f>
        <v>0</v>
      </c>
      <c r="B268" s="42">
        <f>'S2 Maquette'!C268</f>
        <v>0</v>
      </c>
      <c r="C268" s="40">
        <f>'S2 Maquette'!F268</f>
        <v>0</v>
      </c>
      <c r="D268" s="38"/>
      <c r="E268" s="38"/>
      <c r="F268" s="38"/>
      <c r="G268" s="38"/>
      <c r="H268" s="38"/>
      <c r="I268" s="38"/>
      <c r="J268" s="38"/>
      <c r="K268" s="38"/>
      <c r="L268" s="38"/>
      <c r="M268" s="38"/>
      <c r="N268" s="38"/>
      <c r="O268" s="38"/>
      <c r="P268" s="38"/>
      <c r="Q268" s="38"/>
      <c r="R268" s="38"/>
      <c r="S268" s="38"/>
      <c r="T268" s="43"/>
      <c r="W268"/>
    </row>
    <row r="269" spans="1:23" ht="30.6" customHeight="1" x14ac:dyDescent="0.25">
      <c r="A269" s="42">
        <f>'S2 Maquette'!B269</f>
        <v>0</v>
      </c>
      <c r="B269" s="42">
        <f>'S2 Maquette'!C269</f>
        <v>0</v>
      </c>
      <c r="C269" s="40">
        <f>'S2 Maquette'!F269</f>
        <v>0</v>
      </c>
      <c r="D269" s="38"/>
      <c r="E269" s="38"/>
      <c r="F269" s="38"/>
      <c r="G269" s="38"/>
      <c r="H269" s="38"/>
      <c r="I269" s="38"/>
      <c r="J269" s="38"/>
      <c r="K269" s="38"/>
      <c r="L269" s="38"/>
      <c r="M269" s="38"/>
      <c r="N269" s="38"/>
      <c r="O269" s="38"/>
      <c r="P269" s="38"/>
      <c r="Q269" s="38"/>
      <c r="R269" s="38"/>
      <c r="S269" s="38"/>
      <c r="T269" s="43"/>
      <c r="W269"/>
    </row>
    <row r="270" spans="1:23" ht="30.6" customHeight="1" x14ac:dyDescent="0.25">
      <c r="A270" s="42">
        <f>'S2 Maquette'!B270</f>
        <v>0</v>
      </c>
      <c r="B270" s="42">
        <f>'S2 Maquette'!C270</f>
        <v>0</v>
      </c>
      <c r="C270" s="40">
        <f>'S2 Maquette'!F270</f>
        <v>0</v>
      </c>
      <c r="D270" s="38"/>
      <c r="E270" s="38"/>
      <c r="F270" s="38"/>
      <c r="G270" s="38"/>
      <c r="H270" s="38"/>
      <c r="I270" s="38"/>
      <c r="J270" s="38"/>
      <c r="K270" s="38"/>
      <c r="L270" s="38"/>
      <c r="M270" s="38"/>
      <c r="N270" s="38"/>
      <c r="O270" s="38"/>
      <c r="P270" s="38"/>
      <c r="Q270" s="38"/>
      <c r="R270" s="38"/>
      <c r="S270" s="38"/>
      <c r="T270" s="43"/>
      <c r="W270"/>
    </row>
    <row r="271" spans="1:23" ht="30.6" customHeight="1" x14ac:dyDescent="0.25">
      <c r="A271" s="42">
        <f>'S2 Maquette'!B271</f>
        <v>0</v>
      </c>
      <c r="B271" s="42">
        <f>'S2 Maquette'!C271</f>
        <v>0</v>
      </c>
      <c r="C271" s="40">
        <f>'S2 Maquette'!F271</f>
        <v>0</v>
      </c>
      <c r="D271" s="38"/>
      <c r="E271" s="38"/>
      <c r="F271" s="38"/>
      <c r="G271" s="38"/>
      <c r="H271" s="38"/>
      <c r="I271" s="38"/>
      <c r="J271" s="38"/>
      <c r="K271" s="38"/>
      <c r="L271" s="38"/>
      <c r="M271" s="38"/>
      <c r="N271" s="38"/>
      <c r="O271" s="38"/>
      <c r="P271" s="38"/>
      <c r="Q271" s="38"/>
      <c r="R271" s="38"/>
      <c r="S271" s="38"/>
      <c r="T271" s="43"/>
      <c r="W271"/>
    </row>
    <row r="272" spans="1:23" ht="30.6" customHeight="1" x14ac:dyDescent="0.25">
      <c r="A272" s="42">
        <f>'S2 Maquette'!B272</f>
        <v>0</v>
      </c>
      <c r="B272" s="42">
        <f>'S2 Maquette'!C272</f>
        <v>0</v>
      </c>
      <c r="C272" s="40">
        <f>'S2 Maquette'!F272</f>
        <v>0</v>
      </c>
      <c r="D272" s="38"/>
      <c r="E272" s="38"/>
      <c r="F272" s="38"/>
      <c r="G272" s="38"/>
      <c r="H272" s="38"/>
      <c r="I272" s="38"/>
      <c r="J272" s="38"/>
      <c r="K272" s="38"/>
      <c r="L272" s="38"/>
      <c r="M272" s="38"/>
      <c r="N272" s="38"/>
      <c r="O272" s="38"/>
      <c r="P272" s="38"/>
      <c r="Q272" s="38"/>
      <c r="R272" s="38"/>
      <c r="S272" s="38"/>
      <c r="T272" s="43"/>
      <c r="W272"/>
    </row>
    <row r="273" spans="1:23" ht="30.6" customHeight="1" x14ac:dyDescent="0.25">
      <c r="A273" s="42">
        <f>'S2 Maquette'!B273</f>
        <v>0</v>
      </c>
      <c r="B273" s="42">
        <f>'S2 Maquette'!C273</f>
        <v>0</v>
      </c>
      <c r="C273" s="40">
        <f>'S2 Maquette'!F273</f>
        <v>0</v>
      </c>
      <c r="D273" s="38"/>
      <c r="E273" s="38"/>
      <c r="F273" s="38"/>
      <c r="G273" s="38"/>
      <c r="H273" s="38"/>
      <c r="I273" s="38"/>
      <c r="J273" s="38"/>
      <c r="K273" s="38"/>
      <c r="L273" s="38"/>
      <c r="M273" s="38"/>
      <c r="N273" s="38"/>
      <c r="O273" s="38"/>
      <c r="P273" s="38"/>
      <c r="Q273" s="38"/>
      <c r="R273" s="38"/>
      <c r="S273" s="38"/>
      <c r="T273" s="43"/>
      <c r="W273"/>
    </row>
    <row r="274" spans="1:23" ht="30.6" customHeight="1" x14ac:dyDescent="0.25">
      <c r="A274" s="42">
        <f>'S2 Maquette'!B274</f>
        <v>0</v>
      </c>
      <c r="B274" s="42">
        <f>'S2 Maquette'!C274</f>
        <v>0</v>
      </c>
      <c r="C274" s="40">
        <f>'S2 Maquette'!F274</f>
        <v>0</v>
      </c>
      <c r="D274" s="38"/>
      <c r="E274" s="38"/>
      <c r="F274" s="38"/>
      <c r="G274" s="38"/>
      <c r="H274" s="38"/>
      <c r="I274" s="38"/>
      <c r="J274" s="38"/>
      <c r="K274" s="38"/>
      <c r="L274" s="38"/>
      <c r="M274" s="38"/>
      <c r="N274" s="38"/>
      <c r="O274" s="38"/>
      <c r="P274" s="38"/>
      <c r="Q274" s="38"/>
      <c r="R274" s="38"/>
      <c r="S274" s="38"/>
      <c r="T274" s="43"/>
      <c r="W274"/>
    </row>
    <row r="275" spans="1:23" ht="30.6" customHeight="1" x14ac:dyDescent="0.25">
      <c r="A275" s="42">
        <f>'S2 Maquette'!B275</f>
        <v>0</v>
      </c>
      <c r="B275" s="42">
        <f>'S2 Maquette'!C275</f>
        <v>0</v>
      </c>
      <c r="C275" s="40">
        <f>'S2 Maquette'!F275</f>
        <v>0</v>
      </c>
      <c r="D275" s="38"/>
      <c r="E275" s="38"/>
      <c r="F275" s="38"/>
      <c r="G275" s="38"/>
      <c r="H275" s="38"/>
      <c r="I275" s="38"/>
      <c r="J275" s="38"/>
      <c r="K275" s="38"/>
      <c r="L275" s="38"/>
      <c r="M275" s="38"/>
      <c r="N275" s="38"/>
      <c r="O275" s="38"/>
      <c r="P275" s="38"/>
      <c r="Q275" s="38"/>
      <c r="R275" s="38"/>
      <c r="S275" s="38"/>
      <c r="T275" s="43"/>
      <c r="W275"/>
    </row>
    <row r="276" spans="1:23" ht="30.6" customHeight="1" x14ac:dyDescent="0.25">
      <c r="A276" s="42">
        <f>'S2 Maquette'!B276</f>
        <v>0</v>
      </c>
      <c r="B276" s="42">
        <f>'S2 Maquette'!C276</f>
        <v>0</v>
      </c>
      <c r="C276" s="40">
        <f>'S2 Maquette'!F276</f>
        <v>0</v>
      </c>
      <c r="D276" s="38"/>
      <c r="E276" s="38"/>
      <c r="F276" s="38"/>
      <c r="G276" s="38"/>
      <c r="H276" s="38"/>
      <c r="I276" s="38"/>
      <c r="J276" s="38"/>
      <c r="K276" s="38"/>
      <c r="L276" s="38"/>
      <c r="M276" s="38"/>
      <c r="N276" s="38"/>
      <c r="O276" s="38"/>
      <c r="P276" s="38"/>
      <c r="Q276" s="38"/>
      <c r="R276" s="38"/>
      <c r="S276" s="38"/>
      <c r="T276" s="43"/>
      <c r="W276"/>
    </row>
    <row r="277" spans="1:23" ht="30.6" customHeight="1" x14ac:dyDescent="0.25">
      <c r="A277" s="42">
        <f>'S2 Maquette'!B277</f>
        <v>0</v>
      </c>
      <c r="B277" s="42">
        <f>'S2 Maquette'!C277</f>
        <v>0</v>
      </c>
      <c r="C277" s="40">
        <f>'S2 Maquette'!F277</f>
        <v>0</v>
      </c>
      <c r="D277" s="38"/>
      <c r="E277" s="38"/>
      <c r="F277" s="38"/>
      <c r="G277" s="38"/>
      <c r="H277" s="38"/>
      <c r="I277" s="38"/>
      <c r="J277" s="38"/>
      <c r="K277" s="38"/>
      <c r="L277" s="38"/>
      <c r="M277" s="38"/>
      <c r="N277" s="38"/>
      <c r="O277" s="38"/>
      <c r="P277" s="38"/>
      <c r="Q277" s="38"/>
      <c r="R277" s="38"/>
      <c r="S277" s="38"/>
      <c r="T277" s="43"/>
      <c r="W277"/>
    </row>
    <row r="278" spans="1:23" ht="30.6" customHeight="1" x14ac:dyDescent="0.25">
      <c r="A278" s="42">
        <f>'S2 Maquette'!B278</f>
        <v>0</v>
      </c>
      <c r="B278" s="42">
        <f>'S2 Maquette'!C278</f>
        <v>0</v>
      </c>
      <c r="C278" s="40">
        <f>'S2 Maquette'!F278</f>
        <v>0</v>
      </c>
      <c r="D278" s="38"/>
      <c r="E278" s="38"/>
      <c r="F278" s="38"/>
      <c r="G278" s="38"/>
      <c r="H278" s="38"/>
      <c r="I278" s="38"/>
      <c r="J278" s="38"/>
      <c r="K278" s="38"/>
      <c r="L278" s="38"/>
      <c r="M278" s="38"/>
      <c r="N278" s="38"/>
      <c r="O278" s="38"/>
      <c r="P278" s="38"/>
      <c r="Q278" s="38"/>
      <c r="R278" s="38"/>
      <c r="S278" s="38"/>
      <c r="T278" s="43"/>
      <c r="W278"/>
    </row>
    <row r="279" spans="1:23" ht="30.6" customHeight="1" x14ac:dyDescent="0.25">
      <c r="A279" s="42">
        <f>'S2 Maquette'!B279</f>
        <v>0</v>
      </c>
      <c r="B279" s="42">
        <f>'S2 Maquette'!C279</f>
        <v>0</v>
      </c>
      <c r="C279" s="40">
        <f>'S2 Maquette'!F279</f>
        <v>0</v>
      </c>
      <c r="D279" s="38"/>
      <c r="E279" s="38"/>
      <c r="F279" s="38"/>
      <c r="G279" s="38"/>
      <c r="H279" s="38"/>
      <c r="I279" s="38"/>
      <c r="J279" s="38"/>
      <c r="K279" s="38"/>
      <c r="L279" s="38"/>
      <c r="M279" s="38"/>
      <c r="N279" s="38"/>
      <c r="O279" s="38"/>
      <c r="P279" s="38"/>
      <c r="Q279" s="38"/>
      <c r="R279" s="38"/>
      <c r="S279" s="38"/>
      <c r="T279" s="43"/>
      <c r="W279"/>
    </row>
    <row r="280" spans="1:23" ht="30.6" customHeight="1" x14ac:dyDescent="0.25">
      <c r="A280" s="42">
        <f>'S2 Maquette'!B280</f>
        <v>0</v>
      </c>
      <c r="B280" s="42">
        <f>'S2 Maquette'!C280</f>
        <v>0</v>
      </c>
      <c r="C280" s="40">
        <f>'S2 Maquette'!F280</f>
        <v>0</v>
      </c>
      <c r="D280" s="38"/>
      <c r="E280" s="38"/>
      <c r="F280" s="38"/>
      <c r="G280" s="38"/>
      <c r="H280" s="38"/>
      <c r="I280" s="38"/>
      <c r="J280" s="38"/>
      <c r="K280" s="38"/>
      <c r="L280" s="38"/>
      <c r="M280" s="38"/>
      <c r="N280" s="38"/>
      <c r="O280" s="38"/>
      <c r="P280" s="38"/>
      <c r="Q280" s="38"/>
      <c r="R280" s="38"/>
      <c r="S280" s="38"/>
      <c r="T280" s="43"/>
      <c r="W280"/>
    </row>
    <row r="281" spans="1:23" ht="30.6" customHeight="1" x14ac:dyDescent="0.25">
      <c r="A281" s="42">
        <f>'S2 Maquette'!B281</f>
        <v>0</v>
      </c>
      <c r="B281" s="42">
        <f>'S2 Maquette'!C281</f>
        <v>0</v>
      </c>
      <c r="C281" s="40">
        <f>'S2 Maquette'!F281</f>
        <v>0</v>
      </c>
      <c r="D281" s="38"/>
      <c r="E281" s="38"/>
      <c r="F281" s="38"/>
      <c r="G281" s="38"/>
      <c r="H281" s="38"/>
      <c r="I281" s="38"/>
      <c r="J281" s="38"/>
      <c r="K281" s="38"/>
      <c r="L281" s="38"/>
      <c r="M281" s="38"/>
      <c r="N281" s="38"/>
      <c r="O281" s="38"/>
      <c r="P281" s="38"/>
      <c r="Q281" s="38"/>
      <c r="R281" s="38"/>
      <c r="S281" s="38"/>
      <c r="T281" s="43"/>
      <c r="W281"/>
    </row>
    <row r="282" spans="1:23" ht="30.6" customHeight="1" x14ac:dyDescent="0.25">
      <c r="A282" s="42">
        <f>'S2 Maquette'!B282</f>
        <v>0</v>
      </c>
      <c r="B282" s="42">
        <f>'S2 Maquette'!C282</f>
        <v>0</v>
      </c>
      <c r="C282" s="40">
        <f>'S2 Maquette'!F282</f>
        <v>0</v>
      </c>
      <c r="D282" s="38"/>
      <c r="E282" s="38"/>
      <c r="F282" s="38"/>
      <c r="G282" s="38"/>
      <c r="H282" s="38"/>
      <c r="I282" s="38"/>
      <c r="J282" s="38"/>
      <c r="K282" s="38"/>
      <c r="L282" s="38"/>
      <c r="M282" s="38"/>
      <c r="N282" s="38"/>
      <c r="O282" s="38"/>
      <c r="P282" s="38"/>
      <c r="Q282" s="38"/>
      <c r="R282" s="38"/>
      <c r="S282" s="38"/>
      <c r="T282" s="43"/>
      <c r="W282"/>
    </row>
    <row r="283" spans="1:23" ht="30.6" customHeight="1" x14ac:dyDescent="0.25">
      <c r="A283" s="42">
        <f>'S2 Maquette'!B283</f>
        <v>0</v>
      </c>
      <c r="B283" s="42">
        <f>'S2 Maquette'!C283</f>
        <v>0</v>
      </c>
      <c r="C283" s="40">
        <f>'S2 Maquette'!F283</f>
        <v>0</v>
      </c>
      <c r="D283" s="38"/>
      <c r="E283" s="38"/>
      <c r="F283" s="38"/>
      <c r="G283" s="38"/>
      <c r="H283" s="38"/>
      <c r="I283" s="38"/>
      <c r="J283" s="38"/>
      <c r="K283" s="38"/>
      <c r="L283" s="38"/>
      <c r="M283" s="38"/>
      <c r="N283" s="38"/>
      <c r="O283" s="38"/>
      <c r="P283" s="38"/>
      <c r="Q283" s="38"/>
      <c r="R283" s="38"/>
      <c r="S283" s="38"/>
      <c r="T283" s="43"/>
      <c r="W283"/>
    </row>
    <row r="284" spans="1:23" ht="30.6" customHeight="1" x14ac:dyDescent="0.25">
      <c r="A284" s="42">
        <f>'S2 Maquette'!B284</f>
        <v>0</v>
      </c>
      <c r="B284" s="42">
        <f>'S2 Maquette'!C284</f>
        <v>0</v>
      </c>
      <c r="C284" s="40">
        <f>'S2 Maquette'!F284</f>
        <v>0</v>
      </c>
      <c r="D284" s="38"/>
      <c r="E284" s="38"/>
      <c r="F284" s="38"/>
      <c r="G284" s="38"/>
      <c r="H284" s="38"/>
      <c r="I284" s="38"/>
      <c r="J284" s="38"/>
      <c r="K284" s="38"/>
      <c r="L284" s="38"/>
      <c r="M284" s="38"/>
      <c r="N284" s="38"/>
      <c r="O284" s="38"/>
      <c r="P284" s="38"/>
      <c r="Q284" s="38"/>
      <c r="R284" s="38"/>
      <c r="S284" s="38"/>
      <c r="T284" s="43"/>
      <c r="W284"/>
    </row>
    <row r="285" spans="1:23" ht="30.6" customHeight="1" x14ac:dyDescent="0.25">
      <c r="A285" s="42">
        <f>'S2 Maquette'!B285</f>
        <v>0</v>
      </c>
      <c r="B285" s="42">
        <f>'S2 Maquette'!C285</f>
        <v>0</v>
      </c>
      <c r="C285" s="40">
        <f>'S2 Maquette'!F285</f>
        <v>0</v>
      </c>
      <c r="D285" s="38"/>
      <c r="E285" s="38"/>
      <c r="F285" s="38"/>
      <c r="G285" s="38"/>
      <c r="H285" s="38"/>
      <c r="I285" s="38"/>
      <c r="J285" s="38"/>
      <c r="K285" s="38"/>
      <c r="L285" s="38"/>
      <c r="M285" s="38"/>
      <c r="N285" s="38"/>
      <c r="O285" s="38"/>
      <c r="P285" s="38"/>
      <c r="Q285" s="38"/>
      <c r="R285" s="38"/>
      <c r="S285" s="38"/>
      <c r="T285" s="43"/>
      <c r="W285"/>
    </row>
    <row r="286" spans="1:23" ht="30.6" customHeight="1" x14ac:dyDescent="0.25">
      <c r="A286" s="42">
        <f>'S2 Maquette'!B286</f>
        <v>0</v>
      </c>
      <c r="B286" s="42">
        <f>'S2 Maquette'!C286</f>
        <v>0</v>
      </c>
      <c r="C286" s="40">
        <f>'S2 Maquette'!F286</f>
        <v>0</v>
      </c>
      <c r="D286" s="38"/>
      <c r="E286" s="38"/>
      <c r="F286" s="38"/>
      <c r="G286" s="38"/>
      <c r="H286" s="38"/>
      <c r="I286" s="38"/>
      <c r="J286" s="38"/>
      <c r="K286" s="38"/>
      <c r="L286" s="38"/>
      <c r="M286" s="38"/>
      <c r="N286" s="38"/>
      <c r="O286" s="38"/>
      <c r="P286" s="38"/>
      <c r="Q286" s="38"/>
      <c r="R286" s="38"/>
      <c r="S286" s="38"/>
      <c r="T286" s="43"/>
      <c r="W286"/>
    </row>
    <row r="287" spans="1:23" ht="30.6" customHeight="1" x14ac:dyDescent="0.25">
      <c r="A287" s="42">
        <f>'S2 Maquette'!B287</f>
        <v>0</v>
      </c>
      <c r="B287" s="42">
        <f>'S2 Maquette'!C287</f>
        <v>0</v>
      </c>
      <c r="C287" s="40">
        <f>'S2 Maquette'!F287</f>
        <v>0</v>
      </c>
      <c r="D287" s="38"/>
      <c r="E287" s="38"/>
      <c r="F287" s="38"/>
      <c r="G287" s="38"/>
      <c r="H287" s="38"/>
      <c r="I287" s="38"/>
      <c r="J287" s="38"/>
      <c r="K287" s="38"/>
      <c r="L287" s="38"/>
      <c r="M287" s="38"/>
      <c r="N287" s="38"/>
      <c r="O287" s="38"/>
      <c r="P287" s="38"/>
      <c r="Q287" s="38"/>
      <c r="R287" s="38"/>
      <c r="S287" s="38"/>
      <c r="T287" s="43"/>
      <c r="W287"/>
    </row>
    <row r="288" spans="1:23" ht="30.6" customHeight="1" x14ac:dyDescent="0.25">
      <c r="A288" s="42">
        <f>'S2 Maquette'!B288</f>
        <v>0</v>
      </c>
      <c r="B288" s="42">
        <f>'S2 Maquette'!C288</f>
        <v>0</v>
      </c>
      <c r="C288" s="40">
        <f>'S2 Maquette'!F288</f>
        <v>0</v>
      </c>
      <c r="D288" s="38"/>
      <c r="E288" s="38"/>
      <c r="F288" s="38"/>
      <c r="G288" s="38"/>
      <c r="H288" s="38"/>
      <c r="I288" s="38"/>
      <c r="J288" s="38"/>
      <c r="K288" s="38"/>
      <c r="L288" s="38"/>
      <c r="M288" s="38"/>
      <c r="N288" s="38"/>
      <c r="O288" s="38"/>
      <c r="P288" s="38"/>
      <c r="Q288" s="38"/>
      <c r="R288" s="38"/>
      <c r="S288" s="38"/>
      <c r="T288" s="43"/>
      <c r="W288"/>
    </row>
    <row r="289" spans="1:23" ht="30.6" customHeight="1" x14ac:dyDescent="0.25">
      <c r="A289" s="42">
        <f>'S2 Maquette'!B289</f>
        <v>0</v>
      </c>
      <c r="B289" s="42">
        <f>'S2 Maquette'!C289</f>
        <v>0</v>
      </c>
      <c r="C289" s="40">
        <f>'S2 Maquette'!F289</f>
        <v>0</v>
      </c>
      <c r="D289" s="38"/>
      <c r="E289" s="38"/>
      <c r="F289" s="38"/>
      <c r="G289" s="38"/>
      <c r="H289" s="38"/>
      <c r="I289" s="38"/>
      <c r="J289" s="38"/>
      <c r="K289" s="38"/>
      <c r="L289" s="38"/>
      <c r="M289" s="38"/>
      <c r="N289" s="38"/>
      <c r="O289" s="38"/>
      <c r="P289" s="38"/>
      <c r="Q289" s="38"/>
      <c r="R289" s="38"/>
      <c r="S289" s="38"/>
      <c r="T289" s="43"/>
      <c r="W289"/>
    </row>
    <row r="290" spans="1:23" ht="30.6" customHeight="1" x14ac:dyDescent="0.25">
      <c r="A290" s="42">
        <f>'S2 Maquette'!B290</f>
        <v>0</v>
      </c>
      <c r="B290" s="42">
        <f>'S2 Maquette'!C290</f>
        <v>0</v>
      </c>
      <c r="C290" s="40">
        <f>'S2 Maquette'!F290</f>
        <v>0</v>
      </c>
      <c r="D290" s="38"/>
      <c r="E290" s="38"/>
      <c r="F290" s="38"/>
      <c r="G290" s="38"/>
      <c r="H290" s="38"/>
      <c r="I290" s="38"/>
      <c r="J290" s="38"/>
      <c r="K290" s="38"/>
      <c r="L290" s="38"/>
      <c r="M290" s="38"/>
      <c r="N290" s="38"/>
      <c r="O290" s="38"/>
      <c r="P290" s="38"/>
      <c r="Q290" s="38"/>
      <c r="R290" s="38"/>
      <c r="S290" s="38"/>
      <c r="T290" s="43"/>
      <c r="W290"/>
    </row>
    <row r="291" spans="1:23" ht="30.6" customHeight="1" x14ac:dyDescent="0.25">
      <c r="A291" s="42">
        <f>'S2 Maquette'!B291</f>
        <v>0</v>
      </c>
      <c r="B291" s="42">
        <f>'S2 Maquette'!C291</f>
        <v>0</v>
      </c>
      <c r="C291" s="40">
        <f>'S2 Maquette'!F291</f>
        <v>0</v>
      </c>
      <c r="D291" s="38"/>
      <c r="E291" s="38"/>
      <c r="F291" s="38"/>
      <c r="G291" s="38"/>
      <c r="H291" s="38"/>
      <c r="I291" s="38"/>
      <c r="J291" s="38"/>
      <c r="K291" s="38"/>
      <c r="L291" s="38"/>
      <c r="M291" s="38"/>
      <c r="N291" s="38"/>
      <c r="O291" s="38"/>
      <c r="P291" s="38"/>
      <c r="Q291" s="38"/>
      <c r="R291" s="38"/>
      <c r="S291" s="38"/>
      <c r="T291" s="43"/>
      <c r="W291"/>
    </row>
    <row r="292" spans="1:23" ht="30.6" customHeight="1" x14ac:dyDescent="0.25">
      <c r="A292" s="42">
        <f>'S2 Maquette'!B292</f>
        <v>0</v>
      </c>
      <c r="B292" s="42">
        <f>'S2 Maquette'!C292</f>
        <v>0</v>
      </c>
      <c r="C292" s="40">
        <f>'S2 Maquette'!F292</f>
        <v>0</v>
      </c>
      <c r="D292" s="38"/>
      <c r="E292" s="38"/>
      <c r="F292" s="38"/>
      <c r="G292" s="38"/>
      <c r="H292" s="38"/>
      <c r="I292" s="38"/>
      <c r="J292" s="38"/>
      <c r="K292" s="38"/>
      <c r="L292" s="38"/>
      <c r="M292" s="38"/>
      <c r="N292" s="38"/>
      <c r="O292" s="38"/>
      <c r="P292" s="38"/>
      <c r="Q292" s="38"/>
      <c r="R292" s="38"/>
      <c r="S292" s="38"/>
      <c r="T292" s="43"/>
      <c r="W292"/>
    </row>
    <row r="293" spans="1:23" ht="30.6" customHeight="1" x14ac:dyDescent="0.25">
      <c r="A293" s="42">
        <f>'S2 Maquette'!B293</f>
        <v>0</v>
      </c>
      <c r="B293" s="42">
        <f>'S2 Maquette'!C293</f>
        <v>0</v>
      </c>
      <c r="C293" s="40">
        <f>'S2 Maquette'!F293</f>
        <v>0</v>
      </c>
      <c r="D293" s="38"/>
      <c r="E293" s="38"/>
      <c r="F293" s="38"/>
      <c r="G293" s="38"/>
      <c r="H293" s="38"/>
      <c r="I293" s="38"/>
      <c r="J293" s="38"/>
      <c r="K293" s="38"/>
      <c r="L293" s="38"/>
      <c r="M293" s="38"/>
      <c r="N293" s="38"/>
      <c r="O293" s="38"/>
      <c r="P293" s="38"/>
      <c r="Q293" s="38"/>
      <c r="R293" s="38"/>
      <c r="S293" s="38"/>
      <c r="T293" s="43"/>
      <c r="W293"/>
    </row>
    <row r="294" spans="1:23" ht="30.6" customHeight="1" x14ac:dyDescent="0.25">
      <c r="A294" s="42">
        <f>'S2 Maquette'!B294</f>
        <v>0</v>
      </c>
      <c r="B294" s="42">
        <f>'S2 Maquette'!C294</f>
        <v>0</v>
      </c>
      <c r="C294" s="40">
        <f>'S2 Maquette'!F294</f>
        <v>0</v>
      </c>
      <c r="D294" s="38"/>
      <c r="E294" s="38"/>
      <c r="F294" s="38"/>
      <c r="G294" s="38"/>
      <c r="H294" s="38"/>
      <c r="I294" s="38"/>
      <c r="J294" s="38"/>
      <c r="K294" s="38"/>
      <c r="L294" s="38"/>
      <c r="M294" s="38"/>
      <c r="N294" s="38"/>
      <c r="O294" s="38"/>
      <c r="P294" s="38"/>
      <c r="Q294" s="38"/>
      <c r="R294" s="38"/>
      <c r="S294" s="38"/>
      <c r="T294" s="43"/>
      <c r="W294"/>
    </row>
    <row r="295" spans="1:23" ht="30.6" customHeight="1" x14ac:dyDescent="0.25">
      <c r="A295" s="42">
        <f>'S2 Maquette'!B295</f>
        <v>0</v>
      </c>
      <c r="B295" s="42">
        <f>'S2 Maquette'!C295</f>
        <v>0</v>
      </c>
      <c r="C295" s="40">
        <f>'S2 Maquette'!F295</f>
        <v>0</v>
      </c>
      <c r="D295" s="38"/>
      <c r="E295" s="38"/>
      <c r="F295" s="38"/>
      <c r="G295" s="38"/>
      <c r="H295" s="38"/>
      <c r="I295" s="38"/>
      <c r="J295" s="38"/>
      <c r="K295" s="38"/>
      <c r="L295" s="38"/>
      <c r="M295" s="38"/>
      <c r="N295" s="38"/>
      <c r="O295" s="38"/>
      <c r="P295" s="38"/>
      <c r="Q295" s="38"/>
      <c r="R295" s="38"/>
      <c r="S295" s="38"/>
      <c r="T295" s="43"/>
      <c r="W295"/>
    </row>
    <row r="296" spans="1:23" ht="30.6" customHeight="1" x14ac:dyDescent="0.25">
      <c r="A296" s="42">
        <f>'S2 Maquette'!B296</f>
        <v>0</v>
      </c>
      <c r="B296" s="42">
        <f>'S2 Maquette'!C296</f>
        <v>0</v>
      </c>
      <c r="C296" s="40">
        <f>'S2 Maquette'!F296</f>
        <v>0</v>
      </c>
      <c r="D296" s="38"/>
      <c r="E296" s="38"/>
      <c r="F296" s="38"/>
      <c r="G296" s="38"/>
      <c r="H296" s="38"/>
      <c r="I296" s="38"/>
      <c r="J296" s="38"/>
      <c r="K296" s="38"/>
      <c r="L296" s="38"/>
      <c r="M296" s="38"/>
      <c r="N296" s="38"/>
      <c r="O296" s="38"/>
      <c r="P296" s="38"/>
      <c r="Q296" s="38"/>
      <c r="R296" s="38"/>
      <c r="S296" s="38"/>
      <c r="T296" s="43"/>
      <c r="W296"/>
    </row>
    <row r="297" spans="1:23" ht="30.6" customHeight="1" x14ac:dyDescent="0.25">
      <c r="A297" s="42">
        <f>'S2 Maquette'!B297</f>
        <v>0</v>
      </c>
      <c r="B297" s="42">
        <f>'S2 Maquette'!C297</f>
        <v>0</v>
      </c>
      <c r="C297" s="40">
        <f>'S2 Maquette'!F297</f>
        <v>0</v>
      </c>
      <c r="D297" s="38"/>
      <c r="E297" s="38"/>
      <c r="F297" s="38"/>
      <c r="G297" s="38"/>
      <c r="H297" s="38"/>
      <c r="I297" s="38"/>
      <c r="J297" s="38"/>
      <c r="K297" s="38"/>
      <c r="L297" s="38"/>
      <c r="M297" s="38"/>
      <c r="N297" s="38"/>
      <c r="O297" s="38"/>
      <c r="P297" s="38"/>
      <c r="Q297" s="38"/>
      <c r="R297" s="38"/>
      <c r="S297" s="38"/>
      <c r="T297" s="43"/>
      <c r="W297"/>
    </row>
    <row r="298" spans="1:23" ht="30.6" customHeight="1" x14ac:dyDescent="0.25">
      <c r="A298" s="42">
        <f>'S2 Maquette'!B298</f>
        <v>0</v>
      </c>
      <c r="B298" s="42">
        <f>'S2 Maquette'!C298</f>
        <v>0</v>
      </c>
      <c r="C298" s="40">
        <f>'S2 Maquette'!F298</f>
        <v>0</v>
      </c>
      <c r="D298" s="38"/>
      <c r="E298" s="38"/>
      <c r="F298" s="38"/>
      <c r="G298" s="38"/>
      <c r="H298" s="38"/>
      <c r="I298" s="38"/>
      <c r="J298" s="38"/>
      <c r="K298" s="38"/>
      <c r="L298" s="38"/>
      <c r="M298" s="38"/>
      <c r="N298" s="38"/>
      <c r="O298" s="38"/>
      <c r="P298" s="38"/>
      <c r="Q298" s="38"/>
      <c r="R298" s="38"/>
      <c r="S298" s="38"/>
      <c r="T298" s="43"/>
      <c r="W298"/>
    </row>
    <row r="299" spans="1:23" ht="30.6" customHeight="1" x14ac:dyDescent="0.25">
      <c r="A299" s="42">
        <f>'S2 Maquette'!B299</f>
        <v>0</v>
      </c>
      <c r="B299" s="42">
        <f>'S2 Maquette'!C299</f>
        <v>0</v>
      </c>
      <c r="C299" s="40">
        <f>'S2 Maquette'!F299</f>
        <v>0</v>
      </c>
      <c r="D299" s="38"/>
      <c r="E299" s="38"/>
      <c r="F299" s="38"/>
      <c r="G299" s="38"/>
      <c r="H299" s="38"/>
      <c r="I299" s="38"/>
      <c r="J299" s="38"/>
      <c r="K299" s="38"/>
      <c r="L299" s="38"/>
      <c r="M299" s="38"/>
      <c r="N299" s="38"/>
      <c r="O299" s="38"/>
      <c r="P299" s="38"/>
      <c r="Q299" s="38"/>
      <c r="R299" s="38"/>
      <c r="S299" s="38"/>
      <c r="T299" s="43"/>
      <c r="W299"/>
    </row>
    <row r="300" spans="1:23" ht="30.6" customHeight="1" x14ac:dyDescent="0.25">
      <c r="A300" s="42">
        <f>'S2 Maquette'!B300</f>
        <v>0</v>
      </c>
      <c r="B300" s="42">
        <f>'S2 Maquette'!C300</f>
        <v>0</v>
      </c>
      <c r="C300" s="40">
        <f>'S2 Maquette'!F300</f>
        <v>0</v>
      </c>
      <c r="D300" s="38"/>
      <c r="E300" s="38"/>
      <c r="F300" s="38"/>
      <c r="G300" s="38"/>
      <c r="H300" s="38"/>
      <c r="I300" s="38"/>
      <c r="J300" s="38"/>
      <c r="K300" s="38"/>
      <c r="L300" s="38"/>
      <c r="M300" s="38"/>
      <c r="N300" s="38"/>
      <c r="O300" s="38"/>
      <c r="P300" s="38"/>
      <c r="Q300" s="38"/>
      <c r="R300" s="38"/>
      <c r="S300" s="38"/>
      <c r="T300" s="43"/>
      <c r="W300"/>
    </row>
  </sheetData>
  <sheetProtection formatCells="0" insertRows="0"/>
  <mergeCells count="25">
    <mergeCell ref="A1:I6"/>
    <mergeCell ref="C7:D9"/>
    <mergeCell ref="E7:F9"/>
    <mergeCell ref="G7:G9"/>
    <mergeCell ref="H7:I9"/>
    <mergeCell ref="A7:A11"/>
    <mergeCell ref="B7:B11"/>
    <mergeCell ref="C10:D11"/>
    <mergeCell ref="E10:I11"/>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s>
  <conditionalFormatting sqref="A1:A7 A12:A17 A301:A999">
    <cfRule type="expression" dxfId="2493" priority="20">
      <formula>$C1="Parcours Pédagogique"</formula>
    </cfRule>
    <cfRule type="expression" dxfId="2492" priority="21">
      <formula>$C1="BLOC"</formula>
    </cfRule>
    <cfRule type="expression" dxfId="2491" priority="22">
      <formula>$C1="OPTION"</formula>
    </cfRule>
  </conditionalFormatting>
  <conditionalFormatting sqref="A18:S27 I29:S30 I31:R31 I32:S34 I35:R35 I36:S38 G39:S39 A40:S63 I64:S88 A90:S300 N28:S28 T18 A64:G88 H64:H89 A89:C89">
    <cfRule type="expression" dxfId="2490" priority="27">
      <formula>$C18="Modification MCC"</formula>
    </cfRule>
  </conditionalFormatting>
  <conditionalFormatting sqref="B1:S7 C8:S9 C10 E10 J10:S11 B12:M12 P12 B13:L13 B14:N14 P14:S17 B15:M17 B301:S999">
    <cfRule type="expression" dxfId="2489" priority="26">
      <formula>$D1="Fermeture"</formula>
    </cfRule>
    <cfRule type="expression" dxfId="2488" priority="25">
      <formula>$D1="Création"</formula>
    </cfRule>
    <cfRule type="expression" dxfId="2487" priority="24">
      <formula>$D1="Modification"</formula>
    </cfRule>
  </conditionalFormatting>
  <conditionalFormatting sqref="B1:S7 C8:S9 J10:S11 B12:M12 B13:L13 B14:N14 B15:M17 B301:S999 P14:S17 C10 E10 P12">
    <cfRule type="expression" dxfId="2486" priority="23">
      <formula>$D1="Modification MCC"</formula>
    </cfRule>
  </conditionalFormatting>
  <conditionalFormatting sqref="C1:S9 C10 E10 J10:S11 I31:R31 I32:S34 I35:R35 I36:S38 G39:S39 C40:S63 C64:G88 I64:S88 H64:H89 C89 C90:S1001">
    <cfRule type="expression" dxfId="2485" priority="14">
      <formula>$B1="Option"</formula>
    </cfRule>
  </conditionalFormatting>
  <conditionalFormatting sqref="C12:S27 I28:S30 G28:H38 C28:F39">
    <cfRule type="expression" dxfId="2484" priority="6">
      <formula>$B12="Option"</formula>
    </cfRule>
  </conditionalFormatting>
  <conditionalFormatting sqref="F89">
    <cfRule type="expression" dxfId="2483" priority="2">
      <formula>$C89="Modification MCC"</formula>
    </cfRule>
    <cfRule type="expression" dxfId="2482" priority="3">
      <formula>$C89="Modification"</formula>
    </cfRule>
    <cfRule type="expression" dxfId="2481" priority="4">
      <formula>$C89="Création"</formula>
    </cfRule>
    <cfRule type="expression" dxfId="2480" priority="5">
      <formula>$C89="Fermeture"</formula>
    </cfRule>
    <cfRule type="expression" dxfId="2479" priority="1">
      <formula>$B89="Option"</formula>
    </cfRule>
  </conditionalFormatting>
  <conditionalFormatting sqref="I28:M28 G28:H38 A28:F39">
    <cfRule type="expression" dxfId="2478" priority="8">
      <formula>$C28="Modification MCC"</formula>
    </cfRule>
    <cfRule type="expression" dxfId="2477" priority="9">
      <formula>$C28="Modification"</formula>
    </cfRule>
    <cfRule type="expression" dxfId="2476" priority="10">
      <formula>$C28="Création"</formula>
    </cfRule>
    <cfRule type="expression" dxfId="2475" priority="11">
      <formula>$C28="Fermeture"</formula>
    </cfRule>
  </conditionalFormatting>
  <conditionalFormatting sqref="J1:J27 J29:J88 J90:J1001">
    <cfRule type="expression" dxfId="2474" priority="18">
      <formula>$I1="NON"</formula>
    </cfRule>
  </conditionalFormatting>
  <conditionalFormatting sqref="J28">
    <cfRule type="expression" dxfId="2473" priority="7">
      <formula>$I28="NON"</formula>
    </cfRule>
  </conditionalFormatting>
  <conditionalFormatting sqref="L18:L27 L29:L88 L90:L300">
    <cfRule type="expression" dxfId="2472" priority="32">
      <formula>$K18="CCI (CC Intégral)"</formula>
    </cfRule>
  </conditionalFormatting>
  <conditionalFormatting sqref="L28">
    <cfRule type="expression" dxfId="2471" priority="13">
      <formula>$K28="CCI (CC Intégral)"</formula>
    </cfRule>
  </conditionalFormatting>
  <conditionalFormatting sqref="L28:M28">
    <cfRule type="expression" dxfId="2470" priority="12">
      <formula>$K28="CT (Contrôle terminal)"</formula>
    </cfRule>
  </conditionalFormatting>
  <conditionalFormatting sqref="M1:M27 L18:L27 L29:M88 L90:L300 M90:M1001">
    <cfRule type="expression" dxfId="2469" priority="31">
      <formula>$K1="CT (Contrôle terminal)"</formula>
    </cfRule>
  </conditionalFormatting>
  <conditionalFormatting sqref="N1:O88 N90:O1001">
    <cfRule type="expression" dxfId="2468" priority="17">
      <formula>$K1="CCI (CC Intégral)"</formula>
    </cfRule>
  </conditionalFormatting>
  <conditionalFormatting sqref="Q1:R88 Q90:R1001">
    <cfRule type="expression" dxfId="2467" priority="16">
      <formula>$P1="Autres"</formula>
    </cfRule>
  </conditionalFormatting>
  <conditionalFormatting sqref="S1:S30 T18 S32:S34 S36:S88 S90:S1001">
    <cfRule type="expression" dxfId="2466" priority="15">
      <formula>$P1="CT (Contrôle terminal)"</formula>
    </cfRule>
  </conditionalFormatting>
  <conditionalFormatting sqref="T18 A18:S27 N28:S28 I29:S30 I31:R31 I32:S34 I35:R35 I36:S38 G39:S39 A40:S63 A64:G88 I64:S88 H64:H89 A89:C89 A90:S300">
    <cfRule type="expression" dxfId="2465" priority="28">
      <formula>$C18="Modification"</formula>
    </cfRule>
    <cfRule type="expression" dxfId="2464" priority="29">
      <formula>$C18="Création"</formula>
    </cfRule>
    <cfRule type="expression" dxfId="2463" priority="30">
      <formula>$C18="Fermeture"</formula>
    </cfRule>
  </conditionalFormatting>
  <dataValidations count="6">
    <dataValidation type="list" allowBlank="1" showInputMessage="1" showErrorMessage="1" sqref="N90:N300 N19:N88 Q19:Q88 Q90:Q300" xr:uid="{C5C8209D-A2B1-4971-A367-3A2D3B77161D}">
      <formula1>List_Controle</formula1>
    </dataValidation>
    <dataValidation type="list" allowBlank="1" showInputMessage="1" showErrorMessage="1" sqref="K19:K88 K90:K300" xr:uid="{6D4449DE-BB01-4631-8943-F29FF01AF6C5}">
      <formula1>List_Controle2</formula1>
    </dataValidation>
    <dataValidation type="list" allowBlank="1" showInputMessage="1" showErrorMessage="1" sqref="C23:C300" xr:uid="{05918E56-99A0-4E97-BCB0-D3FBF8E85BBE}">
      <formula1>"Modification MCC"</formula1>
    </dataValidation>
    <dataValidation type="list" allowBlank="1" showInputMessage="1" showErrorMessage="1" sqref="D1:D6" xr:uid="{DBD8AE86-1FB9-4A76-945B-98C541B994DE}">
      <formula1>"Obligatoire, Facultatif, Complémentaire"</formula1>
    </dataValidation>
    <dataValidation type="list" allowBlank="1" showInputMessage="1" showErrorMessage="1" sqref="P19:P88 P90:P300" xr:uid="{15C95DE0-7395-4E41-BD61-D595BD25DE94}">
      <formula1>"CT (Contrôle terminal), Autres"</formula1>
    </dataValidation>
    <dataValidation type="list" allowBlank="1" showInputMessage="1" showErrorMessage="1" sqref="E90:I300 H19:H89 I19:I88 E19:E88 G19:G88 F19:F89" xr:uid="{2F48C9AA-0CB5-4E1E-B414-842771D65A04}">
      <formula1>"OUI, NON"</formula1>
    </dataValidation>
  </dataValidation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4BEEA-7B80-4937-A6C9-854E1371FE4C}">
  <dimension ref="A1:W300"/>
  <sheetViews>
    <sheetView zoomScale="80" zoomScaleNormal="80" workbookViewId="0">
      <pane ySplit="18" topLeftCell="A36" activePane="bottomLeft" state="frozen"/>
      <selection activeCell="D25" sqref="D25"/>
      <selection pane="bottomLeft" activeCell="H40" sqref="H40"/>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19" x14ac:dyDescent="0.25">
      <c r="A1" s="137"/>
      <c r="B1" s="137"/>
      <c r="C1" s="137"/>
      <c r="D1" s="137"/>
      <c r="E1" s="137"/>
      <c r="F1" s="137"/>
      <c r="G1" s="137"/>
      <c r="H1" s="137"/>
      <c r="I1" s="137"/>
      <c r="J1" s="32"/>
    </row>
    <row r="2" spans="1:19" x14ac:dyDescent="0.25">
      <c r="A2" s="137"/>
      <c r="B2" s="137"/>
      <c r="C2" s="137"/>
      <c r="D2" s="137"/>
      <c r="E2" s="137"/>
      <c r="F2" s="137"/>
      <c r="G2" s="137"/>
      <c r="H2" s="137"/>
      <c r="I2" s="137"/>
      <c r="J2" s="32"/>
    </row>
    <row r="3" spans="1:19" x14ac:dyDescent="0.25">
      <c r="A3" s="137"/>
      <c r="B3" s="137"/>
      <c r="C3" s="137"/>
      <c r="D3" s="137"/>
      <c r="E3" s="137"/>
      <c r="F3" s="137"/>
      <c r="G3" s="137"/>
      <c r="H3" s="137"/>
      <c r="I3" s="137"/>
      <c r="J3" s="32"/>
    </row>
    <row r="4" spans="1:19" x14ac:dyDescent="0.25">
      <c r="A4" s="137"/>
      <c r="B4" s="137"/>
      <c r="C4" s="137"/>
      <c r="D4" s="137"/>
      <c r="E4" s="137"/>
      <c r="F4" s="137"/>
      <c r="G4" s="137"/>
      <c r="H4" s="137"/>
      <c r="I4" s="137"/>
      <c r="J4" s="32"/>
    </row>
    <row r="5" spans="1:19" x14ac:dyDescent="0.25">
      <c r="A5" s="137"/>
      <c r="B5" s="137"/>
      <c r="C5" s="137"/>
      <c r="D5" s="137"/>
      <c r="E5" s="137"/>
      <c r="F5" s="137"/>
      <c r="G5" s="137"/>
      <c r="H5" s="137"/>
      <c r="I5" s="137"/>
      <c r="J5" s="32"/>
    </row>
    <row r="6" spans="1:19" x14ac:dyDescent="0.25">
      <c r="A6" s="137"/>
      <c r="B6" s="137"/>
      <c r="C6" s="137"/>
      <c r="D6" s="137"/>
      <c r="E6" s="137"/>
      <c r="F6" s="137"/>
      <c r="G6" s="137"/>
      <c r="H6" s="137"/>
      <c r="I6" s="137"/>
      <c r="J6" s="32"/>
    </row>
    <row r="7" spans="1:19" ht="14.45" customHeight="1" x14ac:dyDescent="0.25">
      <c r="A7" s="139" t="s">
        <v>289</v>
      </c>
      <c r="B7" s="136" t="str">
        <f>'[1]Fiche Générale'!B3</f>
        <v>Portail_LLAC</v>
      </c>
      <c r="C7" s="161" t="s">
        <v>290</v>
      </c>
      <c r="D7" s="139"/>
      <c r="E7" s="159" t="str">
        <f>'[1]Fiche Générale'!B4</f>
        <v>Langues Etrangères Appliquées</v>
      </c>
      <c r="F7" s="136"/>
      <c r="G7" s="139" t="s">
        <v>291</v>
      </c>
      <c r="H7" s="160">
        <f>'[1]Fiche Générale'!B5</f>
        <v>0</v>
      </c>
      <c r="I7" s="160"/>
      <c r="J7" s="95"/>
      <c r="K7" s="18"/>
    </row>
    <row r="8" spans="1:19" ht="14.45" customHeight="1" x14ac:dyDescent="0.25">
      <c r="A8" s="139"/>
      <c r="B8" s="136"/>
      <c r="C8" s="161"/>
      <c r="D8" s="139"/>
      <c r="E8" s="159"/>
      <c r="F8" s="136"/>
      <c r="G8" s="139"/>
      <c r="H8" s="160"/>
      <c r="I8" s="160"/>
      <c r="J8" s="95"/>
      <c r="K8" s="18"/>
    </row>
    <row r="9" spans="1:19" ht="14.45" customHeight="1" x14ac:dyDescent="0.25">
      <c r="A9" s="139"/>
      <c r="B9" s="136"/>
      <c r="C9" s="161"/>
      <c r="D9" s="139"/>
      <c r="E9" s="159"/>
      <c r="F9" s="136"/>
      <c r="G9" s="139"/>
      <c r="H9" s="160"/>
      <c r="I9" s="160"/>
      <c r="J9" s="95"/>
      <c r="K9" s="18"/>
    </row>
    <row r="10" spans="1:19" ht="14.45" customHeight="1" x14ac:dyDescent="0.25">
      <c r="A10" s="139"/>
      <c r="B10" s="136"/>
      <c r="C10" s="152" t="s">
        <v>180</v>
      </c>
      <c r="D10" s="152"/>
      <c r="E10" s="162" t="str">
        <f>'[1]Fiche Générale'!B9</f>
        <v>LEA Anglais - Chinois</v>
      </c>
      <c r="F10" s="162"/>
      <c r="G10" s="162"/>
      <c r="H10" s="162"/>
      <c r="I10" s="162"/>
      <c r="J10" s="95"/>
      <c r="K10" s="18"/>
    </row>
    <row r="11" spans="1:19" ht="14.45" customHeight="1" x14ac:dyDescent="0.25">
      <c r="A11" s="139"/>
      <c r="B11" s="136"/>
      <c r="C11" s="152"/>
      <c r="D11" s="152"/>
      <c r="E11" s="162"/>
      <c r="F11" s="162"/>
      <c r="G11" s="162"/>
      <c r="H11" s="162"/>
      <c r="I11" s="162"/>
      <c r="J11" s="95"/>
      <c r="K11" s="18"/>
    </row>
    <row r="12" spans="1:19" x14ac:dyDescent="0.25">
      <c r="C12" s="13"/>
      <c r="I12" s="36"/>
      <c r="J12" s="36"/>
      <c r="M12" s="132" t="s">
        <v>292</v>
      </c>
      <c r="N12" s="133"/>
      <c r="O12" s="172"/>
      <c r="P12" s="132" t="s">
        <v>293</v>
      </c>
      <c r="Q12" s="133"/>
      <c r="R12" s="133"/>
      <c r="S12" s="172"/>
    </row>
    <row r="13" spans="1:19" x14ac:dyDescent="0.25">
      <c r="A13" s="169" t="s">
        <v>181</v>
      </c>
      <c r="B13" s="96" t="str">
        <f>'[1]S2 Maquette'!B13</f>
        <v>1ère année de Portail</v>
      </c>
      <c r="C13" s="96"/>
      <c r="D13" s="169" t="s">
        <v>294</v>
      </c>
      <c r="E13" s="182">
        <f>'[1]S2 Maquette'!E13</f>
        <v>0</v>
      </c>
      <c r="F13" s="182"/>
      <c r="G13" s="182"/>
      <c r="I13" s="36"/>
      <c r="J13" s="36"/>
      <c r="M13" s="134"/>
      <c r="N13" s="135"/>
      <c r="O13" s="173"/>
      <c r="P13" s="134"/>
      <c r="Q13" s="135"/>
      <c r="R13" s="135"/>
      <c r="S13" s="173"/>
    </row>
    <row r="14" spans="1:19" x14ac:dyDescent="0.25">
      <c r="A14" s="171"/>
      <c r="B14" s="96"/>
      <c r="C14" s="96"/>
      <c r="D14" s="171"/>
      <c r="E14" s="182"/>
      <c r="F14" s="182"/>
      <c r="G14" s="182"/>
      <c r="I14" s="36"/>
      <c r="J14" s="36"/>
      <c r="M14" s="169" t="s">
        <v>516</v>
      </c>
      <c r="N14" s="132" t="s">
        <v>296</v>
      </c>
      <c r="O14" s="172"/>
      <c r="P14" s="137"/>
      <c r="Q14" s="176"/>
      <c r="R14" s="183"/>
      <c r="S14" s="169"/>
    </row>
    <row r="15" spans="1:19" x14ac:dyDescent="0.25">
      <c r="A15" s="169" t="s">
        <v>297</v>
      </c>
      <c r="B15" s="99" t="str">
        <f>'[1]S2 Maquette'!B15</f>
        <v>Semestre 2</v>
      </c>
      <c r="C15" s="100"/>
      <c r="D15" s="169" t="s">
        <v>298</v>
      </c>
      <c r="E15" s="182">
        <f>'[1]S2 Maquette'!E15:F16</f>
        <v>0</v>
      </c>
      <c r="F15" s="182"/>
      <c r="G15" s="182"/>
      <c r="I15" s="36"/>
      <c r="J15" s="36"/>
      <c r="M15" s="170"/>
      <c r="N15" s="179"/>
      <c r="O15" s="180"/>
      <c r="P15" s="137"/>
      <c r="Q15" s="177"/>
      <c r="R15" s="183"/>
      <c r="S15" s="170"/>
    </row>
    <row r="16" spans="1:19" x14ac:dyDescent="0.25">
      <c r="A16" s="171"/>
      <c r="B16" s="102"/>
      <c r="C16" s="103"/>
      <c r="D16" s="171"/>
      <c r="E16" s="182"/>
      <c r="F16" s="182"/>
      <c r="G16" s="182"/>
      <c r="I16" s="36"/>
      <c r="J16" s="36"/>
      <c r="M16" s="170"/>
      <c r="N16" s="179"/>
      <c r="O16" s="180"/>
      <c r="P16" s="137"/>
      <c r="Q16" s="177"/>
      <c r="R16" s="183"/>
      <c r="S16" s="170"/>
    </row>
    <row r="17" spans="1:23" x14ac:dyDescent="0.25">
      <c r="L17" s="14"/>
      <c r="M17" s="171"/>
      <c r="N17" s="134"/>
      <c r="O17" s="173"/>
      <c r="P17" s="137"/>
      <c r="Q17" s="178"/>
      <c r="R17" s="183"/>
      <c r="S17" s="171"/>
    </row>
    <row r="18" spans="1:23" ht="59.45" customHeight="1" x14ac:dyDescent="0.25">
      <c r="A18" s="3" t="s">
        <v>299</v>
      </c>
      <c r="B18" s="35" t="s">
        <v>300</v>
      </c>
      <c r="C18" s="3" t="s">
        <v>5</v>
      </c>
      <c r="D18" s="3" t="s">
        <v>301</v>
      </c>
      <c r="E18" s="3" t="s">
        <v>302</v>
      </c>
      <c r="F18" s="3" t="s">
        <v>303</v>
      </c>
      <c r="G18" s="3" t="s">
        <v>304</v>
      </c>
      <c r="H18" s="3" t="s">
        <v>305</v>
      </c>
      <c r="I18" s="3" t="s">
        <v>306</v>
      </c>
      <c r="J18" s="3" t="s">
        <v>307</v>
      </c>
      <c r="K18" s="3" t="s">
        <v>308</v>
      </c>
      <c r="L18" s="3" t="s">
        <v>309</v>
      </c>
      <c r="M18" s="3" t="s">
        <v>310</v>
      </c>
      <c r="N18" s="3" t="s">
        <v>300</v>
      </c>
      <c r="O18" s="3" t="s">
        <v>311</v>
      </c>
      <c r="P18" s="3" t="s">
        <v>312</v>
      </c>
      <c r="Q18" s="3" t="s">
        <v>300</v>
      </c>
      <c r="R18" s="3" t="s">
        <v>311</v>
      </c>
      <c r="S18" s="4" t="s">
        <v>313</v>
      </c>
      <c r="T18" s="4" t="s">
        <v>314</v>
      </c>
      <c r="W18"/>
    </row>
    <row r="19" spans="1:23" ht="30.6" customHeight="1" x14ac:dyDescent="0.25">
      <c r="A19" s="8" t="str">
        <f>'[1]S2 Maquette'!B19</f>
        <v>Compétences transversales S2</v>
      </c>
      <c r="B19" s="39" t="str">
        <f>'[1]S2 Maquette'!C19</f>
        <v>UE</v>
      </c>
      <c r="C19" s="57">
        <f>'[1]S2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'[1]S2 Maquette'!B20</f>
        <v>Compétences numériques 1</v>
      </c>
      <c r="B20" s="39" t="str">
        <f>'[1]S2 Maquette'!C20</f>
        <v>ECUE</v>
      </c>
      <c r="C20" s="57">
        <f>'[1]S2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'[1]S2 Maquette'!B21</f>
        <v>Compétences pré-professionnalisation 1</v>
      </c>
      <c r="B21" s="39" t="str">
        <f>'[1]S2 Maquette'!C21</f>
        <v>ECUE</v>
      </c>
      <c r="C21" s="57">
        <f>'[1]S2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'[1]S2 Maquette'!B22</f>
        <v>Langue Vivante-2</v>
      </c>
      <c r="B22" s="39" t="str">
        <f>'[1]S2 Maquette'!C22</f>
        <v>ECUE</v>
      </c>
      <c r="C22" s="57">
        <f>'[1]S2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'[1]S2 Maquette'!B23</f>
        <v>Min 1 Max 1</v>
      </c>
      <c r="B23" s="39" t="str">
        <f>'[1]S2 Maquette'!C23</f>
        <v>OPTION</v>
      </c>
      <c r="C23" s="63">
        <f>'[1]S2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'[1]S2 Maquette'!B24</f>
        <v>Anglais 2</v>
      </c>
      <c r="B24" s="39" t="str">
        <f>'[1]S2 Maquette'!C24</f>
        <v>ECUE</v>
      </c>
      <c r="C24" s="63">
        <f>'[1]S2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'[1]S2 Maquette'!B25</f>
        <v>Espagnol</v>
      </c>
      <c r="B25" s="39" t="str">
        <f>'[1]S2 Maquette'!C25</f>
        <v>ECUE</v>
      </c>
      <c r="C25" s="63">
        <f>'[1]S2 Maquette'!F25</f>
        <v>0</v>
      </c>
      <c r="D25" s="62"/>
      <c r="E25" s="62"/>
      <c r="F25" s="62"/>
      <c r="G25" s="60"/>
      <c r="H25" s="60"/>
      <c r="I25" s="60"/>
      <c r="J25" s="60"/>
      <c r="K25" s="60"/>
      <c r="L25" s="60"/>
      <c r="M25" s="60"/>
      <c r="N25" s="60"/>
      <c r="O25" s="60"/>
      <c r="P25" s="60"/>
      <c r="Q25" s="60"/>
      <c r="R25" s="60"/>
      <c r="S25" s="60"/>
      <c r="T25" s="67"/>
      <c r="W25"/>
    </row>
    <row r="26" spans="1:23" ht="30.6" customHeight="1" x14ac:dyDescent="0.25">
      <c r="A26" s="8" t="str">
        <f>'[1]S2 Maquette'!B26</f>
        <v>Italien</v>
      </c>
      <c r="B26" s="39" t="str">
        <f>'[1]S2 Maquette'!C26</f>
        <v>ECUE</v>
      </c>
      <c r="C26" s="63">
        <f>'[1]S2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93" t="str">
        <f>'[1]S2 Maquette'!B27</f>
        <v>Langue A : Anglais Non Débutant 2</v>
      </c>
      <c r="B27" s="93" t="str">
        <f>'[1]S2 Maquette'!C27</f>
        <v>UE</v>
      </c>
      <c r="C27" s="40">
        <f>'[1]S2 Maquette'!F27</f>
        <v>0</v>
      </c>
      <c r="D27" s="94">
        <v>1</v>
      </c>
      <c r="E27" s="94" t="s">
        <v>315</v>
      </c>
      <c r="F27" s="94" t="s">
        <v>315</v>
      </c>
      <c r="G27" s="92" t="s">
        <v>315</v>
      </c>
      <c r="H27" s="92" t="s">
        <v>315</v>
      </c>
      <c r="I27" s="92" t="s">
        <v>315</v>
      </c>
      <c r="J27" s="92"/>
      <c r="K27" s="92" t="s">
        <v>8</v>
      </c>
      <c r="L27" s="92"/>
      <c r="M27" s="92">
        <v>3</v>
      </c>
      <c r="N27" s="92"/>
      <c r="O27" s="92"/>
      <c r="P27" s="92" t="s">
        <v>316</v>
      </c>
      <c r="Q27" s="92"/>
      <c r="R27" s="92"/>
      <c r="S27" s="94" t="s">
        <v>320</v>
      </c>
      <c r="T27" s="43"/>
      <c r="W27"/>
    </row>
    <row r="28" spans="1:23" ht="30.6" customHeight="1" x14ac:dyDescent="0.25">
      <c r="A28" s="93" t="str">
        <f>'[1]S2 Maquette'!B28</f>
        <v>Culture 2 ANGLAIS</v>
      </c>
      <c r="B28" s="93" t="str">
        <f>'[1]S2 Maquette'!C28</f>
        <v>ECUE</v>
      </c>
      <c r="C28" s="40">
        <f>'[1]S2 Maquette'!F28</f>
        <v>0</v>
      </c>
      <c r="D28" s="94">
        <v>1</v>
      </c>
      <c r="E28" s="94" t="s">
        <v>315</v>
      </c>
      <c r="F28" s="94" t="s">
        <v>315</v>
      </c>
      <c r="G28" s="92" t="s">
        <v>315</v>
      </c>
      <c r="H28" s="92" t="s">
        <v>315</v>
      </c>
      <c r="I28" s="92" t="s">
        <v>315</v>
      </c>
      <c r="J28" s="92"/>
      <c r="K28" s="92" t="s">
        <v>8</v>
      </c>
      <c r="L28" s="92"/>
      <c r="M28" s="92">
        <v>1</v>
      </c>
      <c r="N28" s="92"/>
      <c r="O28" s="92"/>
      <c r="P28" s="92"/>
      <c r="Q28" s="92"/>
      <c r="R28" s="92"/>
      <c r="S28" s="92" t="s">
        <v>523</v>
      </c>
      <c r="T28" s="43"/>
      <c r="W28"/>
    </row>
    <row r="29" spans="1:23" ht="30.6" customHeight="1" x14ac:dyDescent="0.25">
      <c r="A29" s="93" t="str">
        <f>'[1]S2 Maquette'!B29</f>
        <v>Grammaire et traduction 2 ANGLAIS</v>
      </c>
      <c r="B29" s="93" t="str">
        <f>'[1]S2 Maquette'!C29</f>
        <v>ECUE</v>
      </c>
      <c r="C29" s="40">
        <f>'[1]S2 Maquette'!F29</f>
        <v>0</v>
      </c>
      <c r="D29" s="94">
        <v>1</v>
      </c>
      <c r="E29" s="94" t="s">
        <v>315</v>
      </c>
      <c r="F29" s="94" t="s">
        <v>315</v>
      </c>
      <c r="G29" s="92" t="s">
        <v>315</v>
      </c>
      <c r="H29" s="92" t="s">
        <v>315</v>
      </c>
      <c r="I29" s="92" t="s">
        <v>315</v>
      </c>
      <c r="J29" s="92"/>
      <c r="K29" s="92" t="s">
        <v>8</v>
      </c>
      <c r="L29" s="92"/>
      <c r="M29" s="92">
        <v>1</v>
      </c>
      <c r="N29" s="92"/>
      <c r="O29" s="92"/>
      <c r="P29" s="92"/>
      <c r="Q29" s="92"/>
      <c r="R29" s="92"/>
      <c r="S29" s="91" t="s">
        <v>523</v>
      </c>
      <c r="T29" s="43"/>
      <c r="W29"/>
    </row>
    <row r="30" spans="1:23" ht="30.6" customHeight="1" x14ac:dyDescent="0.25">
      <c r="A30" s="93" t="str">
        <f>'[1]S2 Maquette'!B30</f>
        <v>Expression écrite et orale 2 ANGLAIS</v>
      </c>
      <c r="B30" s="93" t="str">
        <f>'[1]S2 Maquette'!C30</f>
        <v>ECUE</v>
      </c>
      <c r="C30" s="40">
        <f>'[1]S2 Maquette'!F30</f>
        <v>0</v>
      </c>
      <c r="D30" s="94">
        <v>1</v>
      </c>
      <c r="E30" s="94" t="s">
        <v>315</v>
      </c>
      <c r="F30" s="94" t="s">
        <v>315</v>
      </c>
      <c r="G30" s="92" t="s">
        <v>315</v>
      </c>
      <c r="H30" s="92" t="s">
        <v>315</v>
      </c>
      <c r="I30" s="92" t="s">
        <v>315</v>
      </c>
      <c r="J30" s="92"/>
      <c r="K30" s="92" t="s">
        <v>8</v>
      </c>
      <c r="L30" s="92"/>
      <c r="M30" s="92">
        <v>1</v>
      </c>
      <c r="N30" s="92"/>
      <c r="O30" s="92"/>
      <c r="P30" s="92"/>
      <c r="Q30" s="92"/>
      <c r="R30" s="92"/>
      <c r="S30" s="92" t="s">
        <v>531</v>
      </c>
      <c r="T30" s="43"/>
      <c r="W30"/>
    </row>
    <row r="31" spans="1:23" ht="30.6" customHeight="1" x14ac:dyDescent="0.25">
      <c r="A31" s="93" t="str">
        <f>'[1]S2 Maquette'!B31</f>
        <v>Langue B: Chinois Niveau 2</v>
      </c>
      <c r="B31" s="93" t="str">
        <f>'[1]S2 Maquette'!C31</f>
        <v>UE</v>
      </c>
      <c r="C31" s="40">
        <f>'[1]S2 Maquette'!F31</f>
        <v>0</v>
      </c>
      <c r="D31" s="94">
        <v>1</v>
      </c>
      <c r="E31" s="94" t="s">
        <v>315</v>
      </c>
      <c r="F31" s="94" t="s">
        <v>315</v>
      </c>
      <c r="G31" s="92" t="s">
        <v>315</v>
      </c>
      <c r="H31" s="92" t="s">
        <v>315</v>
      </c>
      <c r="I31" s="92" t="s">
        <v>315</v>
      </c>
      <c r="J31" s="92"/>
      <c r="K31" s="92" t="s">
        <v>8</v>
      </c>
      <c r="L31" s="92"/>
      <c r="M31" s="92">
        <v>3</v>
      </c>
      <c r="N31" s="92"/>
      <c r="O31" s="92"/>
      <c r="P31" s="92" t="s">
        <v>316</v>
      </c>
      <c r="Q31" s="92"/>
      <c r="R31" s="92"/>
      <c r="S31" s="84" t="s">
        <v>320</v>
      </c>
      <c r="T31" s="43"/>
      <c r="W31"/>
    </row>
    <row r="32" spans="1:23" ht="30.6" customHeight="1" x14ac:dyDescent="0.25">
      <c r="A32" s="93" t="str">
        <f>'[1]S2 Maquette'!B32</f>
        <v>Grammaire 2 CHINOIS</v>
      </c>
      <c r="B32" s="93" t="str">
        <f>'[1]S2 Maquette'!C32</f>
        <v>ECUE</v>
      </c>
      <c r="C32" s="40">
        <f>'[1]S2 Maquette'!F32</f>
        <v>0</v>
      </c>
      <c r="D32" s="94">
        <v>1</v>
      </c>
      <c r="E32" s="94" t="s">
        <v>315</v>
      </c>
      <c r="F32" s="94" t="s">
        <v>315</v>
      </c>
      <c r="G32" s="92" t="s">
        <v>315</v>
      </c>
      <c r="H32" s="92" t="s">
        <v>315</v>
      </c>
      <c r="I32" s="92" t="s">
        <v>315</v>
      </c>
      <c r="J32" s="92"/>
      <c r="K32" s="92" t="s">
        <v>8</v>
      </c>
      <c r="L32" s="92"/>
      <c r="M32" s="92">
        <v>1</v>
      </c>
      <c r="N32" s="92"/>
      <c r="O32" s="92"/>
      <c r="P32" s="92"/>
      <c r="Q32" s="92"/>
      <c r="R32" s="92"/>
      <c r="S32" s="92" t="s">
        <v>517</v>
      </c>
      <c r="T32" s="43"/>
      <c r="W32"/>
    </row>
    <row r="33" spans="1:23" ht="30.6" customHeight="1" x14ac:dyDescent="0.25">
      <c r="A33" s="93" t="str">
        <f>'[1]S2 Maquette'!B33</f>
        <v>Langue et culture de spécialité 2 CHINOIS</v>
      </c>
      <c r="B33" s="93" t="str">
        <f>'[1]S2 Maquette'!C33</f>
        <v>ECUE</v>
      </c>
      <c r="C33" s="40">
        <f>'[1]S2 Maquette'!F33</f>
        <v>0</v>
      </c>
      <c r="D33" s="94">
        <v>1</v>
      </c>
      <c r="E33" s="94" t="s">
        <v>315</v>
      </c>
      <c r="F33" s="94" t="s">
        <v>315</v>
      </c>
      <c r="G33" s="92" t="s">
        <v>315</v>
      </c>
      <c r="H33" s="92" t="s">
        <v>315</v>
      </c>
      <c r="I33" s="92" t="s">
        <v>315</v>
      </c>
      <c r="J33" s="92"/>
      <c r="K33" s="92" t="s">
        <v>8</v>
      </c>
      <c r="L33" s="92"/>
      <c r="M33" s="92">
        <v>1</v>
      </c>
      <c r="N33" s="92"/>
      <c r="O33" s="92"/>
      <c r="P33" s="92"/>
      <c r="Q33" s="92"/>
      <c r="R33" s="92"/>
      <c r="S33" s="92" t="s">
        <v>519</v>
      </c>
      <c r="T33" s="43"/>
      <c r="W33"/>
    </row>
    <row r="34" spans="1:23" ht="30.6" customHeight="1" x14ac:dyDescent="0.25">
      <c r="A34" s="93" t="str">
        <f>'[1]S2 Maquette'!B34</f>
        <v>Système graphique et expression orale 2 CHINOIS</v>
      </c>
      <c r="B34" s="93" t="str">
        <f>'[1]S2 Maquette'!C34</f>
        <v>ECUE</v>
      </c>
      <c r="C34" s="40">
        <f>'[1]S2 Maquette'!F34</f>
        <v>0</v>
      </c>
      <c r="D34" s="94">
        <v>1</v>
      </c>
      <c r="E34" s="94" t="s">
        <v>315</v>
      </c>
      <c r="F34" s="94" t="s">
        <v>315</v>
      </c>
      <c r="G34" s="92" t="s">
        <v>315</v>
      </c>
      <c r="H34" s="92" t="s">
        <v>315</v>
      </c>
      <c r="I34" s="92" t="s">
        <v>315</v>
      </c>
      <c r="J34" s="92"/>
      <c r="K34" s="92" t="s">
        <v>8</v>
      </c>
      <c r="L34" s="92"/>
      <c r="M34" s="92">
        <v>1</v>
      </c>
      <c r="N34" s="92"/>
      <c r="O34" s="92"/>
      <c r="P34" s="92"/>
      <c r="Q34" s="92"/>
      <c r="R34" s="92"/>
      <c r="S34" s="92" t="s">
        <v>517</v>
      </c>
      <c r="T34" s="43"/>
      <c r="W34"/>
    </row>
    <row r="35" spans="1:23" ht="30.6" customHeight="1" x14ac:dyDescent="0.25">
      <c r="A35" s="93" t="str">
        <f>'[1]S2 Maquette'!B35</f>
        <v>Matières d'application 2</v>
      </c>
      <c r="B35" s="93" t="str">
        <f>'[1]S2 Maquette'!C35</f>
        <v>UE</v>
      </c>
      <c r="C35" s="40">
        <f>'[1]S2 Maquette'!F35</f>
        <v>0</v>
      </c>
      <c r="D35" s="94">
        <v>1</v>
      </c>
      <c r="E35" s="94" t="s">
        <v>315</v>
      </c>
      <c r="F35" s="94" t="s">
        <v>315</v>
      </c>
      <c r="G35" s="92" t="s">
        <v>315</v>
      </c>
      <c r="H35" s="92" t="s">
        <v>315</v>
      </c>
      <c r="I35" s="92" t="s">
        <v>315</v>
      </c>
      <c r="J35" s="92"/>
      <c r="K35" s="92" t="s">
        <v>8</v>
      </c>
      <c r="L35" s="92"/>
      <c r="M35" s="92">
        <v>3</v>
      </c>
      <c r="N35" s="92"/>
      <c r="O35" s="92"/>
      <c r="P35" s="92" t="s">
        <v>316</v>
      </c>
      <c r="Q35" s="92"/>
      <c r="R35" s="92"/>
      <c r="S35" s="84" t="s">
        <v>320</v>
      </c>
      <c r="T35" s="43"/>
      <c r="W35"/>
    </row>
    <row r="36" spans="1:23" ht="30.6" customHeight="1" x14ac:dyDescent="0.25">
      <c r="A36" s="93" t="str">
        <f>'[1]S2 Maquette'!B36</f>
        <v>Arts, patrimoine et culture en Méditerranée/Arts, culture and cultural heritage in the Mediterranean 2</v>
      </c>
      <c r="B36" s="93" t="str">
        <f>'[1]S2 Maquette'!C36</f>
        <v>ECUE</v>
      </c>
      <c r="C36" s="40">
        <f>'[1]S2 Maquette'!F36</f>
        <v>0</v>
      </c>
      <c r="D36" s="94">
        <v>1</v>
      </c>
      <c r="E36" s="94" t="s">
        <v>315</v>
      </c>
      <c r="F36" s="94" t="s">
        <v>315</v>
      </c>
      <c r="G36" s="92" t="s">
        <v>315</v>
      </c>
      <c r="H36" s="92" t="s">
        <v>315</v>
      </c>
      <c r="I36" s="92" t="s">
        <v>315</v>
      </c>
      <c r="J36" s="92"/>
      <c r="K36" s="92" t="s">
        <v>8</v>
      </c>
      <c r="L36" s="92"/>
      <c r="M36" s="92">
        <v>1</v>
      </c>
      <c r="N36" s="92"/>
      <c r="O36" s="92"/>
      <c r="P36" s="92"/>
      <c r="Q36" s="92"/>
      <c r="R36" s="92"/>
      <c r="S36" s="92" t="s">
        <v>523</v>
      </c>
      <c r="T36" s="43"/>
      <c r="W36"/>
    </row>
    <row r="37" spans="1:23" ht="30.6" customHeight="1" x14ac:dyDescent="0.25">
      <c r="A37" s="93" t="str">
        <f>'[1]S2 Maquette'!B37</f>
        <v>Introduction à la gestion/Introduction to management 2</v>
      </c>
      <c r="B37" s="93" t="str">
        <f>'[1]S2 Maquette'!C37</f>
        <v>ECUE</v>
      </c>
      <c r="C37" s="40">
        <f>'[1]S2 Maquette'!F37</f>
        <v>0</v>
      </c>
      <c r="D37" s="94">
        <v>1</v>
      </c>
      <c r="E37" s="94" t="s">
        <v>315</v>
      </c>
      <c r="F37" s="94" t="s">
        <v>315</v>
      </c>
      <c r="G37" s="92" t="s">
        <v>315</v>
      </c>
      <c r="H37" s="92" t="s">
        <v>315</v>
      </c>
      <c r="I37" s="92" t="s">
        <v>315</v>
      </c>
      <c r="J37" s="92"/>
      <c r="K37" s="92" t="s">
        <v>8</v>
      </c>
      <c r="L37" s="92"/>
      <c r="M37" s="92">
        <v>1</v>
      </c>
      <c r="N37" s="92"/>
      <c r="O37" s="92"/>
      <c r="P37" s="92"/>
      <c r="Q37" s="92"/>
      <c r="R37" s="92"/>
      <c r="S37" s="92" t="s">
        <v>523</v>
      </c>
      <c r="T37" s="43"/>
      <c r="W37"/>
    </row>
    <row r="38" spans="1:23" ht="30.6" customHeight="1" x14ac:dyDescent="0.25">
      <c r="A38" s="93" t="str">
        <f>'[1]S2 Maquette'!B38</f>
        <v>Communication professionnelle 2</v>
      </c>
      <c r="B38" s="93" t="str">
        <f>'[1]S2 Maquette'!C38</f>
        <v>ECUE</v>
      </c>
      <c r="C38" s="40">
        <f>'[1]S2 Maquette'!F38</f>
        <v>0</v>
      </c>
      <c r="D38" s="94">
        <v>1</v>
      </c>
      <c r="E38" s="94" t="s">
        <v>315</v>
      </c>
      <c r="F38" s="94" t="s">
        <v>315</v>
      </c>
      <c r="G38" s="92" t="s">
        <v>315</v>
      </c>
      <c r="H38" s="92" t="s">
        <v>315</v>
      </c>
      <c r="I38" s="92" t="s">
        <v>315</v>
      </c>
      <c r="J38" s="92"/>
      <c r="K38" s="92" t="s">
        <v>8</v>
      </c>
      <c r="L38" s="92"/>
      <c r="M38" s="92">
        <v>1</v>
      </c>
      <c r="N38" s="92"/>
      <c r="O38" s="92"/>
      <c r="P38" s="92"/>
      <c r="Q38" s="92"/>
      <c r="R38" s="92"/>
      <c r="S38" s="92" t="s">
        <v>523</v>
      </c>
      <c r="T38" s="43"/>
      <c r="W38"/>
    </row>
    <row r="39" spans="1:23" ht="30.6" customHeight="1" x14ac:dyDescent="0.25">
      <c r="A39" s="93" t="str">
        <f>'[1]S2 Maquette'!B39</f>
        <v>Découverte ou langue C</v>
      </c>
      <c r="B39" s="93" t="str">
        <f>'[1]S2 Maquette'!C39</f>
        <v>UE</v>
      </c>
      <c r="C39" s="40">
        <f>'[1]S2 Maquette'!F39</f>
        <v>0</v>
      </c>
      <c r="D39" s="94">
        <v>1</v>
      </c>
      <c r="E39" s="94" t="s">
        <v>315</v>
      </c>
      <c r="F39" s="94" t="s">
        <v>315</v>
      </c>
      <c r="G39" s="92" t="s">
        <v>315</v>
      </c>
      <c r="H39" s="92" t="s">
        <v>315</v>
      </c>
      <c r="I39" s="92" t="s">
        <v>315</v>
      </c>
      <c r="J39" s="92"/>
      <c r="K39" s="92" t="s">
        <v>8</v>
      </c>
      <c r="L39" s="92"/>
      <c r="M39" s="85"/>
      <c r="N39" s="85"/>
      <c r="O39" s="85"/>
      <c r="P39" s="85"/>
      <c r="Q39" s="85"/>
      <c r="R39" s="85"/>
      <c r="S39" s="85"/>
      <c r="T39" s="43" t="s">
        <v>319</v>
      </c>
      <c r="W39"/>
    </row>
    <row r="40" spans="1:23" ht="30.6" customHeight="1" x14ac:dyDescent="0.25">
      <c r="A40" s="93" t="str">
        <f>'[1]S2 Maquette'!B40</f>
        <v>1 UE au choix</v>
      </c>
      <c r="B40" s="93" t="str">
        <f>'[1]S2 Maquette'!C40</f>
        <v>OPTION</v>
      </c>
      <c r="C40" s="40">
        <f>'[1]S2 Maquette'!F40</f>
        <v>0</v>
      </c>
      <c r="D40" s="94"/>
      <c r="E40" s="94"/>
      <c r="F40" s="94"/>
      <c r="G40" s="92"/>
      <c r="H40" s="92"/>
      <c r="I40" s="92"/>
      <c r="J40" s="92"/>
      <c r="K40" s="92"/>
      <c r="L40" s="92"/>
      <c r="M40" s="85"/>
      <c r="N40" s="85"/>
      <c r="O40" s="85"/>
      <c r="P40" s="85"/>
      <c r="Q40" s="85"/>
      <c r="R40" s="85"/>
      <c r="S40" s="85"/>
      <c r="T40" s="43"/>
      <c r="W40"/>
    </row>
    <row r="41" spans="1:23" ht="30.6" customHeight="1" x14ac:dyDescent="0.25">
      <c r="A41" s="93" t="str">
        <f>'[1]S2 Maquette'!B41</f>
        <v>Découverte Allemand Non débutant 2</v>
      </c>
      <c r="B41" s="93" t="str">
        <f>'[1]S2 Maquette'!C41</f>
        <v>UE</v>
      </c>
      <c r="C41" s="40">
        <f>'[1]S2 Maquette'!F41</f>
        <v>0</v>
      </c>
      <c r="D41" s="94">
        <v>1</v>
      </c>
      <c r="E41" s="94" t="s">
        <v>315</v>
      </c>
      <c r="F41" s="94" t="s">
        <v>315</v>
      </c>
      <c r="G41" s="92" t="s">
        <v>315</v>
      </c>
      <c r="H41" s="92" t="s">
        <v>315</v>
      </c>
      <c r="I41" s="92" t="s">
        <v>315</v>
      </c>
      <c r="J41" s="92"/>
      <c r="K41" s="92" t="s">
        <v>8</v>
      </c>
      <c r="L41" s="92"/>
      <c r="M41" s="92">
        <v>2</v>
      </c>
      <c r="N41" s="92"/>
      <c r="O41" s="92"/>
      <c r="P41" s="92" t="s">
        <v>316</v>
      </c>
      <c r="Q41" s="92"/>
      <c r="R41" s="92"/>
      <c r="S41" s="84" t="s">
        <v>520</v>
      </c>
      <c r="T41" s="43"/>
      <c r="W41"/>
    </row>
    <row r="42" spans="1:23" ht="30.6" customHeight="1" x14ac:dyDescent="0.25">
      <c r="A42" s="93" t="str">
        <f>'[1]S2 Maquette'!B42</f>
        <v>Travail autour d'une série 2 ALLEMAND</v>
      </c>
      <c r="B42" s="93" t="str">
        <f>'[1]S2 Maquette'!C42</f>
        <v>ECUE</v>
      </c>
      <c r="C42" s="40">
        <f>'[1]S2 Maquette'!F42</f>
        <v>0</v>
      </c>
      <c r="D42" s="94">
        <v>1</v>
      </c>
      <c r="E42" s="94" t="s">
        <v>315</v>
      </c>
      <c r="F42" s="94" t="s">
        <v>315</v>
      </c>
      <c r="G42" s="92" t="s">
        <v>315</v>
      </c>
      <c r="H42" s="92" t="s">
        <v>315</v>
      </c>
      <c r="I42" s="92" t="s">
        <v>315</v>
      </c>
      <c r="J42" s="92"/>
      <c r="K42" s="92" t="s">
        <v>8</v>
      </c>
      <c r="L42" s="92"/>
      <c r="M42" s="92">
        <v>2</v>
      </c>
      <c r="N42" s="92"/>
      <c r="O42" s="92"/>
      <c r="P42" s="92"/>
      <c r="Q42" s="92"/>
      <c r="R42" s="92"/>
      <c r="S42" s="92" t="s">
        <v>521</v>
      </c>
      <c r="T42" s="43"/>
      <c r="W42"/>
    </row>
    <row r="43" spans="1:23" ht="30.6" customHeight="1" x14ac:dyDescent="0.25">
      <c r="A43" s="93" t="str">
        <f>'[1]S2 Maquette'!B43</f>
        <v>Découverte Arabe Niveau 2</v>
      </c>
      <c r="B43" s="93" t="str">
        <f>'[1]S2 Maquette'!C43</f>
        <v>UE</v>
      </c>
      <c r="C43" s="40">
        <f>'[1]S2 Maquette'!F43</f>
        <v>0</v>
      </c>
      <c r="D43" s="94">
        <v>1</v>
      </c>
      <c r="E43" s="94" t="s">
        <v>315</v>
      </c>
      <c r="F43" s="94" t="s">
        <v>315</v>
      </c>
      <c r="G43" s="92" t="s">
        <v>315</v>
      </c>
      <c r="H43" s="92" t="s">
        <v>315</v>
      </c>
      <c r="I43" s="92" t="s">
        <v>315</v>
      </c>
      <c r="J43" s="92"/>
      <c r="K43" s="92" t="s">
        <v>8</v>
      </c>
      <c r="L43" s="92"/>
      <c r="M43" s="92">
        <v>2</v>
      </c>
      <c r="N43" s="92"/>
      <c r="O43" s="92"/>
      <c r="P43" s="92" t="s">
        <v>316</v>
      </c>
      <c r="Q43" s="92"/>
      <c r="R43" s="92"/>
      <c r="S43" s="84" t="s">
        <v>520</v>
      </c>
      <c r="T43" s="43"/>
      <c r="W43"/>
    </row>
    <row r="44" spans="1:23" ht="30.6" customHeight="1" x14ac:dyDescent="0.25">
      <c r="A44" s="93" t="str">
        <f>'[1]S2 Maquette'!B44</f>
        <v>Culture 2 ARABE</v>
      </c>
      <c r="B44" s="93" t="str">
        <f>'[1]S2 Maquette'!C44</f>
        <v>ECUE</v>
      </c>
      <c r="C44" s="40">
        <f>'[1]S2 Maquette'!F44</f>
        <v>0</v>
      </c>
      <c r="D44" s="94">
        <v>1</v>
      </c>
      <c r="E44" s="94" t="s">
        <v>315</v>
      </c>
      <c r="F44" s="94" t="s">
        <v>315</v>
      </c>
      <c r="G44" s="92" t="s">
        <v>315</v>
      </c>
      <c r="H44" s="92" t="s">
        <v>315</v>
      </c>
      <c r="I44" s="92" t="s">
        <v>315</v>
      </c>
      <c r="J44" s="92"/>
      <c r="K44" s="92" t="s">
        <v>8</v>
      </c>
      <c r="L44" s="92"/>
      <c r="M44" s="92">
        <v>1</v>
      </c>
      <c r="N44" s="92"/>
      <c r="O44" s="92"/>
      <c r="P44" s="92"/>
      <c r="Q44" s="92"/>
      <c r="R44" s="92"/>
      <c r="S44" s="92" t="s">
        <v>522</v>
      </c>
      <c r="T44" s="43"/>
      <c r="W44"/>
    </row>
    <row r="45" spans="1:23" ht="30.6" customHeight="1" x14ac:dyDescent="0.25">
      <c r="A45" s="93" t="str">
        <f>'[1]S2 Maquette'!B45</f>
        <v>Langue 2 ARABE</v>
      </c>
      <c r="B45" s="93" t="str">
        <f>'[1]S2 Maquette'!C45</f>
        <v>ECUE</v>
      </c>
      <c r="C45" s="40">
        <f>'[1]S2 Maquette'!F45</f>
        <v>0</v>
      </c>
      <c r="D45" s="94">
        <v>1</v>
      </c>
      <c r="E45" s="94" t="s">
        <v>315</v>
      </c>
      <c r="F45" s="94" t="s">
        <v>315</v>
      </c>
      <c r="G45" s="92" t="s">
        <v>315</v>
      </c>
      <c r="H45" s="92" t="s">
        <v>315</v>
      </c>
      <c r="I45" s="92" t="s">
        <v>315</v>
      </c>
      <c r="J45" s="92"/>
      <c r="K45" s="92" t="s">
        <v>8</v>
      </c>
      <c r="L45" s="92"/>
      <c r="M45" s="92">
        <v>1</v>
      </c>
      <c r="N45" s="92"/>
      <c r="O45" s="92"/>
      <c r="P45" s="92"/>
      <c r="Q45" s="92"/>
      <c r="R45" s="92"/>
      <c r="S45" s="92" t="s">
        <v>523</v>
      </c>
      <c r="T45" s="43"/>
      <c r="W45"/>
    </row>
    <row r="46" spans="1:23" ht="30.6" customHeight="1" x14ac:dyDescent="0.25">
      <c r="A46" s="93" t="str">
        <f>'[1]S2 Maquette'!B46</f>
        <v>Découverte Chinois Niveau 2</v>
      </c>
      <c r="B46" s="93" t="str">
        <f>'[1]S2 Maquette'!C46</f>
        <v>UE</v>
      </c>
      <c r="C46" s="40">
        <f>'[1]S2 Maquette'!F46</f>
        <v>0</v>
      </c>
      <c r="D46" s="94">
        <v>1</v>
      </c>
      <c r="E46" s="94" t="s">
        <v>315</v>
      </c>
      <c r="F46" s="94" t="s">
        <v>315</v>
      </c>
      <c r="G46" s="92" t="s">
        <v>315</v>
      </c>
      <c r="H46" s="92" t="s">
        <v>315</v>
      </c>
      <c r="I46" s="92" t="s">
        <v>315</v>
      </c>
      <c r="J46" s="92"/>
      <c r="K46" s="92" t="s">
        <v>8</v>
      </c>
      <c r="L46" s="92"/>
      <c r="M46" s="92">
        <v>2</v>
      </c>
      <c r="N46" s="92"/>
      <c r="O46" s="92"/>
      <c r="P46" s="92" t="s">
        <v>316</v>
      </c>
      <c r="Q46" s="92"/>
      <c r="R46" s="92"/>
      <c r="S46" s="94" t="s">
        <v>317</v>
      </c>
      <c r="T46" s="43"/>
      <c r="W46"/>
    </row>
    <row r="47" spans="1:23" ht="30.6" customHeight="1" x14ac:dyDescent="0.25">
      <c r="A47" s="93" t="str">
        <f>'[1]S2 Maquette'!B47</f>
        <v>Culture 2 CHINOIS</v>
      </c>
      <c r="B47" s="93" t="str">
        <f>'[1]S2 Maquette'!C47</f>
        <v>ECUE</v>
      </c>
      <c r="C47" s="40">
        <f>'[1]S2 Maquette'!F47</f>
        <v>0</v>
      </c>
      <c r="D47" s="94">
        <v>1</v>
      </c>
      <c r="E47" s="94" t="s">
        <v>315</v>
      </c>
      <c r="F47" s="94" t="s">
        <v>315</v>
      </c>
      <c r="G47" s="92" t="s">
        <v>315</v>
      </c>
      <c r="H47" s="92" t="s">
        <v>315</v>
      </c>
      <c r="I47" s="92" t="s">
        <v>315</v>
      </c>
      <c r="J47" s="92"/>
      <c r="K47" s="92" t="s">
        <v>8</v>
      </c>
      <c r="L47" s="92"/>
      <c r="M47" s="92">
        <v>1</v>
      </c>
      <c r="N47" s="92"/>
      <c r="O47" s="92"/>
      <c r="P47" s="92"/>
      <c r="Q47" s="92"/>
      <c r="R47" s="92"/>
      <c r="S47" s="94" t="s">
        <v>522</v>
      </c>
      <c r="T47" s="43"/>
      <c r="W47"/>
    </row>
    <row r="48" spans="1:23" ht="30.6" customHeight="1" x14ac:dyDescent="0.25">
      <c r="A48" s="93" t="str">
        <f>'[1]S2 Maquette'!B48</f>
        <v>Langue 2 CHINOIS</v>
      </c>
      <c r="B48" s="93" t="str">
        <f>'[1]S2 Maquette'!C48</f>
        <v>ECUE</v>
      </c>
      <c r="C48" s="40">
        <f>'[1]S2 Maquette'!F48</f>
        <v>0</v>
      </c>
      <c r="D48" s="94">
        <v>1</v>
      </c>
      <c r="E48" s="94" t="s">
        <v>315</v>
      </c>
      <c r="F48" s="94" t="s">
        <v>315</v>
      </c>
      <c r="G48" s="92" t="s">
        <v>315</v>
      </c>
      <c r="H48" s="92" t="s">
        <v>315</v>
      </c>
      <c r="I48" s="92" t="s">
        <v>315</v>
      </c>
      <c r="J48" s="92"/>
      <c r="K48" s="92" t="s">
        <v>8</v>
      </c>
      <c r="L48" s="92"/>
      <c r="M48" s="92">
        <v>1</v>
      </c>
      <c r="N48" s="92"/>
      <c r="O48" s="92"/>
      <c r="P48" s="92"/>
      <c r="Q48" s="92"/>
      <c r="R48" s="92"/>
      <c r="S48" s="94" t="s">
        <v>523</v>
      </c>
      <c r="T48" s="43"/>
      <c r="W48"/>
    </row>
    <row r="49" spans="1:23" ht="30.6" customHeight="1" x14ac:dyDescent="0.25">
      <c r="A49" s="93" t="str">
        <f>'[1]S2 Maquette'!B49</f>
        <v>Découverte Espagnol Non débutant 2</v>
      </c>
      <c r="B49" s="93" t="str">
        <f>'[1]S2 Maquette'!C49</f>
        <v>UE</v>
      </c>
      <c r="C49" s="40">
        <f>'[1]S2 Maquette'!F49</f>
        <v>0</v>
      </c>
      <c r="D49" s="92">
        <v>1</v>
      </c>
      <c r="E49" s="92" t="s">
        <v>315</v>
      </c>
      <c r="F49" s="94" t="s">
        <v>315</v>
      </c>
      <c r="G49" s="92" t="s">
        <v>315</v>
      </c>
      <c r="H49" s="92" t="s">
        <v>315</v>
      </c>
      <c r="I49" s="92" t="s">
        <v>315</v>
      </c>
      <c r="J49" s="92"/>
      <c r="K49" s="92" t="s">
        <v>8</v>
      </c>
      <c r="L49" s="92"/>
      <c r="M49" s="92">
        <v>3</v>
      </c>
      <c r="N49" s="92"/>
      <c r="O49" s="92"/>
      <c r="P49" s="92" t="s">
        <v>316</v>
      </c>
      <c r="Q49" s="92"/>
      <c r="R49" s="92"/>
      <c r="S49" s="84" t="s">
        <v>320</v>
      </c>
      <c r="T49" s="43"/>
      <c r="W49"/>
    </row>
    <row r="50" spans="1:23" ht="30.6" customHeight="1" x14ac:dyDescent="0.25">
      <c r="A50" s="93" t="str">
        <f>'[1]S2 Maquette'!B50</f>
        <v>Grammaire et traduction 2 ESPAGNOL</v>
      </c>
      <c r="B50" s="93" t="str">
        <f>'[1]S2 Maquette'!C50</f>
        <v>ECUE</v>
      </c>
      <c r="C50" s="40">
        <f>'[1]S2 Maquette'!F50</f>
        <v>0</v>
      </c>
      <c r="D50" s="92">
        <v>1</v>
      </c>
      <c r="E50" s="92" t="s">
        <v>315</v>
      </c>
      <c r="F50" s="94" t="s">
        <v>315</v>
      </c>
      <c r="G50" s="92" t="s">
        <v>315</v>
      </c>
      <c r="H50" s="92" t="s">
        <v>315</v>
      </c>
      <c r="I50" s="92" t="s">
        <v>315</v>
      </c>
      <c r="J50" s="92"/>
      <c r="K50" s="92" t="s">
        <v>8</v>
      </c>
      <c r="L50" s="92"/>
      <c r="M50" s="92">
        <v>2</v>
      </c>
      <c r="N50" s="92"/>
      <c r="O50" s="92"/>
      <c r="P50" s="92"/>
      <c r="Q50" s="92"/>
      <c r="R50" s="92"/>
      <c r="S50" s="92" t="s">
        <v>524</v>
      </c>
      <c r="T50" s="43"/>
      <c r="W50"/>
    </row>
    <row r="51" spans="1:23" ht="30.6" customHeight="1" x14ac:dyDescent="0.25">
      <c r="A51" s="93" t="str">
        <f>'[1]S2 Maquette'!B51</f>
        <v>Expression écrite et orale 2 ESPAGNOL</v>
      </c>
      <c r="B51" s="93" t="str">
        <f>'[1]S2 Maquette'!C51</f>
        <v>ECUE</v>
      </c>
      <c r="C51" s="40">
        <f>'[1]S2 Maquette'!F51</f>
        <v>0</v>
      </c>
      <c r="D51" s="92">
        <v>1</v>
      </c>
      <c r="E51" s="92" t="s">
        <v>315</v>
      </c>
      <c r="F51" s="94" t="s">
        <v>315</v>
      </c>
      <c r="G51" s="92" t="s">
        <v>315</v>
      </c>
      <c r="H51" s="92" t="s">
        <v>315</v>
      </c>
      <c r="I51" s="92" t="s">
        <v>315</v>
      </c>
      <c r="J51" s="92"/>
      <c r="K51" s="92" t="s">
        <v>8</v>
      </c>
      <c r="L51" s="92"/>
      <c r="M51" s="92">
        <v>1</v>
      </c>
      <c r="N51" s="92"/>
      <c r="O51" s="92"/>
      <c r="P51" s="92"/>
      <c r="Q51" s="92"/>
      <c r="R51" s="92"/>
      <c r="S51" s="92" t="s">
        <v>523</v>
      </c>
      <c r="T51" s="43"/>
      <c r="W51"/>
    </row>
    <row r="52" spans="1:23" ht="30.6" customHeight="1" x14ac:dyDescent="0.25">
      <c r="A52" s="93" t="str">
        <f>'[1]S2 Maquette'!B52</f>
        <v>Découverte Italien Non débutant 2</v>
      </c>
      <c r="B52" s="93" t="str">
        <f>'[1]S2 Maquette'!C52</f>
        <v>UE</v>
      </c>
      <c r="C52" s="40">
        <f>'[1]S2 Maquette'!F52</f>
        <v>0</v>
      </c>
      <c r="D52" s="92">
        <v>1</v>
      </c>
      <c r="E52" s="92" t="s">
        <v>315</v>
      </c>
      <c r="F52" s="94" t="s">
        <v>315</v>
      </c>
      <c r="G52" s="92" t="s">
        <v>315</v>
      </c>
      <c r="H52" s="92" t="s">
        <v>315</v>
      </c>
      <c r="I52" s="92" t="s">
        <v>315</v>
      </c>
      <c r="J52" s="92"/>
      <c r="K52" s="92" t="s">
        <v>8</v>
      </c>
      <c r="L52" s="92"/>
      <c r="M52" s="92">
        <v>2</v>
      </c>
      <c r="N52" s="92"/>
      <c r="O52" s="92"/>
      <c r="P52" s="92" t="s">
        <v>316</v>
      </c>
      <c r="Q52" s="92"/>
      <c r="R52" s="92"/>
      <c r="S52" s="94" t="s">
        <v>317</v>
      </c>
      <c r="T52" s="43"/>
      <c r="W52"/>
    </row>
    <row r="53" spans="1:23" ht="30.6" customHeight="1" x14ac:dyDescent="0.25">
      <c r="A53" s="93" t="str">
        <f>'[1]S2 Maquette'!B53</f>
        <v>Culture et expression 2 ITALIEN</v>
      </c>
      <c r="B53" s="93" t="str">
        <f>'[1]S2 Maquette'!C53</f>
        <v>ECUE</v>
      </c>
      <c r="C53" s="40">
        <f>'[1]S2 Maquette'!F53</f>
        <v>0</v>
      </c>
      <c r="D53" s="92">
        <v>1</v>
      </c>
      <c r="E53" s="92" t="s">
        <v>315</v>
      </c>
      <c r="F53" s="94" t="s">
        <v>315</v>
      </c>
      <c r="G53" s="92" t="s">
        <v>315</v>
      </c>
      <c r="H53" s="92" t="s">
        <v>315</v>
      </c>
      <c r="I53" s="92" t="s">
        <v>315</v>
      </c>
      <c r="J53" s="92"/>
      <c r="K53" s="92" t="s">
        <v>8</v>
      </c>
      <c r="L53" s="92"/>
      <c r="M53" s="92">
        <v>1</v>
      </c>
      <c r="N53" s="92"/>
      <c r="O53" s="92"/>
      <c r="P53" s="92"/>
      <c r="Q53" s="92"/>
      <c r="R53" s="92"/>
      <c r="S53" s="94"/>
      <c r="T53" s="43"/>
      <c r="W53"/>
    </row>
    <row r="54" spans="1:23" ht="30.6" customHeight="1" x14ac:dyDescent="0.25">
      <c r="A54" s="93" t="str">
        <f>'[1]S2 Maquette'!B54</f>
        <v>Langue 2 ITALIEN</v>
      </c>
      <c r="B54" s="93" t="str">
        <f>'[1]S2 Maquette'!C54</f>
        <v>ECUE</v>
      </c>
      <c r="C54" s="40">
        <f>'[1]S2 Maquette'!F54</f>
        <v>0</v>
      </c>
      <c r="D54" s="92">
        <v>1</v>
      </c>
      <c r="E54" s="92" t="s">
        <v>315</v>
      </c>
      <c r="F54" s="94" t="s">
        <v>315</v>
      </c>
      <c r="G54" s="92" t="s">
        <v>315</v>
      </c>
      <c r="H54" s="92" t="s">
        <v>315</v>
      </c>
      <c r="I54" s="92" t="s">
        <v>315</v>
      </c>
      <c r="J54" s="92"/>
      <c r="K54" s="92" t="s">
        <v>8</v>
      </c>
      <c r="L54" s="92"/>
      <c r="M54" s="92">
        <v>1</v>
      </c>
      <c r="N54" s="92"/>
      <c r="O54" s="92"/>
      <c r="P54" s="92"/>
      <c r="Q54" s="92"/>
      <c r="R54" s="92"/>
      <c r="S54" s="94"/>
      <c r="T54" s="43"/>
      <c r="W54"/>
    </row>
    <row r="55" spans="1:23" ht="30.6" customHeight="1" x14ac:dyDescent="0.25">
      <c r="A55" s="93" t="str">
        <f>'[1]S2 Maquette'!B55</f>
        <v>Découverte Portugais niveau 2</v>
      </c>
      <c r="B55" s="93" t="str">
        <f>'[1]S2 Maquette'!C55</f>
        <v>UE</v>
      </c>
      <c r="C55" s="40">
        <f>'[1]S2 Maquette'!F55</f>
        <v>0</v>
      </c>
      <c r="D55" s="92">
        <v>1</v>
      </c>
      <c r="E55" s="92" t="s">
        <v>315</v>
      </c>
      <c r="F55" s="94" t="s">
        <v>315</v>
      </c>
      <c r="G55" s="92" t="s">
        <v>315</v>
      </c>
      <c r="H55" s="92" t="s">
        <v>315</v>
      </c>
      <c r="I55" s="92" t="s">
        <v>315</v>
      </c>
      <c r="J55" s="92"/>
      <c r="K55" s="92" t="s">
        <v>8</v>
      </c>
      <c r="L55" s="92"/>
      <c r="M55" s="92">
        <v>2</v>
      </c>
      <c r="N55" s="92"/>
      <c r="O55" s="92"/>
      <c r="P55" s="92" t="s">
        <v>316</v>
      </c>
      <c r="Q55" s="92"/>
      <c r="R55" s="92"/>
      <c r="S55" s="84" t="s">
        <v>317</v>
      </c>
      <c r="T55" s="43"/>
      <c r="W55"/>
    </row>
    <row r="56" spans="1:23" ht="30.6" customHeight="1" x14ac:dyDescent="0.25">
      <c r="A56" s="93" t="str">
        <f>'[1]S2 Maquette'!B56</f>
        <v>Culture 2 PORTUGAIS</v>
      </c>
      <c r="B56" s="93" t="str">
        <f>'[1]S2 Maquette'!C56</f>
        <v>ECUE</v>
      </c>
      <c r="C56" s="40">
        <f>'[1]S2 Maquette'!F56</f>
        <v>0</v>
      </c>
      <c r="D56" s="92">
        <v>1</v>
      </c>
      <c r="E56" s="92" t="s">
        <v>315</v>
      </c>
      <c r="F56" s="94" t="s">
        <v>315</v>
      </c>
      <c r="G56" s="92" t="s">
        <v>315</v>
      </c>
      <c r="H56" s="92" t="s">
        <v>315</v>
      </c>
      <c r="I56" s="92" t="s">
        <v>315</v>
      </c>
      <c r="J56" s="92"/>
      <c r="K56" s="92" t="s">
        <v>8</v>
      </c>
      <c r="L56" s="92"/>
      <c r="M56" s="92">
        <v>1</v>
      </c>
      <c r="N56" s="92"/>
      <c r="O56" s="92"/>
      <c r="P56" s="92"/>
      <c r="Q56" s="92"/>
      <c r="R56" s="92"/>
      <c r="S56" s="92" t="s">
        <v>522</v>
      </c>
      <c r="T56" s="43"/>
      <c r="W56"/>
    </row>
    <row r="57" spans="1:23" ht="30.6" customHeight="1" x14ac:dyDescent="0.25">
      <c r="A57" s="93" t="str">
        <f>'[1]S2 Maquette'!B57</f>
        <v>Langue 2 PORTUGAIS</v>
      </c>
      <c r="B57" s="93" t="str">
        <f>'[1]S2 Maquette'!C57</f>
        <v>ECUE</v>
      </c>
      <c r="C57" s="40">
        <f>'[1]S2 Maquette'!F57</f>
        <v>0</v>
      </c>
      <c r="D57" s="92">
        <v>1</v>
      </c>
      <c r="E57" s="92" t="s">
        <v>315</v>
      </c>
      <c r="F57" s="94" t="s">
        <v>315</v>
      </c>
      <c r="G57" s="92" t="s">
        <v>315</v>
      </c>
      <c r="H57" s="92" t="s">
        <v>315</v>
      </c>
      <c r="I57" s="92" t="s">
        <v>315</v>
      </c>
      <c r="J57" s="92"/>
      <c r="K57" s="92" t="s">
        <v>8</v>
      </c>
      <c r="L57" s="92"/>
      <c r="M57" s="92">
        <v>1</v>
      </c>
      <c r="N57" s="92"/>
      <c r="O57" s="92"/>
      <c r="P57" s="92"/>
      <c r="Q57" s="92"/>
      <c r="R57" s="92"/>
      <c r="S57" s="92" t="s">
        <v>523</v>
      </c>
      <c r="T57" s="43"/>
      <c r="W57"/>
    </row>
    <row r="58" spans="1:23" ht="30.6" customHeight="1" x14ac:dyDescent="0.25">
      <c r="A58" s="93" t="str">
        <f>'[1]S2 Maquette'!B58</f>
        <v>Découverte Russe élémentaire 2</v>
      </c>
      <c r="B58" s="93" t="str">
        <f>'[1]S2 Maquette'!C58</f>
        <v>UE</v>
      </c>
      <c r="C58" s="40">
        <f>'[1]S2 Maquette'!F58</f>
        <v>0</v>
      </c>
      <c r="D58" s="92">
        <v>1</v>
      </c>
      <c r="E58" s="92" t="s">
        <v>315</v>
      </c>
      <c r="F58" s="94" t="s">
        <v>315</v>
      </c>
      <c r="G58" s="92" t="s">
        <v>315</v>
      </c>
      <c r="H58" s="92" t="s">
        <v>315</v>
      </c>
      <c r="I58" s="92" t="s">
        <v>315</v>
      </c>
      <c r="J58" s="92"/>
      <c r="K58" s="92" t="s">
        <v>8</v>
      </c>
      <c r="L58" s="92"/>
      <c r="M58" s="92">
        <v>2</v>
      </c>
      <c r="N58" s="92"/>
      <c r="O58" s="92"/>
      <c r="P58" s="92" t="s">
        <v>316</v>
      </c>
      <c r="Q58" s="92"/>
      <c r="R58" s="92"/>
      <c r="S58" s="84" t="s">
        <v>317</v>
      </c>
      <c r="T58" s="43"/>
      <c r="W58"/>
    </row>
    <row r="59" spans="1:23" ht="30.6" customHeight="1" x14ac:dyDescent="0.25">
      <c r="A59" s="93" t="str">
        <f>'[1]S2 Maquette'!B59</f>
        <v>Langue et culture 2 RUSSE</v>
      </c>
      <c r="B59" s="93" t="str">
        <f>'[1]S2 Maquette'!C59</f>
        <v>ECUE</v>
      </c>
      <c r="C59" s="40">
        <f>'[1]S2 Maquette'!F59</f>
        <v>0</v>
      </c>
      <c r="D59" s="92">
        <v>1</v>
      </c>
      <c r="E59" s="92" t="s">
        <v>315</v>
      </c>
      <c r="F59" s="94" t="s">
        <v>315</v>
      </c>
      <c r="G59" s="92" t="s">
        <v>315</v>
      </c>
      <c r="H59" s="92" t="s">
        <v>315</v>
      </c>
      <c r="I59" s="92" t="s">
        <v>315</v>
      </c>
      <c r="J59" s="92"/>
      <c r="K59" s="92" t="s">
        <v>8</v>
      </c>
      <c r="L59" s="92"/>
      <c r="M59" s="92">
        <v>2</v>
      </c>
      <c r="N59" s="92"/>
      <c r="O59" s="92"/>
      <c r="P59" s="92"/>
      <c r="Q59" s="92"/>
      <c r="R59" s="92"/>
      <c r="S59" s="92" t="s">
        <v>521</v>
      </c>
      <c r="T59" s="43"/>
      <c r="W59"/>
    </row>
    <row r="60" spans="1:23" ht="30.6" customHeight="1" x14ac:dyDescent="0.25">
      <c r="A60" s="93" t="str">
        <f>'[1]S2 Maquette'!B60</f>
        <v>Découverte Matières d'application 2</v>
      </c>
      <c r="B60" s="93" t="str">
        <f>'[1]S2 Maquette'!C60</f>
        <v>UE</v>
      </c>
      <c r="C60" s="40">
        <f>'[1]S2 Maquette'!F60</f>
        <v>0</v>
      </c>
      <c r="D60" s="92">
        <v>1</v>
      </c>
      <c r="E60" s="92" t="s">
        <v>315</v>
      </c>
      <c r="F60" s="94" t="s">
        <v>315</v>
      </c>
      <c r="G60" s="92" t="s">
        <v>315</v>
      </c>
      <c r="H60" s="92" t="s">
        <v>315</v>
      </c>
      <c r="I60" s="92" t="s">
        <v>315</v>
      </c>
      <c r="J60" s="92"/>
      <c r="K60" s="92" t="s">
        <v>8</v>
      </c>
      <c r="L60" s="92"/>
      <c r="M60" s="92">
        <v>2</v>
      </c>
      <c r="N60" s="92"/>
      <c r="O60" s="92"/>
      <c r="P60" s="92" t="s">
        <v>316</v>
      </c>
      <c r="Q60" s="92"/>
      <c r="R60" s="92"/>
      <c r="S60" s="84" t="s">
        <v>317</v>
      </c>
      <c r="T60" s="43"/>
      <c r="W60"/>
    </row>
    <row r="61" spans="1:23" ht="30.6" customHeight="1" x14ac:dyDescent="0.25">
      <c r="A61" s="93" t="str">
        <f>'[1]S2 Maquette'!B61</f>
        <v>Droit constitutionnel/Constitutional law 2</v>
      </c>
      <c r="B61" s="93" t="str">
        <f>'[1]S2 Maquette'!C61</f>
        <v>ECUE</v>
      </c>
      <c r="C61" s="40">
        <f>'[1]S2 Maquette'!F61</f>
        <v>0</v>
      </c>
      <c r="D61" s="92">
        <v>1</v>
      </c>
      <c r="E61" s="92" t="s">
        <v>315</v>
      </c>
      <c r="F61" s="94" t="s">
        <v>315</v>
      </c>
      <c r="G61" s="92" t="s">
        <v>315</v>
      </c>
      <c r="H61" s="92" t="s">
        <v>315</v>
      </c>
      <c r="I61" s="92" t="s">
        <v>315</v>
      </c>
      <c r="J61" s="92"/>
      <c r="K61" s="92" t="s">
        <v>8</v>
      </c>
      <c r="L61" s="92"/>
      <c r="M61" s="92">
        <v>2</v>
      </c>
      <c r="N61" s="92"/>
      <c r="O61" s="92"/>
      <c r="P61" s="92"/>
      <c r="Q61" s="92"/>
      <c r="R61" s="92"/>
      <c r="S61" s="92" t="s">
        <v>524</v>
      </c>
      <c r="T61" s="43"/>
      <c r="W61"/>
    </row>
    <row r="62" spans="1:23" ht="30.6" customHeight="1" x14ac:dyDescent="0.25">
      <c r="A62" s="93">
        <f>'[1]S2 Maquette'!B62</f>
        <v>0</v>
      </c>
      <c r="B62" s="93">
        <f>'[1]S2 Maquette'!C62</f>
        <v>0</v>
      </c>
      <c r="C62" s="40">
        <f>'[1]S2 Maquette'!F62</f>
        <v>0</v>
      </c>
      <c r="D62" s="92">
        <v>1</v>
      </c>
      <c r="E62" s="92"/>
      <c r="F62" s="94"/>
      <c r="G62" s="92"/>
      <c r="H62" s="92"/>
      <c r="I62" s="92"/>
      <c r="J62" s="92"/>
      <c r="K62" s="92"/>
      <c r="L62" s="92"/>
      <c r="M62" s="92"/>
      <c r="N62" s="92"/>
      <c r="O62" s="92"/>
      <c r="P62" s="92"/>
      <c r="Q62" s="92"/>
      <c r="R62" s="92"/>
      <c r="S62" s="92"/>
      <c r="T62" s="43"/>
      <c r="W62"/>
    </row>
    <row r="63" spans="1:23" ht="30.6" customHeight="1" x14ac:dyDescent="0.25">
      <c r="A63" s="93" t="str">
        <f>'[1]S2 Maquette'!B63</f>
        <v>Langue B : Allemand Non Débutant 2</v>
      </c>
      <c r="B63" s="93" t="str">
        <f>'[1]S2 Maquette'!C63</f>
        <v>UE</v>
      </c>
      <c r="C63" s="40">
        <f>'[1]S2 Maquette'!F63</f>
        <v>0</v>
      </c>
      <c r="D63" s="92">
        <v>1</v>
      </c>
      <c r="E63" s="92" t="s">
        <v>315</v>
      </c>
      <c r="F63" s="94" t="s">
        <v>315</v>
      </c>
      <c r="G63" s="92" t="s">
        <v>315</v>
      </c>
      <c r="H63" s="92" t="s">
        <v>315</v>
      </c>
      <c r="I63" s="92" t="s">
        <v>315</v>
      </c>
      <c r="J63" s="92"/>
      <c r="K63" s="92" t="s">
        <v>8</v>
      </c>
      <c r="L63" s="92"/>
      <c r="M63" s="92">
        <v>4</v>
      </c>
      <c r="N63" s="92"/>
      <c r="O63" s="92"/>
      <c r="P63" s="92" t="s">
        <v>316</v>
      </c>
      <c r="Q63" s="92"/>
      <c r="R63" s="92"/>
      <c r="S63" s="94" t="s">
        <v>321</v>
      </c>
      <c r="T63" s="43"/>
      <c r="W63"/>
    </row>
    <row r="64" spans="1:23" ht="30.6" customHeight="1" x14ac:dyDescent="0.25">
      <c r="A64" s="93" t="str">
        <f>'[1]S2 Maquette'!B64</f>
        <v>Culture 2 ALLEMAND</v>
      </c>
      <c r="B64" s="93" t="str">
        <f>'[1]S2 Maquette'!C64</f>
        <v>ECUE</v>
      </c>
      <c r="C64" s="40">
        <f>'[1]S2 Maquette'!F64</f>
        <v>0</v>
      </c>
      <c r="D64" s="92">
        <v>1</v>
      </c>
      <c r="E64" s="92" t="s">
        <v>315</v>
      </c>
      <c r="F64" s="94" t="s">
        <v>315</v>
      </c>
      <c r="G64" s="92" t="s">
        <v>315</v>
      </c>
      <c r="H64" s="92" t="s">
        <v>315</v>
      </c>
      <c r="I64" s="92" t="s">
        <v>315</v>
      </c>
      <c r="J64" s="92"/>
      <c r="K64" s="92" t="s">
        <v>8</v>
      </c>
      <c r="L64" s="92"/>
      <c r="M64" s="92">
        <v>1</v>
      </c>
      <c r="N64" s="92"/>
      <c r="O64" s="92"/>
      <c r="P64" s="92"/>
      <c r="Q64" s="92"/>
      <c r="R64" s="92"/>
      <c r="S64" s="92" t="s">
        <v>517</v>
      </c>
      <c r="T64" s="43"/>
      <c r="W64"/>
    </row>
    <row r="65" spans="1:23" ht="30.6" customHeight="1" x14ac:dyDescent="0.25">
      <c r="A65" s="93" t="str">
        <f>'[1]S2 Maquette'!B65</f>
        <v>Grammaire et traduction 2 ALLEMAND</v>
      </c>
      <c r="B65" s="93" t="str">
        <f>'[1]S2 Maquette'!C65</f>
        <v>ECUE</v>
      </c>
      <c r="C65" s="40">
        <f>'[1]S2 Maquette'!F65</f>
        <v>0</v>
      </c>
      <c r="D65" s="92">
        <v>1</v>
      </c>
      <c r="E65" s="92" t="s">
        <v>315</v>
      </c>
      <c r="F65" s="94" t="s">
        <v>315</v>
      </c>
      <c r="G65" s="92" t="s">
        <v>315</v>
      </c>
      <c r="H65" s="92" t="s">
        <v>315</v>
      </c>
      <c r="I65" s="92" t="s">
        <v>315</v>
      </c>
      <c r="J65" s="92"/>
      <c r="K65" s="92" t="s">
        <v>8</v>
      </c>
      <c r="L65" s="92"/>
      <c r="M65" s="92">
        <v>2</v>
      </c>
      <c r="N65" s="92"/>
      <c r="O65" s="92"/>
      <c r="P65" s="92"/>
      <c r="Q65" s="92"/>
      <c r="R65" s="92"/>
      <c r="S65" s="92" t="s">
        <v>525</v>
      </c>
      <c r="T65" s="43"/>
      <c r="W65"/>
    </row>
    <row r="66" spans="1:23" ht="30.6" customHeight="1" x14ac:dyDescent="0.25">
      <c r="A66" s="93" t="str">
        <f>'[1]S2 Maquette'!B66</f>
        <v>Expression écrite et orale 2 ALLEMAND</v>
      </c>
      <c r="B66" s="93" t="str">
        <f>'[1]S2 Maquette'!C66</f>
        <v>ECUE</v>
      </c>
      <c r="C66" s="40">
        <f>'[1]S2 Maquette'!F66</f>
        <v>0</v>
      </c>
      <c r="D66" s="92">
        <v>1</v>
      </c>
      <c r="E66" s="92" t="s">
        <v>315</v>
      </c>
      <c r="F66" s="94" t="s">
        <v>315</v>
      </c>
      <c r="G66" s="92" t="s">
        <v>315</v>
      </c>
      <c r="H66" s="92" t="s">
        <v>315</v>
      </c>
      <c r="I66" s="92" t="s">
        <v>315</v>
      </c>
      <c r="J66" s="92"/>
      <c r="K66" s="92" t="s">
        <v>8</v>
      </c>
      <c r="L66" s="92"/>
      <c r="M66" s="92">
        <v>1</v>
      </c>
      <c r="N66" s="92"/>
      <c r="O66" s="92"/>
      <c r="P66" s="92"/>
      <c r="Q66" s="92"/>
      <c r="R66" s="92"/>
      <c r="S66" s="92" t="s">
        <v>526</v>
      </c>
      <c r="T66" s="43"/>
      <c r="W66"/>
    </row>
    <row r="67" spans="1:23" ht="30.6" customHeight="1" x14ac:dyDescent="0.25">
      <c r="A67" s="93" t="str">
        <f>'[1]S2 Maquette'!B67</f>
        <v>Langue B : Arabe Niveau 2</v>
      </c>
      <c r="B67" s="93" t="str">
        <f>'[1]S2 Maquette'!C67</f>
        <v>UE</v>
      </c>
      <c r="C67" s="40">
        <f>'[1]S2 Maquette'!F67</f>
        <v>0</v>
      </c>
      <c r="D67" s="92">
        <v>1</v>
      </c>
      <c r="E67" s="92" t="s">
        <v>315</v>
      </c>
      <c r="F67" s="94" t="s">
        <v>315</v>
      </c>
      <c r="G67" s="92" t="s">
        <v>315</v>
      </c>
      <c r="H67" s="92" t="s">
        <v>315</v>
      </c>
      <c r="I67" s="92" t="s">
        <v>315</v>
      </c>
      <c r="J67" s="92"/>
      <c r="K67" s="92" t="s">
        <v>8</v>
      </c>
      <c r="L67" s="92"/>
      <c r="M67" s="92">
        <v>3</v>
      </c>
      <c r="N67" s="92"/>
      <c r="O67" s="92"/>
      <c r="P67" s="92" t="s">
        <v>316</v>
      </c>
      <c r="Q67" s="92"/>
      <c r="R67" s="92"/>
      <c r="S67" s="84" t="s">
        <v>320</v>
      </c>
      <c r="T67" s="43"/>
      <c r="W67"/>
    </row>
    <row r="68" spans="1:23" ht="30.6" customHeight="1" x14ac:dyDescent="0.25">
      <c r="A68" s="93" t="str">
        <f>'[1]S2 Maquette'!B68</f>
        <v>Grammaire 2 ARABE</v>
      </c>
      <c r="B68" s="93" t="str">
        <f>'[1]S2 Maquette'!C68</f>
        <v>ECUE</v>
      </c>
      <c r="C68" s="40">
        <f>'[1]S2 Maquette'!F68</f>
        <v>0</v>
      </c>
      <c r="D68" s="92">
        <v>1</v>
      </c>
      <c r="E68" s="92" t="s">
        <v>315</v>
      </c>
      <c r="F68" s="94" t="s">
        <v>315</v>
      </c>
      <c r="G68" s="92" t="s">
        <v>315</v>
      </c>
      <c r="H68" s="92" t="s">
        <v>315</v>
      </c>
      <c r="I68" s="92" t="s">
        <v>315</v>
      </c>
      <c r="J68" s="92"/>
      <c r="K68" s="92" t="s">
        <v>8</v>
      </c>
      <c r="L68" s="92"/>
      <c r="M68" s="92">
        <v>1</v>
      </c>
      <c r="N68" s="92"/>
      <c r="O68" s="92"/>
      <c r="P68" s="92"/>
      <c r="Q68" s="92"/>
      <c r="R68" s="92"/>
      <c r="S68" s="92" t="s">
        <v>517</v>
      </c>
      <c r="T68" s="43"/>
      <c r="W68"/>
    </row>
    <row r="69" spans="1:23" ht="30.6" customHeight="1" x14ac:dyDescent="0.25">
      <c r="A69" s="93" t="str">
        <f>'[1]S2 Maquette'!B69</f>
        <v>Langue et culture de spécialité 2 ARABE</v>
      </c>
      <c r="B69" s="93" t="str">
        <f>'[1]S2 Maquette'!C69</f>
        <v>ECUE</v>
      </c>
      <c r="C69" s="40">
        <f>'[1]S2 Maquette'!F69</f>
        <v>0</v>
      </c>
      <c r="D69" s="92">
        <v>1</v>
      </c>
      <c r="E69" s="92" t="s">
        <v>315</v>
      </c>
      <c r="F69" s="94" t="s">
        <v>315</v>
      </c>
      <c r="G69" s="92" t="s">
        <v>315</v>
      </c>
      <c r="H69" s="92" t="s">
        <v>315</v>
      </c>
      <c r="I69" s="92" t="s">
        <v>315</v>
      </c>
      <c r="J69" s="92"/>
      <c r="K69" s="92" t="s">
        <v>8</v>
      </c>
      <c r="L69" s="92"/>
      <c r="M69" s="92">
        <v>1</v>
      </c>
      <c r="N69" s="92"/>
      <c r="O69" s="92"/>
      <c r="P69" s="92"/>
      <c r="Q69" s="92"/>
      <c r="R69" s="92"/>
      <c r="S69" s="92" t="s">
        <v>517</v>
      </c>
      <c r="T69" s="43"/>
      <c r="W69"/>
    </row>
    <row r="70" spans="1:23" ht="30.6" customHeight="1" x14ac:dyDescent="0.25">
      <c r="A70" s="93" t="str">
        <f>'[1]S2 Maquette'!B70</f>
        <v>Système graphique et expression orale 2 ARABE</v>
      </c>
      <c r="B70" s="93" t="str">
        <f>'[1]S2 Maquette'!C70</f>
        <v>ECUE</v>
      </c>
      <c r="C70" s="40">
        <f>'[1]S2 Maquette'!F70</f>
        <v>0</v>
      </c>
      <c r="D70" s="92">
        <v>1</v>
      </c>
      <c r="E70" s="92" t="s">
        <v>315</v>
      </c>
      <c r="F70" s="94" t="s">
        <v>315</v>
      </c>
      <c r="G70" s="92" t="s">
        <v>315</v>
      </c>
      <c r="H70" s="92" t="s">
        <v>315</v>
      </c>
      <c r="I70" s="92" t="s">
        <v>315</v>
      </c>
      <c r="J70" s="92"/>
      <c r="K70" s="92" t="s">
        <v>8</v>
      </c>
      <c r="L70" s="92"/>
      <c r="M70" s="92">
        <v>1</v>
      </c>
      <c r="N70" s="92"/>
      <c r="O70" s="92"/>
      <c r="P70" s="92"/>
      <c r="Q70" s="92"/>
      <c r="R70" s="92"/>
      <c r="S70" s="92" t="s">
        <v>519</v>
      </c>
      <c r="T70" s="43"/>
      <c r="W70"/>
    </row>
    <row r="71" spans="1:23" ht="30.6" customHeight="1" x14ac:dyDescent="0.25">
      <c r="A71" s="93" t="str">
        <f>'[1]S2 Maquette'!B71</f>
        <v>Langue B: Chinois Niveau 2</v>
      </c>
      <c r="B71" s="93" t="str">
        <f>'[1]S2 Maquette'!C71</f>
        <v>UE</v>
      </c>
      <c r="C71" s="40">
        <f>'[1]S2 Maquette'!F71</f>
        <v>0</v>
      </c>
      <c r="D71" s="92">
        <v>1</v>
      </c>
      <c r="E71" s="92" t="s">
        <v>315</v>
      </c>
      <c r="F71" s="94" t="s">
        <v>315</v>
      </c>
      <c r="G71" s="92" t="s">
        <v>315</v>
      </c>
      <c r="H71" s="92" t="s">
        <v>315</v>
      </c>
      <c r="I71" s="92" t="s">
        <v>315</v>
      </c>
      <c r="J71" s="92"/>
      <c r="K71" s="92" t="s">
        <v>8</v>
      </c>
      <c r="L71" s="92"/>
      <c r="M71" s="92">
        <v>3</v>
      </c>
      <c r="N71" s="92"/>
      <c r="O71" s="92"/>
      <c r="P71" s="92" t="s">
        <v>316</v>
      </c>
      <c r="Q71" s="92"/>
      <c r="R71" s="92"/>
      <c r="S71" s="84" t="s">
        <v>320</v>
      </c>
      <c r="T71" s="43"/>
      <c r="W71"/>
    </row>
    <row r="72" spans="1:23" ht="30.6" customHeight="1" x14ac:dyDescent="0.25">
      <c r="A72" s="93" t="str">
        <f>'[1]S2 Maquette'!B72</f>
        <v>Grammaire 2 CHINOIS</v>
      </c>
      <c r="B72" s="93" t="str">
        <f>'[1]S2 Maquette'!C72</f>
        <v>ECUE</v>
      </c>
      <c r="C72" s="40">
        <f>'[1]S2 Maquette'!F72</f>
        <v>0</v>
      </c>
      <c r="D72" s="92">
        <v>1</v>
      </c>
      <c r="E72" s="92" t="s">
        <v>315</v>
      </c>
      <c r="F72" s="94" t="s">
        <v>315</v>
      </c>
      <c r="G72" s="92" t="s">
        <v>315</v>
      </c>
      <c r="H72" s="92" t="s">
        <v>315</v>
      </c>
      <c r="I72" s="92" t="s">
        <v>315</v>
      </c>
      <c r="J72" s="92"/>
      <c r="K72" s="92" t="s">
        <v>8</v>
      </c>
      <c r="L72" s="92"/>
      <c r="M72" s="92">
        <v>1</v>
      </c>
      <c r="N72" s="92"/>
      <c r="O72" s="92"/>
      <c r="P72" s="92"/>
      <c r="Q72" s="92"/>
      <c r="R72" s="92"/>
      <c r="S72" s="92" t="s">
        <v>517</v>
      </c>
      <c r="T72" s="43"/>
      <c r="W72"/>
    </row>
    <row r="73" spans="1:23" ht="30.6" customHeight="1" x14ac:dyDescent="0.25">
      <c r="A73" s="93" t="str">
        <f>'[1]S2 Maquette'!B73</f>
        <v>Langue et culture de spécialité 2 CHINOIS</v>
      </c>
      <c r="B73" s="93" t="str">
        <f>'[1]S2 Maquette'!C73</f>
        <v>ECUE</v>
      </c>
      <c r="C73" s="40">
        <f>'[1]S2 Maquette'!F73</f>
        <v>0</v>
      </c>
      <c r="D73" s="92">
        <v>1</v>
      </c>
      <c r="E73" s="92" t="s">
        <v>315</v>
      </c>
      <c r="F73" s="94" t="s">
        <v>315</v>
      </c>
      <c r="G73" s="92" t="s">
        <v>315</v>
      </c>
      <c r="H73" s="92" t="s">
        <v>315</v>
      </c>
      <c r="I73" s="92" t="s">
        <v>315</v>
      </c>
      <c r="J73" s="92"/>
      <c r="K73" s="92" t="s">
        <v>8</v>
      </c>
      <c r="L73" s="92"/>
      <c r="M73" s="92">
        <v>1</v>
      </c>
      <c r="N73" s="92"/>
      <c r="O73" s="92"/>
      <c r="P73" s="92"/>
      <c r="Q73" s="92"/>
      <c r="R73" s="92"/>
      <c r="S73" s="92" t="s">
        <v>519</v>
      </c>
      <c r="T73" s="43"/>
      <c r="W73"/>
    </row>
    <row r="74" spans="1:23" ht="30.6" customHeight="1" x14ac:dyDescent="0.25">
      <c r="A74" s="93" t="str">
        <f>'[1]S2 Maquette'!B74</f>
        <v>Système graphique et expression orale 2 CHINOIS</v>
      </c>
      <c r="B74" s="93" t="str">
        <f>'[1]S2 Maquette'!C74</f>
        <v>ECUE</v>
      </c>
      <c r="C74" s="40">
        <f>'[1]S2 Maquette'!F74</f>
        <v>0</v>
      </c>
      <c r="D74" s="92">
        <v>1</v>
      </c>
      <c r="E74" s="92" t="s">
        <v>315</v>
      </c>
      <c r="F74" s="94" t="s">
        <v>315</v>
      </c>
      <c r="G74" s="92" t="s">
        <v>315</v>
      </c>
      <c r="H74" s="92" t="s">
        <v>315</v>
      </c>
      <c r="I74" s="92" t="s">
        <v>315</v>
      </c>
      <c r="J74" s="92"/>
      <c r="K74" s="92" t="s">
        <v>8</v>
      </c>
      <c r="L74" s="92"/>
      <c r="M74" s="92">
        <v>1</v>
      </c>
      <c r="N74" s="92"/>
      <c r="O74" s="92"/>
      <c r="P74" s="92"/>
      <c r="Q74" s="92"/>
      <c r="R74" s="92"/>
      <c r="S74" s="92" t="s">
        <v>517</v>
      </c>
      <c r="T74" s="43"/>
      <c r="W74"/>
    </row>
    <row r="75" spans="1:23" ht="30.6" customHeight="1" x14ac:dyDescent="0.25">
      <c r="A75" s="93" t="str">
        <f>'[1]S2 Maquette'!B75</f>
        <v>Langue B : Portugais Débutant 2</v>
      </c>
      <c r="B75" s="93" t="str">
        <f>'[1]S2 Maquette'!C75</f>
        <v>UE</v>
      </c>
      <c r="C75" s="40">
        <f>'[1]S2 Maquette'!F75</f>
        <v>0</v>
      </c>
      <c r="D75" s="92">
        <v>1</v>
      </c>
      <c r="E75" s="92" t="s">
        <v>315</v>
      </c>
      <c r="F75" s="94" t="s">
        <v>315</v>
      </c>
      <c r="G75" s="92" t="s">
        <v>315</v>
      </c>
      <c r="H75" s="92" t="s">
        <v>315</v>
      </c>
      <c r="I75" s="92" t="s">
        <v>315</v>
      </c>
      <c r="J75" s="92"/>
      <c r="K75" s="92" t="s">
        <v>8</v>
      </c>
      <c r="L75" s="92"/>
      <c r="M75" s="92">
        <v>3</v>
      </c>
      <c r="N75" s="92"/>
      <c r="O75" s="92"/>
      <c r="P75" s="92" t="s">
        <v>316</v>
      </c>
      <c r="Q75" s="92"/>
      <c r="R75" s="92"/>
      <c r="S75" s="84" t="s">
        <v>320</v>
      </c>
      <c r="T75" s="43"/>
      <c r="W75"/>
    </row>
    <row r="76" spans="1:23" ht="30.6" customHeight="1" x14ac:dyDescent="0.25">
      <c r="A76" s="93" t="str">
        <f>'[1]S2 Maquette'!B76</f>
        <v>Grammaire 2 PORTUGAIS</v>
      </c>
      <c r="B76" s="93" t="str">
        <f>'[1]S2 Maquette'!C76</f>
        <v>ECUE</v>
      </c>
      <c r="C76" s="40">
        <f>'[1]S2 Maquette'!F76</f>
        <v>0</v>
      </c>
      <c r="D76" s="92">
        <v>1</v>
      </c>
      <c r="E76" s="92" t="s">
        <v>315</v>
      </c>
      <c r="F76" s="94" t="s">
        <v>315</v>
      </c>
      <c r="G76" s="92" t="s">
        <v>315</v>
      </c>
      <c r="H76" s="92" t="s">
        <v>315</v>
      </c>
      <c r="I76" s="92" t="s">
        <v>315</v>
      </c>
      <c r="J76" s="92"/>
      <c r="K76" s="92" t="s">
        <v>8</v>
      </c>
      <c r="L76" s="92"/>
      <c r="M76" s="92">
        <v>1</v>
      </c>
      <c r="N76" s="92"/>
      <c r="O76" s="92"/>
      <c r="P76" s="92"/>
      <c r="Q76" s="92"/>
      <c r="R76" s="92"/>
      <c r="S76" s="92" t="s">
        <v>517</v>
      </c>
      <c r="T76" s="43"/>
      <c r="W76"/>
    </row>
    <row r="77" spans="1:23" ht="30.6" customHeight="1" x14ac:dyDescent="0.25">
      <c r="A77" s="93" t="str">
        <f>'[1]S2 Maquette'!B77</f>
        <v>Langue et culture de spécialité 2 PORTUGAIS</v>
      </c>
      <c r="B77" s="93" t="str">
        <f>'[1]S2 Maquette'!C77</f>
        <v>ECUE</v>
      </c>
      <c r="C77" s="40">
        <f>'[1]S2 Maquette'!F77</f>
        <v>0</v>
      </c>
      <c r="D77" s="92">
        <v>1</v>
      </c>
      <c r="E77" s="92" t="s">
        <v>315</v>
      </c>
      <c r="F77" s="94" t="s">
        <v>315</v>
      </c>
      <c r="G77" s="92" t="s">
        <v>315</v>
      </c>
      <c r="H77" s="92" t="s">
        <v>315</v>
      </c>
      <c r="I77" s="92" t="s">
        <v>315</v>
      </c>
      <c r="J77" s="92"/>
      <c r="K77" s="92" t="s">
        <v>8</v>
      </c>
      <c r="L77" s="92"/>
      <c r="M77" s="92">
        <v>1</v>
      </c>
      <c r="N77" s="92"/>
      <c r="O77" s="92"/>
      <c r="P77" s="92"/>
      <c r="Q77" s="92"/>
      <c r="R77" s="92"/>
      <c r="S77" s="92" t="s">
        <v>519</v>
      </c>
      <c r="T77" s="43"/>
      <c r="W77"/>
    </row>
    <row r="78" spans="1:23" ht="30.6" customHeight="1" x14ac:dyDescent="0.25">
      <c r="A78" s="93" t="str">
        <f>'[1]S2 Maquette'!B78</f>
        <v>Expression écrite et orale 2 PORTUGAIS</v>
      </c>
      <c r="B78" s="93" t="str">
        <f>'[1]S2 Maquette'!C78</f>
        <v>ECUE</v>
      </c>
      <c r="C78" s="40">
        <f>'[1]S2 Maquette'!F78</f>
        <v>0</v>
      </c>
      <c r="D78" s="92">
        <v>1</v>
      </c>
      <c r="E78" s="92" t="s">
        <v>315</v>
      </c>
      <c r="F78" s="94" t="s">
        <v>315</v>
      </c>
      <c r="G78" s="92" t="s">
        <v>315</v>
      </c>
      <c r="H78" s="92" t="s">
        <v>315</v>
      </c>
      <c r="I78" s="92" t="s">
        <v>315</v>
      </c>
      <c r="J78" s="92"/>
      <c r="K78" s="92" t="s">
        <v>8</v>
      </c>
      <c r="L78" s="92"/>
      <c r="M78" s="92">
        <v>1</v>
      </c>
      <c r="N78" s="92"/>
      <c r="O78" s="92"/>
      <c r="P78" s="92"/>
      <c r="Q78" s="92"/>
      <c r="R78" s="92"/>
      <c r="S78" s="92" t="s">
        <v>517</v>
      </c>
      <c r="T78" s="43"/>
      <c r="W78"/>
    </row>
    <row r="79" spans="1:23" ht="30.6" customHeight="1" x14ac:dyDescent="0.25">
      <c r="A79" s="93" t="str">
        <f>'[1]S2 Maquette'!B79</f>
        <v>Langue B : Russe avancé 2</v>
      </c>
      <c r="B79" s="93" t="str">
        <f>'[1]S2 Maquette'!C79</f>
        <v>UE</v>
      </c>
      <c r="C79" s="40">
        <f>'[1]S2 Maquette'!F79</f>
        <v>0</v>
      </c>
      <c r="D79" s="92">
        <v>1</v>
      </c>
      <c r="E79" s="92" t="s">
        <v>315</v>
      </c>
      <c r="F79" s="94" t="s">
        <v>315</v>
      </c>
      <c r="G79" s="92" t="s">
        <v>315</v>
      </c>
      <c r="H79" s="92" t="s">
        <v>315</v>
      </c>
      <c r="I79" s="92" t="s">
        <v>315</v>
      </c>
      <c r="J79" s="92"/>
      <c r="K79" s="92" t="s">
        <v>8</v>
      </c>
      <c r="L79" s="92"/>
      <c r="M79" s="92">
        <v>3</v>
      </c>
      <c r="N79" s="92"/>
      <c r="O79" s="92"/>
      <c r="P79" s="92" t="s">
        <v>316</v>
      </c>
      <c r="Q79" s="92"/>
      <c r="R79" s="92"/>
      <c r="S79" s="84" t="s">
        <v>527</v>
      </c>
      <c r="T79" s="43"/>
      <c r="W79"/>
    </row>
    <row r="80" spans="1:23" ht="30.6" customHeight="1" x14ac:dyDescent="0.25">
      <c r="A80" s="93" t="str">
        <f>'[1]S2 Maquette'!B80</f>
        <v>Culture Russe avancé 2</v>
      </c>
      <c r="B80" s="93" t="str">
        <f>'[1]S2 Maquette'!C80</f>
        <v>ECUE</v>
      </c>
      <c r="C80" s="40">
        <f>'[1]S2 Maquette'!F80</f>
        <v>0</v>
      </c>
      <c r="D80" s="92">
        <v>1</v>
      </c>
      <c r="E80" s="92" t="s">
        <v>315</v>
      </c>
      <c r="F80" s="94" t="s">
        <v>315</v>
      </c>
      <c r="G80" s="92" t="s">
        <v>315</v>
      </c>
      <c r="H80" s="92" t="s">
        <v>315</v>
      </c>
      <c r="I80" s="92" t="s">
        <v>315</v>
      </c>
      <c r="J80" s="92"/>
      <c r="K80" s="92" t="s">
        <v>8</v>
      </c>
      <c r="L80" s="92"/>
      <c r="M80" s="92">
        <v>1</v>
      </c>
      <c r="N80" s="92"/>
      <c r="O80" s="92"/>
      <c r="P80" s="92"/>
      <c r="Q80" s="92"/>
      <c r="R80" s="92"/>
      <c r="S80" s="92" t="s">
        <v>519</v>
      </c>
      <c r="T80" s="43"/>
      <c r="W80"/>
    </row>
    <row r="81" spans="1:23" ht="30.6" customHeight="1" x14ac:dyDescent="0.25">
      <c r="A81" s="93" t="str">
        <f>'[1]S2 Maquette'!B81</f>
        <v>Expression Russe avancé 2</v>
      </c>
      <c r="B81" s="93" t="str">
        <f>'[1]S2 Maquette'!C81</f>
        <v>ECUE</v>
      </c>
      <c r="C81" s="40">
        <f>'[1]S2 Maquette'!F81</f>
        <v>0</v>
      </c>
      <c r="D81" s="92">
        <v>1</v>
      </c>
      <c r="E81" s="92" t="s">
        <v>315</v>
      </c>
      <c r="F81" s="94" t="s">
        <v>315</v>
      </c>
      <c r="G81" s="92" t="s">
        <v>315</v>
      </c>
      <c r="H81" s="92" t="s">
        <v>315</v>
      </c>
      <c r="I81" s="92" t="s">
        <v>315</v>
      </c>
      <c r="J81" s="92"/>
      <c r="K81" s="92" t="s">
        <v>8</v>
      </c>
      <c r="L81" s="92"/>
      <c r="M81" s="92">
        <v>1</v>
      </c>
      <c r="N81" s="92"/>
      <c r="O81" s="92"/>
      <c r="P81" s="92"/>
      <c r="Q81" s="92"/>
      <c r="R81" s="92"/>
      <c r="S81" s="92" t="s">
        <v>519</v>
      </c>
      <c r="T81" s="43"/>
      <c r="W81"/>
    </row>
    <row r="82" spans="1:23" ht="30.6" customHeight="1" x14ac:dyDescent="0.25">
      <c r="A82" s="93" t="str">
        <f>'[1]S2 Maquette'!B82</f>
        <v>Traduction Russe avancé 2</v>
      </c>
      <c r="B82" s="93" t="str">
        <f>'[1]S2 Maquette'!C82</f>
        <v>ECUE</v>
      </c>
      <c r="C82" s="40">
        <f>'[1]S2 Maquette'!F82</f>
        <v>0</v>
      </c>
      <c r="D82" s="92">
        <v>1</v>
      </c>
      <c r="E82" s="92" t="s">
        <v>315</v>
      </c>
      <c r="F82" s="94" t="s">
        <v>315</v>
      </c>
      <c r="G82" s="92" t="s">
        <v>315</v>
      </c>
      <c r="H82" s="92" t="s">
        <v>315</v>
      </c>
      <c r="I82" s="92" t="s">
        <v>315</v>
      </c>
      <c r="J82" s="92"/>
      <c r="K82" s="92" t="s">
        <v>8</v>
      </c>
      <c r="L82" s="92"/>
      <c r="M82" s="92">
        <v>1</v>
      </c>
      <c r="N82" s="92"/>
      <c r="O82" s="92"/>
      <c r="P82" s="92"/>
      <c r="Q82" s="92"/>
      <c r="R82" s="92"/>
      <c r="S82" s="92" t="s">
        <v>517</v>
      </c>
      <c r="T82" s="43"/>
      <c r="W82"/>
    </row>
    <row r="83" spans="1:23" ht="30.6" customHeight="1" x14ac:dyDescent="0.25">
      <c r="A83" s="93" t="str">
        <f>'[1]S2 Maquette'!B83</f>
        <v>Langue B : Russe élémentaire 2</v>
      </c>
      <c r="B83" s="93" t="str">
        <f>'[1]S2 Maquette'!C83</f>
        <v>UE</v>
      </c>
      <c r="C83" s="40">
        <f>'[1]S2 Maquette'!F83</f>
        <v>0</v>
      </c>
      <c r="D83" s="92">
        <v>1</v>
      </c>
      <c r="E83" s="92" t="s">
        <v>315</v>
      </c>
      <c r="F83" s="94" t="s">
        <v>315</v>
      </c>
      <c r="G83" s="92" t="s">
        <v>315</v>
      </c>
      <c r="H83" s="92" t="s">
        <v>315</v>
      </c>
      <c r="I83" s="92" t="s">
        <v>315</v>
      </c>
      <c r="J83" s="92"/>
      <c r="K83" s="92" t="s">
        <v>8</v>
      </c>
      <c r="L83" s="92"/>
      <c r="M83" s="92">
        <v>3</v>
      </c>
      <c r="N83" s="92"/>
      <c r="O83" s="92"/>
      <c r="P83" s="92" t="s">
        <v>316</v>
      </c>
      <c r="Q83" s="92"/>
      <c r="R83" s="92"/>
      <c r="S83" s="84" t="s">
        <v>528</v>
      </c>
      <c r="T83" s="43"/>
      <c r="W83"/>
    </row>
    <row r="84" spans="1:23" ht="30.6" customHeight="1" x14ac:dyDescent="0.25">
      <c r="A84" s="93" t="str">
        <f>'[1]S2 Maquette'!B84</f>
        <v>Langue et grammaire Russe élémentaire 2</v>
      </c>
      <c r="B84" s="93" t="str">
        <f>'[1]S2 Maquette'!C84</f>
        <v>ECUE</v>
      </c>
      <c r="C84" s="40">
        <f>'[1]S2 Maquette'!F84</f>
        <v>0</v>
      </c>
      <c r="D84" s="92">
        <v>1</v>
      </c>
      <c r="E84" s="92" t="s">
        <v>315</v>
      </c>
      <c r="F84" s="94" t="s">
        <v>315</v>
      </c>
      <c r="G84" s="92" t="s">
        <v>315</v>
      </c>
      <c r="H84" s="92" t="s">
        <v>315</v>
      </c>
      <c r="I84" s="92" t="s">
        <v>315</v>
      </c>
      <c r="J84" s="92"/>
      <c r="K84" s="92" t="s">
        <v>8</v>
      </c>
      <c r="L84" s="92"/>
      <c r="M84" s="92">
        <v>1</v>
      </c>
      <c r="N84" s="92"/>
      <c r="O84" s="92"/>
      <c r="P84" s="92"/>
      <c r="Q84" s="92"/>
      <c r="R84" s="92"/>
      <c r="S84" s="92" t="s">
        <v>517</v>
      </c>
      <c r="T84" s="43"/>
      <c r="W84"/>
    </row>
    <row r="85" spans="1:23" ht="30.6" customHeight="1" x14ac:dyDescent="0.25">
      <c r="A85" s="93" t="str">
        <f>'[1]S2 Maquette'!B85</f>
        <v>Culture Russe élémentaire 2</v>
      </c>
      <c r="B85" s="93" t="str">
        <f>'[1]S2 Maquette'!C85</f>
        <v>ECUE</v>
      </c>
      <c r="C85" s="40">
        <f>'[1]S2 Maquette'!F85</f>
        <v>0</v>
      </c>
      <c r="D85" s="92">
        <v>1</v>
      </c>
      <c r="E85" s="92" t="s">
        <v>315</v>
      </c>
      <c r="F85" s="94" t="s">
        <v>315</v>
      </c>
      <c r="G85" s="92" t="s">
        <v>315</v>
      </c>
      <c r="H85" s="92" t="s">
        <v>315</v>
      </c>
      <c r="I85" s="92" t="s">
        <v>315</v>
      </c>
      <c r="J85" s="92"/>
      <c r="K85" s="92" t="s">
        <v>8</v>
      </c>
      <c r="L85" s="92"/>
      <c r="M85" s="92">
        <v>1</v>
      </c>
      <c r="N85" s="92"/>
      <c r="O85" s="92"/>
      <c r="P85" s="92"/>
      <c r="Q85" s="92"/>
      <c r="R85" s="92"/>
      <c r="S85" s="92" t="s">
        <v>519</v>
      </c>
      <c r="T85" s="43"/>
      <c r="W85"/>
    </row>
    <row r="86" spans="1:23" ht="30.6" customHeight="1" x14ac:dyDescent="0.25">
      <c r="A86" s="93" t="str">
        <f>'[1]S2 Maquette'!B86</f>
        <v>Expression Russe élémentaire 2</v>
      </c>
      <c r="B86" s="93" t="str">
        <f>'[1]S2 Maquette'!C86</f>
        <v>ECUE</v>
      </c>
      <c r="C86" s="40">
        <f>'[1]S2 Maquette'!F86</f>
        <v>0</v>
      </c>
      <c r="D86" s="92">
        <v>1</v>
      </c>
      <c r="E86" s="92" t="s">
        <v>315</v>
      </c>
      <c r="F86" s="94" t="s">
        <v>315</v>
      </c>
      <c r="G86" s="92" t="s">
        <v>315</v>
      </c>
      <c r="H86" s="92" t="s">
        <v>315</v>
      </c>
      <c r="I86" s="92" t="s">
        <v>315</v>
      </c>
      <c r="J86" s="92"/>
      <c r="K86" s="92" t="s">
        <v>8</v>
      </c>
      <c r="L86" s="92"/>
      <c r="M86" s="92">
        <v>1</v>
      </c>
      <c r="N86" s="92"/>
      <c r="O86" s="92"/>
      <c r="P86" s="92"/>
      <c r="Q86" s="92"/>
      <c r="R86" s="92"/>
      <c r="S86" s="92" t="s">
        <v>519</v>
      </c>
      <c r="T86" s="43"/>
      <c r="W86"/>
    </row>
    <row r="87" spans="1:23" ht="30.6" customHeight="1" x14ac:dyDescent="0.25">
      <c r="A87" s="93" t="str">
        <f>'[1]S2 Maquette'!B87</f>
        <v>Grammaire historique du niçois</v>
      </c>
      <c r="B87" s="93" t="str">
        <f>'[1]S2 Maquette'!C87</f>
        <v>UE</v>
      </c>
      <c r="C87" s="40">
        <f>'[1]S2 Maquette'!F87</f>
        <v>0</v>
      </c>
      <c r="D87" s="92">
        <v>1</v>
      </c>
      <c r="E87" s="92" t="s">
        <v>315</v>
      </c>
      <c r="F87" s="94" t="s">
        <v>315</v>
      </c>
      <c r="G87" s="92" t="s">
        <v>315</v>
      </c>
      <c r="H87" s="92" t="s">
        <v>315</v>
      </c>
      <c r="I87" s="92" t="s">
        <v>315</v>
      </c>
      <c r="J87" s="92"/>
      <c r="K87" s="92" t="s">
        <v>8</v>
      </c>
      <c r="L87" s="92"/>
      <c r="M87" s="92" t="s">
        <v>529</v>
      </c>
      <c r="N87" s="92"/>
      <c r="O87" s="92"/>
      <c r="P87" s="92" t="s">
        <v>316</v>
      </c>
      <c r="Q87" s="92"/>
      <c r="R87" s="92"/>
      <c r="S87" s="84" t="s">
        <v>530</v>
      </c>
      <c r="T87" s="43"/>
      <c r="W87"/>
    </row>
    <row r="88" spans="1:23" ht="30.6" customHeight="1" x14ac:dyDescent="0.25">
      <c r="A88" s="93" t="str">
        <f>'[1]S2 Maquette'!B88</f>
        <v>Grammaire historique du niçois</v>
      </c>
      <c r="B88" s="93" t="str">
        <f>'[1]S2 Maquette'!C88</f>
        <v>ECUE</v>
      </c>
      <c r="C88" s="40">
        <f>'[1]S2 Maquette'!F88</f>
        <v>0</v>
      </c>
      <c r="D88" s="92">
        <v>1</v>
      </c>
      <c r="E88" s="92" t="s">
        <v>315</v>
      </c>
      <c r="F88" s="94" t="s">
        <v>315</v>
      </c>
      <c r="G88" s="92" t="s">
        <v>315</v>
      </c>
      <c r="H88" s="92" t="s">
        <v>315</v>
      </c>
      <c r="I88" s="92" t="s">
        <v>315</v>
      </c>
      <c r="J88" s="92"/>
      <c r="K88" s="92" t="s">
        <v>8</v>
      </c>
      <c r="L88" s="92"/>
      <c r="M88" s="92" t="s">
        <v>529</v>
      </c>
      <c r="N88" s="92"/>
      <c r="O88" s="92"/>
      <c r="P88" s="92"/>
      <c r="Q88" s="92"/>
      <c r="R88" s="92"/>
      <c r="S88" s="92" t="s">
        <v>530</v>
      </c>
      <c r="T88" s="43"/>
      <c r="W88"/>
    </row>
    <row r="89" spans="1:23" ht="30.6" customHeight="1" x14ac:dyDescent="0.25">
      <c r="A89" s="93" t="str">
        <f>'[1]S2 Maquette'!B89</f>
        <v>Au choix parmi UE 4 du portail LLAC</v>
      </c>
      <c r="B89" s="93" t="str">
        <f>'[1]S2 Maquette'!C89</f>
        <v>UE</v>
      </c>
      <c r="C89" s="40">
        <f>'[1]S2 Maquette'!F89</f>
        <v>0</v>
      </c>
      <c r="D89" s="87">
        <v>1</v>
      </c>
      <c r="E89" s="87" t="s">
        <v>315</v>
      </c>
      <c r="F89" s="94" t="s">
        <v>315</v>
      </c>
      <c r="G89" s="87" t="s">
        <v>315</v>
      </c>
      <c r="H89" s="87" t="s">
        <v>315</v>
      </c>
      <c r="I89" s="87" t="s">
        <v>315</v>
      </c>
      <c r="J89" s="87"/>
      <c r="K89" s="88"/>
      <c r="L89" s="88"/>
      <c r="M89" s="89"/>
      <c r="N89" s="89"/>
      <c r="O89" s="89"/>
      <c r="P89" s="89"/>
      <c r="Q89" s="89"/>
      <c r="R89" s="89"/>
      <c r="S89" s="89"/>
      <c r="T89" s="90"/>
      <c r="W89"/>
    </row>
    <row r="90" spans="1:23" ht="30.6" customHeight="1" x14ac:dyDescent="0.25">
      <c r="A90" s="93">
        <f>'[1]S2 Maquette'!B90</f>
        <v>0</v>
      </c>
      <c r="B90" s="93">
        <f>'[1]S2 Maquette'!C90</f>
        <v>0</v>
      </c>
      <c r="C90" s="40">
        <f>'[1]S2 Maquette'!F90</f>
        <v>0</v>
      </c>
      <c r="D90" s="92"/>
      <c r="E90" s="92"/>
      <c r="F90" s="92"/>
      <c r="G90" s="92"/>
      <c r="H90" s="92"/>
      <c r="I90" s="92"/>
      <c r="J90" s="92"/>
      <c r="K90" s="92"/>
      <c r="L90" s="92"/>
      <c r="M90" s="92"/>
      <c r="N90" s="92"/>
      <c r="O90" s="92"/>
      <c r="P90" s="92"/>
      <c r="Q90" s="92"/>
      <c r="R90" s="92"/>
      <c r="S90" s="92"/>
      <c r="T90" s="43"/>
      <c r="W90"/>
    </row>
    <row r="91" spans="1:23" ht="30.6" customHeight="1" x14ac:dyDescent="0.25">
      <c r="A91" s="93">
        <f>'[1]S2 Maquette'!B91</f>
        <v>0</v>
      </c>
      <c r="B91" s="93">
        <f>'[1]S2 Maquette'!C91</f>
        <v>0</v>
      </c>
      <c r="C91" s="40">
        <f>'[1]S2 Maquette'!F91</f>
        <v>0</v>
      </c>
      <c r="D91" s="92"/>
      <c r="E91" s="92"/>
      <c r="F91" s="92"/>
      <c r="G91" s="92"/>
      <c r="H91" s="92"/>
      <c r="I91" s="92"/>
      <c r="J91" s="92"/>
      <c r="K91" s="92"/>
      <c r="L91" s="92"/>
      <c r="M91" s="92"/>
      <c r="N91" s="92"/>
      <c r="O91" s="92"/>
      <c r="P91" s="92"/>
      <c r="Q91" s="92"/>
      <c r="R91" s="92"/>
      <c r="S91" s="92"/>
      <c r="T91" s="43"/>
      <c r="W91"/>
    </row>
    <row r="92" spans="1:23" ht="30.6" customHeight="1" x14ac:dyDescent="0.25">
      <c r="A92" s="93">
        <f>'[1]S2 Maquette'!B92</f>
        <v>0</v>
      </c>
      <c r="B92" s="93">
        <f>'[1]S2 Maquette'!C92</f>
        <v>0</v>
      </c>
      <c r="C92" s="40">
        <f>'[1]S2 Maquette'!F92</f>
        <v>0</v>
      </c>
      <c r="D92" s="92"/>
      <c r="E92" s="92"/>
      <c r="F92" s="92"/>
      <c r="G92" s="92"/>
      <c r="H92" s="92"/>
      <c r="I92" s="92"/>
      <c r="J92" s="92"/>
      <c r="K92" s="92"/>
      <c r="L92" s="92"/>
      <c r="M92" s="92"/>
      <c r="N92" s="92"/>
      <c r="O92" s="92"/>
      <c r="P92" s="92"/>
      <c r="Q92" s="92"/>
      <c r="R92" s="92"/>
      <c r="S92" s="92"/>
      <c r="T92" s="43"/>
      <c r="W92"/>
    </row>
    <row r="93" spans="1:23" ht="30.6" customHeight="1" x14ac:dyDescent="0.25">
      <c r="A93" s="93">
        <f>'[1]S2 Maquette'!B93</f>
        <v>0</v>
      </c>
      <c r="B93" s="93">
        <f>'[1]S2 Maquette'!C93</f>
        <v>0</v>
      </c>
      <c r="C93" s="40">
        <f>'[1]S2 Maquette'!F93</f>
        <v>0</v>
      </c>
      <c r="D93" s="92"/>
      <c r="E93" s="92"/>
      <c r="F93" s="92"/>
      <c r="G93" s="92"/>
      <c r="H93" s="92"/>
      <c r="I93" s="92"/>
      <c r="J93" s="92"/>
      <c r="K93" s="92"/>
      <c r="L93" s="92"/>
      <c r="M93" s="92"/>
      <c r="N93" s="92"/>
      <c r="O93" s="92"/>
      <c r="P93" s="92"/>
      <c r="Q93" s="92"/>
      <c r="R93" s="92"/>
      <c r="S93" s="92"/>
      <c r="T93" s="43"/>
      <c r="W93"/>
    </row>
    <row r="94" spans="1:23" ht="30.6" customHeight="1" x14ac:dyDescent="0.25">
      <c r="A94" s="93">
        <f>'[1]S2 Maquette'!B94</f>
        <v>0</v>
      </c>
      <c r="B94" s="93">
        <f>'[1]S2 Maquette'!C94</f>
        <v>0</v>
      </c>
      <c r="C94" s="40">
        <f>'[1]S2 Maquette'!F94</f>
        <v>0</v>
      </c>
      <c r="D94" s="92"/>
      <c r="E94" s="92"/>
      <c r="F94" s="92"/>
      <c r="G94" s="92"/>
      <c r="H94" s="92"/>
      <c r="I94" s="92"/>
      <c r="J94" s="92"/>
      <c r="K94" s="92"/>
      <c r="L94" s="92"/>
      <c r="M94" s="92"/>
      <c r="N94" s="92"/>
      <c r="O94" s="92"/>
      <c r="P94" s="92"/>
      <c r="Q94" s="92"/>
      <c r="R94" s="92"/>
      <c r="S94" s="92"/>
      <c r="T94" s="43"/>
      <c r="W94"/>
    </row>
    <row r="95" spans="1:23" ht="30.6" customHeight="1" x14ac:dyDescent="0.25">
      <c r="A95" s="93">
        <f>'[1]S2 Maquette'!B95</f>
        <v>0</v>
      </c>
      <c r="B95" s="93">
        <f>'[1]S2 Maquette'!C95</f>
        <v>0</v>
      </c>
      <c r="C95" s="40">
        <f>'[1]S2 Maquette'!F95</f>
        <v>0</v>
      </c>
      <c r="D95" s="92"/>
      <c r="E95" s="92"/>
      <c r="F95" s="92"/>
      <c r="G95" s="92"/>
      <c r="H95" s="92"/>
      <c r="I95" s="92"/>
      <c r="J95" s="92"/>
      <c r="K95" s="92"/>
      <c r="L95" s="92"/>
      <c r="M95" s="92"/>
      <c r="N95" s="92"/>
      <c r="O95" s="92"/>
      <c r="P95" s="92"/>
      <c r="Q95" s="92"/>
      <c r="R95" s="92"/>
      <c r="S95" s="92"/>
      <c r="T95" s="43"/>
      <c r="W95"/>
    </row>
    <row r="96" spans="1:23" ht="30.6" customHeight="1" x14ac:dyDescent="0.25">
      <c r="A96" s="93">
        <f>'[1]S2 Maquette'!B96</f>
        <v>0</v>
      </c>
      <c r="B96" s="93">
        <f>'[1]S2 Maquette'!C96</f>
        <v>0</v>
      </c>
      <c r="C96" s="40">
        <f>'[1]S2 Maquette'!F96</f>
        <v>0</v>
      </c>
      <c r="D96" s="92"/>
      <c r="E96" s="92"/>
      <c r="F96" s="92"/>
      <c r="G96" s="92"/>
      <c r="H96" s="92"/>
      <c r="I96" s="92"/>
      <c r="J96" s="92"/>
      <c r="K96" s="92"/>
      <c r="L96" s="92"/>
      <c r="M96" s="92"/>
      <c r="N96" s="92"/>
      <c r="O96" s="92"/>
      <c r="P96" s="92"/>
      <c r="Q96" s="92"/>
      <c r="R96" s="92"/>
      <c r="S96" s="92"/>
      <c r="T96" s="43"/>
      <c r="W96"/>
    </row>
    <row r="97" spans="1:23" ht="30.6" customHeight="1" x14ac:dyDescent="0.25">
      <c r="A97" s="93">
        <f>'[1]S2 Maquette'!B97</f>
        <v>0</v>
      </c>
      <c r="B97" s="93">
        <f>'[1]S2 Maquette'!C97</f>
        <v>0</v>
      </c>
      <c r="C97" s="40">
        <f>'[1]S2 Maquette'!F97</f>
        <v>0</v>
      </c>
      <c r="D97" s="92"/>
      <c r="E97" s="92"/>
      <c r="F97" s="92"/>
      <c r="G97" s="92"/>
      <c r="H97" s="92"/>
      <c r="I97" s="92"/>
      <c r="J97" s="92"/>
      <c r="K97" s="92"/>
      <c r="L97" s="92"/>
      <c r="M97" s="92"/>
      <c r="N97" s="92"/>
      <c r="O97" s="92"/>
      <c r="P97" s="92"/>
      <c r="Q97" s="92"/>
      <c r="R97" s="92"/>
      <c r="S97" s="92"/>
      <c r="T97" s="43"/>
      <c r="W97"/>
    </row>
    <row r="98" spans="1:23" ht="30.6" customHeight="1" x14ac:dyDescent="0.25">
      <c r="A98" s="93">
        <f>'[1]S2 Maquette'!B98</f>
        <v>0</v>
      </c>
      <c r="B98" s="93">
        <f>'[1]S2 Maquette'!C98</f>
        <v>0</v>
      </c>
      <c r="C98" s="40">
        <f>'[1]S2 Maquette'!F98</f>
        <v>0</v>
      </c>
      <c r="D98" s="92"/>
      <c r="E98" s="92"/>
      <c r="F98" s="92"/>
      <c r="G98" s="92"/>
      <c r="H98" s="92"/>
      <c r="I98" s="92"/>
      <c r="J98" s="92"/>
      <c r="K98" s="92"/>
      <c r="L98" s="92"/>
      <c r="M98" s="92"/>
      <c r="N98" s="92"/>
      <c r="O98" s="92"/>
      <c r="P98" s="92"/>
      <c r="Q98" s="92"/>
      <c r="R98" s="92"/>
      <c r="S98" s="92"/>
      <c r="T98" s="43"/>
      <c r="W98"/>
    </row>
    <row r="99" spans="1:23" ht="30.6" customHeight="1" x14ac:dyDescent="0.25">
      <c r="A99" s="93">
        <f>'[1]S2 Maquette'!B99</f>
        <v>0</v>
      </c>
      <c r="B99" s="93">
        <f>'[1]S2 Maquette'!C99</f>
        <v>0</v>
      </c>
      <c r="C99" s="40">
        <f>'[1]S2 Maquette'!F99</f>
        <v>0</v>
      </c>
      <c r="D99" s="92"/>
      <c r="E99" s="92"/>
      <c r="F99" s="92"/>
      <c r="G99" s="92"/>
      <c r="H99" s="92"/>
      <c r="I99" s="92"/>
      <c r="J99" s="92"/>
      <c r="K99" s="92"/>
      <c r="L99" s="92"/>
      <c r="M99" s="92"/>
      <c r="N99" s="92"/>
      <c r="O99" s="92"/>
      <c r="P99" s="92"/>
      <c r="Q99" s="92"/>
      <c r="R99" s="92"/>
      <c r="S99" s="92"/>
      <c r="T99" s="43"/>
      <c r="W99"/>
    </row>
    <row r="100" spans="1:23" ht="30.6" customHeight="1" x14ac:dyDescent="0.25">
      <c r="A100" s="93">
        <f>'[1]S2 Maquette'!B100</f>
        <v>0</v>
      </c>
      <c r="B100" s="93">
        <f>'[1]S2 Maquette'!C100</f>
        <v>0</v>
      </c>
      <c r="C100" s="40">
        <f>'[1]S2 Maquette'!F100</f>
        <v>0</v>
      </c>
      <c r="D100" s="92"/>
      <c r="E100" s="92"/>
      <c r="F100" s="92"/>
      <c r="G100" s="92"/>
      <c r="H100" s="92"/>
      <c r="I100" s="92"/>
      <c r="J100" s="92"/>
      <c r="K100" s="92"/>
      <c r="L100" s="92"/>
      <c r="M100" s="92"/>
      <c r="N100" s="92"/>
      <c r="O100" s="92"/>
      <c r="P100" s="92"/>
      <c r="Q100" s="92"/>
      <c r="R100" s="92"/>
      <c r="S100" s="92"/>
      <c r="T100" s="43"/>
      <c r="W100"/>
    </row>
    <row r="101" spans="1:23" ht="30.6" customHeight="1" x14ac:dyDescent="0.25">
      <c r="A101" s="93">
        <f>'[1]S2 Maquette'!B101</f>
        <v>0</v>
      </c>
      <c r="B101" s="93">
        <f>'[1]S2 Maquette'!C101</f>
        <v>0</v>
      </c>
      <c r="C101" s="40">
        <f>'[1]S2 Maquette'!F101</f>
        <v>0</v>
      </c>
      <c r="D101" s="92"/>
      <c r="E101" s="92"/>
      <c r="F101" s="92"/>
      <c r="G101" s="92"/>
      <c r="H101" s="92"/>
      <c r="I101" s="92"/>
      <c r="J101" s="92"/>
      <c r="K101" s="92"/>
      <c r="L101" s="92"/>
      <c r="M101" s="92"/>
      <c r="N101" s="92"/>
      <c r="O101" s="92"/>
      <c r="P101" s="92"/>
      <c r="Q101" s="92"/>
      <c r="R101" s="92"/>
      <c r="S101" s="92"/>
      <c r="T101" s="43"/>
      <c r="W101"/>
    </row>
    <row r="102" spans="1:23" ht="30.6" customHeight="1" x14ac:dyDescent="0.25">
      <c r="A102" s="93">
        <f>'[1]S2 Maquette'!B102</f>
        <v>0</v>
      </c>
      <c r="B102" s="93">
        <f>'[1]S2 Maquette'!C102</f>
        <v>0</v>
      </c>
      <c r="C102" s="40">
        <f>'[1]S2 Maquette'!F102</f>
        <v>0</v>
      </c>
      <c r="D102" s="92"/>
      <c r="E102" s="92"/>
      <c r="F102" s="92"/>
      <c r="G102" s="92"/>
      <c r="H102" s="92"/>
      <c r="I102" s="92"/>
      <c r="J102" s="92"/>
      <c r="K102" s="92"/>
      <c r="L102" s="92"/>
      <c r="M102" s="92"/>
      <c r="N102" s="92"/>
      <c r="O102" s="92"/>
      <c r="P102" s="92"/>
      <c r="Q102" s="92"/>
      <c r="R102" s="92"/>
      <c r="S102" s="92"/>
      <c r="T102" s="43"/>
      <c r="W102"/>
    </row>
    <row r="103" spans="1:23" ht="30.6" customHeight="1" x14ac:dyDescent="0.25">
      <c r="A103" s="93">
        <f>'[1]S2 Maquette'!B103</f>
        <v>0</v>
      </c>
      <c r="B103" s="93">
        <f>'[1]S2 Maquette'!C103</f>
        <v>0</v>
      </c>
      <c r="C103" s="40">
        <f>'[1]S2 Maquette'!F103</f>
        <v>0</v>
      </c>
      <c r="D103" s="92"/>
      <c r="E103" s="92"/>
      <c r="F103" s="92"/>
      <c r="G103" s="92"/>
      <c r="H103" s="92"/>
      <c r="I103" s="92"/>
      <c r="J103" s="92"/>
      <c r="K103" s="92"/>
      <c r="L103" s="92"/>
      <c r="M103" s="92"/>
      <c r="N103" s="92"/>
      <c r="O103" s="92"/>
      <c r="P103" s="92"/>
      <c r="Q103" s="92"/>
      <c r="R103" s="92"/>
      <c r="S103" s="92"/>
      <c r="T103" s="43"/>
      <c r="W103"/>
    </row>
    <row r="104" spans="1:23" ht="30.6" customHeight="1" x14ac:dyDescent="0.25">
      <c r="A104" s="93">
        <f>'[1]S2 Maquette'!B104</f>
        <v>0</v>
      </c>
      <c r="B104" s="93">
        <f>'[1]S2 Maquette'!C104</f>
        <v>0</v>
      </c>
      <c r="C104" s="40">
        <f>'[1]S2 Maquette'!F104</f>
        <v>0</v>
      </c>
      <c r="D104" s="92"/>
      <c r="E104" s="92"/>
      <c r="F104" s="92"/>
      <c r="G104" s="92"/>
      <c r="H104" s="92"/>
      <c r="I104" s="92"/>
      <c r="J104" s="92"/>
      <c r="K104" s="92"/>
      <c r="L104" s="92"/>
      <c r="M104" s="92"/>
      <c r="N104" s="92"/>
      <c r="O104" s="92"/>
      <c r="P104" s="92"/>
      <c r="Q104" s="92"/>
      <c r="R104" s="92"/>
      <c r="S104" s="92"/>
      <c r="T104" s="43"/>
      <c r="W104"/>
    </row>
    <row r="105" spans="1:23" ht="30.6" customHeight="1" x14ac:dyDescent="0.25">
      <c r="A105" s="93">
        <f>'[1]S2 Maquette'!B105</f>
        <v>0</v>
      </c>
      <c r="B105" s="93">
        <f>'[1]S2 Maquette'!C105</f>
        <v>0</v>
      </c>
      <c r="C105" s="40">
        <f>'[1]S2 Maquette'!F105</f>
        <v>0</v>
      </c>
      <c r="D105" s="92"/>
      <c r="E105" s="92"/>
      <c r="F105" s="92"/>
      <c r="G105" s="92"/>
      <c r="H105" s="92"/>
      <c r="I105" s="92"/>
      <c r="J105" s="92"/>
      <c r="K105" s="92"/>
      <c r="L105" s="92"/>
      <c r="M105" s="92"/>
      <c r="N105" s="92"/>
      <c r="O105" s="92"/>
      <c r="P105" s="92"/>
      <c r="Q105" s="92"/>
      <c r="R105" s="92"/>
      <c r="S105" s="92"/>
      <c r="T105" s="43"/>
      <c r="W105"/>
    </row>
    <row r="106" spans="1:23" ht="30.6" customHeight="1" x14ac:dyDescent="0.25">
      <c r="A106" s="93">
        <f>'[1]S2 Maquette'!B106</f>
        <v>0</v>
      </c>
      <c r="B106" s="93">
        <f>'[1]S2 Maquette'!C106</f>
        <v>0</v>
      </c>
      <c r="C106" s="40">
        <f>'[1]S2 Maquette'!F106</f>
        <v>0</v>
      </c>
      <c r="D106" s="92"/>
      <c r="E106" s="92"/>
      <c r="F106" s="92"/>
      <c r="G106" s="92"/>
      <c r="H106" s="92"/>
      <c r="I106" s="92"/>
      <c r="J106" s="92"/>
      <c r="K106" s="92"/>
      <c r="L106" s="92"/>
      <c r="M106" s="92"/>
      <c r="N106" s="92"/>
      <c r="O106" s="92"/>
      <c r="P106" s="92"/>
      <c r="Q106" s="92"/>
      <c r="R106" s="92"/>
      <c r="S106" s="92"/>
      <c r="T106" s="43"/>
      <c r="W106"/>
    </row>
    <row r="107" spans="1:23" ht="30.6" customHeight="1" x14ac:dyDescent="0.25">
      <c r="A107" s="93">
        <f>'[1]S2 Maquette'!B107</f>
        <v>0</v>
      </c>
      <c r="B107" s="93">
        <f>'[1]S2 Maquette'!C107</f>
        <v>0</v>
      </c>
      <c r="C107" s="40">
        <f>'[1]S2 Maquette'!F107</f>
        <v>0</v>
      </c>
      <c r="D107" s="92"/>
      <c r="E107" s="92"/>
      <c r="F107" s="92"/>
      <c r="G107" s="92"/>
      <c r="H107" s="92"/>
      <c r="I107" s="92"/>
      <c r="J107" s="92"/>
      <c r="K107" s="92"/>
      <c r="L107" s="92"/>
      <c r="M107" s="92"/>
      <c r="N107" s="92"/>
      <c r="O107" s="92"/>
      <c r="P107" s="92"/>
      <c r="Q107" s="92"/>
      <c r="R107" s="92"/>
      <c r="S107" s="92"/>
      <c r="T107" s="43"/>
      <c r="W107"/>
    </row>
    <row r="108" spans="1:23" ht="30.6" customHeight="1" x14ac:dyDescent="0.25">
      <c r="A108" s="93">
        <f>'[1]S2 Maquette'!B108</f>
        <v>0</v>
      </c>
      <c r="B108" s="93">
        <f>'[1]S2 Maquette'!C108</f>
        <v>0</v>
      </c>
      <c r="C108" s="40">
        <f>'[1]S2 Maquette'!F108</f>
        <v>0</v>
      </c>
      <c r="D108" s="92"/>
      <c r="E108" s="92"/>
      <c r="F108" s="92"/>
      <c r="G108" s="92"/>
      <c r="H108" s="92"/>
      <c r="I108" s="92"/>
      <c r="J108" s="92"/>
      <c r="K108" s="92"/>
      <c r="L108" s="92"/>
      <c r="M108" s="92"/>
      <c r="N108" s="92"/>
      <c r="O108" s="92"/>
      <c r="P108" s="92"/>
      <c r="Q108" s="92"/>
      <c r="R108" s="92"/>
      <c r="S108" s="92"/>
      <c r="T108" s="43"/>
      <c r="W108"/>
    </row>
    <row r="109" spans="1:23" ht="30.6" customHeight="1" x14ac:dyDescent="0.25">
      <c r="A109" s="93">
        <f>'[1]S2 Maquette'!B109</f>
        <v>0</v>
      </c>
      <c r="B109" s="93">
        <f>'[1]S2 Maquette'!C109</f>
        <v>0</v>
      </c>
      <c r="C109" s="40">
        <f>'[1]S2 Maquette'!F109</f>
        <v>0</v>
      </c>
      <c r="D109" s="92"/>
      <c r="E109" s="92"/>
      <c r="F109" s="92"/>
      <c r="G109" s="92"/>
      <c r="H109" s="92"/>
      <c r="I109" s="92"/>
      <c r="J109" s="92"/>
      <c r="K109" s="92"/>
      <c r="L109" s="92"/>
      <c r="M109" s="92"/>
      <c r="N109" s="92"/>
      <c r="O109" s="92"/>
      <c r="P109" s="92"/>
      <c r="Q109" s="92"/>
      <c r="R109" s="92"/>
      <c r="S109" s="92"/>
      <c r="T109" s="43"/>
      <c r="W109"/>
    </row>
    <row r="110" spans="1:23" ht="30.6" customHeight="1" x14ac:dyDescent="0.25">
      <c r="A110" s="93">
        <f>'[1]S2 Maquette'!B110</f>
        <v>0</v>
      </c>
      <c r="B110" s="93">
        <f>'[1]S2 Maquette'!C110</f>
        <v>0</v>
      </c>
      <c r="C110" s="40">
        <f>'[1]S2 Maquette'!F110</f>
        <v>0</v>
      </c>
      <c r="D110" s="92"/>
      <c r="E110" s="92"/>
      <c r="F110" s="92"/>
      <c r="G110" s="92"/>
      <c r="H110" s="92"/>
      <c r="I110" s="92"/>
      <c r="J110" s="92"/>
      <c r="K110" s="92"/>
      <c r="L110" s="92"/>
      <c r="M110" s="92"/>
      <c r="N110" s="92"/>
      <c r="O110" s="92"/>
      <c r="P110" s="92"/>
      <c r="Q110" s="92"/>
      <c r="R110" s="92"/>
      <c r="S110" s="92"/>
      <c r="T110" s="43"/>
      <c r="W110"/>
    </row>
    <row r="111" spans="1:23" ht="30.6" customHeight="1" x14ac:dyDescent="0.25">
      <c r="A111" s="93">
        <f>'[1]S2 Maquette'!B111</f>
        <v>0</v>
      </c>
      <c r="B111" s="93">
        <f>'[1]S2 Maquette'!C111</f>
        <v>0</v>
      </c>
      <c r="C111" s="40">
        <f>'[1]S2 Maquette'!F111</f>
        <v>0</v>
      </c>
      <c r="D111" s="92"/>
      <c r="E111" s="92"/>
      <c r="F111" s="92"/>
      <c r="G111" s="92"/>
      <c r="H111" s="92"/>
      <c r="I111" s="92"/>
      <c r="J111" s="92"/>
      <c r="K111" s="92"/>
      <c r="L111" s="92"/>
      <c r="M111" s="92"/>
      <c r="N111" s="92"/>
      <c r="O111" s="92"/>
      <c r="P111" s="92"/>
      <c r="Q111" s="92"/>
      <c r="R111" s="92"/>
      <c r="S111" s="92"/>
      <c r="T111" s="43"/>
      <c r="W111"/>
    </row>
    <row r="112" spans="1:23" ht="30.6" customHeight="1" x14ac:dyDescent="0.25">
      <c r="A112" s="93">
        <f>'[1]S2 Maquette'!B112</f>
        <v>0</v>
      </c>
      <c r="B112" s="93">
        <f>'[1]S2 Maquette'!C112</f>
        <v>0</v>
      </c>
      <c r="C112" s="40">
        <f>'[1]S2 Maquette'!F112</f>
        <v>0</v>
      </c>
      <c r="D112" s="92"/>
      <c r="E112" s="92"/>
      <c r="F112" s="92"/>
      <c r="G112" s="92"/>
      <c r="H112" s="92"/>
      <c r="I112" s="92"/>
      <c r="J112" s="92"/>
      <c r="K112" s="92"/>
      <c r="L112" s="92"/>
      <c r="M112" s="92"/>
      <c r="N112" s="92"/>
      <c r="O112" s="92"/>
      <c r="P112" s="92"/>
      <c r="Q112" s="92"/>
      <c r="R112" s="92"/>
      <c r="S112" s="92"/>
      <c r="T112" s="43"/>
      <c r="W112"/>
    </row>
    <row r="113" spans="1:23" ht="30.6" customHeight="1" x14ac:dyDescent="0.25">
      <c r="A113" s="93">
        <f>'[1]S2 Maquette'!B113</f>
        <v>0</v>
      </c>
      <c r="B113" s="93">
        <f>'[1]S2 Maquette'!C113</f>
        <v>0</v>
      </c>
      <c r="C113" s="40">
        <f>'[1]S2 Maquette'!F113</f>
        <v>0</v>
      </c>
      <c r="D113" s="92"/>
      <c r="E113" s="92"/>
      <c r="F113" s="92"/>
      <c r="G113" s="92"/>
      <c r="H113" s="92"/>
      <c r="I113" s="92"/>
      <c r="J113" s="92"/>
      <c r="K113" s="92"/>
      <c r="L113" s="92"/>
      <c r="M113" s="92"/>
      <c r="N113" s="92"/>
      <c r="O113" s="92"/>
      <c r="P113" s="92"/>
      <c r="Q113" s="92"/>
      <c r="R113" s="92"/>
      <c r="S113" s="92"/>
      <c r="T113" s="43"/>
      <c r="W113"/>
    </row>
    <row r="114" spans="1:23" ht="30.6" customHeight="1" x14ac:dyDescent="0.25">
      <c r="A114" s="93">
        <f>'[1]S2 Maquette'!B114</f>
        <v>0</v>
      </c>
      <c r="B114" s="93">
        <f>'[1]S2 Maquette'!C114</f>
        <v>0</v>
      </c>
      <c r="C114" s="40">
        <f>'[1]S2 Maquette'!F114</f>
        <v>0</v>
      </c>
      <c r="D114" s="92"/>
      <c r="E114" s="92"/>
      <c r="F114" s="92"/>
      <c r="G114" s="92"/>
      <c r="H114" s="92"/>
      <c r="I114" s="92"/>
      <c r="J114" s="92"/>
      <c r="K114" s="92"/>
      <c r="L114" s="92"/>
      <c r="M114" s="92"/>
      <c r="N114" s="92"/>
      <c r="O114" s="92"/>
      <c r="P114" s="92"/>
      <c r="Q114" s="92"/>
      <c r="R114" s="92"/>
      <c r="S114" s="92"/>
      <c r="T114" s="43"/>
      <c r="W114"/>
    </row>
    <row r="115" spans="1:23" ht="30.6" customHeight="1" x14ac:dyDescent="0.25">
      <c r="A115" s="93">
        <f>'[1]S2 Maquette'!B115</f>
        <v>0</v>
      </c>
      <c r="B115" s="93">
        <f>'[1]S2 Maquette'!C115</f>
        <v>0</v>
      </c>
      <c r="C115" s="40">
        <f>'[1]S2 Maquette'!F115</f>
        <v>0</v>
      </c>
      <c r="D115" s="92"/>
      <c r="E115" s="92"/>
      <c r="F115" s="92"/>
      <c r="G115" s="92"/>
      <c r="H115" s="92"/>
      <c r="I115" s="92"/>
      <c r="J115" s="92"/>
      <c r="K115" s="92"/>
      <c r="L115" s="92"/>
      <c r="M115" s="92"/>
      <c r="N115" s="92"/>
      <c r="O115" s="92"/>
      <c r="P115" s="92"/>
      <c r="Q115" s="92"/>
      <c r="R115" s="92"/>
      <c r="S115" s="92"/>
      <c r="T115" s="43"/>
      <c r="W115"/>
    </row>
    <row r="116" spans="1:23" ht="30.6" customHeight="1" x14ac:dyDescent="0.25">
      <c r="A116" s="93">
        <f>'[1]S2 Maquette'!B116</f>
        <v>0</v>
      </c>
      <c r="B116" s="93">
        <f>'[1]S2 Maquette'!C116</f>
        <v>0</v>
      </c>
      <c r="C116" s="40">
        <f>'[1]S2 Maquette'!F116</f>
        <v>0</v>
      </c>
      <c r="D116" s="92"/>
      <c r="E116" s="92"/>
      <c r="F116" s="92"/>
      <c r="G116" s="92"/>
      <c r="H116" s="92"/>
      <c r="I116" s="92"/>
      <c r="J116" s="92"/>
      <c r="K116" s="92"/>
      <c r="L116" s="92"/>
      <c r="M116" s="92"/>
      <c r="N116" s="92"/>
      <c r="O116" s="92"/>
      <c r="P116" s="92"/>
      <c r="Q116" s="92"/>
      <c r="R116" s="92"/>
      <c r="S116" s="92"/>
      <c r="T116" s="43"/>
      <c r="W116"/>
    </row>
    <row r="117" spans="1:23" ht="30.6" customHeight="1" x14ac:dyDescent="0.25">
      <c r="A117" s="93">
        <f>'[1]S2 Maquette'!B117</f>
        <v>0</v>
      </c>
      <c r="B117" s="93">
        <f>'[1]S2 Maquette'!C117</f>
        <v>0</v>
      </c>
      <c r="C117" s="40">
        <f>'[1]S2 Maquette'!F117</f>
        <v>0</v>
      </c>
      <c r="D117" s="92"/>
      <c r="E117" s="92"/>
      <c r="F117" s="92"/>
      <c r="G117" s="92"/>
      <c r="H117" s="92"/>
      <c r="I117" s="92"/>
      <c r="J117" s="92"/>
      <c r="K117" s="92"/>
      <c r="L117" s="92"/>
      <c r="M117" s="92"/>
      <c r="N117" s="92"/>
      <c r="O117" s="92"/>
      <c r="P117" s="92"/>
      <c r="Q117" s="92"/>
      <c r="R117" s="92"/>
      <c r="S117" s="92"/>
      <c r="T117" s="43"/>
      <c r="W117"/>
    </row>
    <row r="118" spans="1:23" ht="30.6" customHeight="1" x14ac:dyDescent="0.25">
      <c r="A118" s="93">
        <f>'[1]S2 Maquette'!B118</f>
        <v>0</v>
      </c>
      <c r="B118" s="93">
        <f>'[1]S2 Maquette'!C118</f>
        <v>0</v>
      </c>
      <c r="C118" s="40">
        <f>'[1]S2 Maquette'!F118</f>
        <v>0</v>
      </c>
      <c r="D118" s="92"/>
      <c r="E118" s="92"/>
      <c r="F118" s="92"/>
      <c r="G118" s="92"/>
      <c r="H118" s="92"/>
      <c r="I118" s="92"/>
      <c r="J118" s="92"/>
      <c r="K118" s="92"/>
      <c r="L118" s="92"/>
      <c r="M118" s="92"/>
      <c r="N118" s="92"/>
      <c r="O118" s="92"/>
      <c r="P118" s="92"/>
      <c r="Q118" s="92"/>
      <c r="R118" s="92"/>
      <c r="S118" s="92"/>
      <c r="T118" s="43"/>
      <c r="W118"/>
    </row>
    <row r="119" spans="1:23" ht="30.6" customHeight="1" x14ac:dyDescent="0.25">
      <c r="A119" s="93">
        <f>'[1]S2 Maquette'!B119</f>
        <v>0</v>
      </c>
      <c r="B119" s="93">
        <f>'[1]S2 Maquette'!C119</f>
        <v>0</v>
      </c>
      <c r="C119" s="40">
        <f>'[1]S2 Maquette'!F119</f>
        <v>0</v>
      </c>
      <c r="D119" s="92"/>
      <c r="E119" s="92"/>
      <c r="F119" s="92"/>
      <c r="G119" s="92"/>
      <c r="H119" s="92"/>
      <c r="I119" s="92"/>
      <c r="J119" s="92"/>
      <c r="K119" s="92"/>
      <c r="L119" s="92"/>
      <c r="M119" s="92"/>
      <c r="N119" s="92"/>
      <c r="O119" s="92"/>
      <c r="P119" s="92"/>
      <c r="Q119" s="92"/>
      <c r="R119" s="92"/>
      <c r="S119" s="92"/>
      <c r="T119" s="43"/>
      <c r="W119"/>
    </row>
    <row r="120" spans="1:23" ht="30.6" customHeight="1" x14ac:dyDescent="0.25">
      <c r="A120" s="93">
        <f>'[1]S2 Maquette'!B120</f>
        <v>0</v>
      </c>
      <c r="B120" s="93">
        <f>'[1]S2 Maquette'!C120</f>
        <v>0</v>
      </c>
      <c r="C120" s="40">
        <f>'[1]S2 Maquette'!F120</f>
        <v>0</v>
      </c>
      <c r="D120" s="92"/>
      <c r="E120" s="92"/>
      <c r="F120" s="92"/>
      <c r="G120" s="92"/>
      <c r="H120" s="92"/>
      <c r="I120" s="92"/>
      <c r="J120" s="92"/>
      <c r="K120" s="92"/>
      <c r="L120" s="92"/>
      <c r="M120" s="92"/>
      <c r="N120" s="92"/>
      <c r="O120" s="92"/>
      <c r="P120" s="92"/>
      <c r="Q120" s="92"/>
      <c r="R120" s="92"/>
      <c r="S120" s="92"/>
      <c r="T120" s="43"/>
      <c r="W120"/>
    </row>
    <row r="121" spans="1:23" ht="30.6" customHeight="1" x14ac:dyDescent="0.25">
      <c r="A121" s="93">
        <f>'[1]S2 Maquette'!B121</f>
        <v>0</v>
      </c>
      <c r="B121" s="93">
        <f>'[1]S2 Maquette'!C121</f>
        <v>0</v>
      </c>
      <c r="C121" s="40">
        <f>'[1]S2 Maquette'!F121</f>
        <v>0</v>
      </c>
      <c r="D121" s="92"/>
      <c r="E121" s="92"/>
      <c r="F121" s="92"/>
      <c r="G121" s="92"/>
      <c r="H121" s="92"/>
      <c r="I121" s="92"/>
      <c r="J121" s="92"/>
      <c r="K121" s="92"/>
      <c r="L121" s="92"/>
      <c r="M121" s="92"/>
      <c r="N121" s="92"/>
      <c r="O121" s="92"/>
      <c r="P121" s="92"/>
      <c r="Q121" s="92"/>
      <c r="R121" s="92"/>
      <c r="S121" s="92"/>
      <c r="T121" s="43"/>
      <c r="W121"/>
    </row>
    <row r="122" spans="1:23" ht="30.6" customHeight="1" x14ac:dyDescent="0.25">
      <c r="A122" s="93">
        <f>'[1]S2 Maquette'!B122</f>
        <v>0</v>
      </c>
      <c r="B122" s="93">
        <f>'[1]S2 Maquette'!C122</f>
        <v>0</v>
      </c>
      <c r="C122" s="40">
        <f>'[1]S2 Maquette'!F122</f>
        <v>0</v>
      </c>
      <c r="D122" s="92"/>
      <c r="E122" s="92"/>
      <c r="F122" s="92"/>
      <c r="G122" s="92"/>
      <c r="H122" s="92"/>
      <c r="I122" s="92"/>
      <c r="J122" s="92"/>
      <c r="K122" s="92"/>
      <c r="L122" s="92"/>
      <c r="M122" s="92"/>
      <c r="N122" s="92"/>
      <c r="O122" s="92"/>
      <c r="P122" s="92"/>
      <c r="Q122" s="92"/>
      <c r="R122" s="92"/>
      <c r="S122" s="92"/>
      <c r="T122" s="43"/>
      <c r="W122"/>
    </row>
    <row r="123" spans="1:23" ht="30.6" customHeight="1" x14ac:dyDescent="0.25">
      <c r="A123" s="93">
        <f>'[1]S2 Maquette'!B123</f>
        <v>0</v>
      </c>
      <c r="B123" s="93">
        <f>'[1]S2 Maquette'!C123</f>
        <v>0</v>
      </c>
      <c r="C123" s="40">
        <f>'[1]S2 Maquette'!F123</f>
        <v>0</v>
      </c>
      <c r="D123" s="92"/>
      <c r="E123" s="92"/>
      <c r="F123" s="92"/>
      <c r="G123" s="92"/>
      <c r="H123" s="92"/>
      <c r="I123" s="92"/>
      <c r="J123" s="92"/>
      <c r="K123" s="92"/>
      <c r="L123" s="92"/>
      <c r="M123" s="92"/>
      <c r="N123" s="92"/>
      <c r="O123" s="92"/>
      <c r="P123" s="92"/>
      <c r="Q123" s="92"/>
      <c r="R123" s="92"/>
      <c r="S123" s="92"/>
      <c r="T123" s="43"/>
      <c r="W123"/>
    </row>
    <row r="124" spans="1:23" ht="30.6" customHeight="1" x14ac:dyDescent="0.25">
      <c r="A124" s="93">
        <f>'[1]S2 Maquette'!B124</f>
        <v>0</v>
      </c>
      <c r="B124" s="93">
        <f>'[1]S2 Maquette'!C124</f>
        <v>0</v>
      </c>
      <c r="C124" s="40">
        <f>'[1]S2 Maquette'!F124</f>
        <v>0</v>
      </c>
      <c r="D124" s="92"/>
      <c r="E124" s="92"/>
      <c r="F124" s="92"/>
      <c r="G124" s="92"/>
      <c r="H124" s="92"/>
      <c r="I124" s="92"/>
      <c r="J124" s="92"/>
      <c r="K124" s="92"/>
      <c r="L124" s="92"/>
      <c r="M124" s="92"/>
      <c r="N124" s="92"/>
      <c r="O124" s="92"/>
      <c r="P124" s="92"/>
      <c r="Q124" s="92"/>
      <c r="R124" s="92"/>
      <c r="S124" s="92"/>
      <c r="T124" s="43"/>
      <c r="W124"/>
    </row>
    <row r="125" spans="1:23" ht="30.6" customHeight="1" x14ac:dyDescent="0.25">
      <c r="A125" s="93">
        <f>'[1]S2 Maquette'!B125</f>
        <v>0</v>
      </c>
      <c r="B125" s="93">
        <f>'[1]S2 Maquette'!C125</f>
        <v>0</v>
      </c>
      <c r="C125" s="40">
        <f>'[1]S2 Maquette'!F125</f>
        <v>0</v>
      </c>
      <c r="D125" s="92"/>
      <c r="E125" s="92"/>
      <c r="F125" s="92"/>
      <c r="G125" s="92"/>
      <c r="H125" s="92"/>
      <c r="I125" s="92"/>
      <c r="J125" s="92"/>
      <c r="K125" s="92"/>
      <c r="L125" s="92"/>
      <c r="M125" s="92"/>
      <c r="N125" s="92"/>
      <c r="O125" s="92"/>
      <c r="P125" s="92"/>
      <c r="Q125" s="92"/>
      <c r="R125" s="92"/>
      <c r="S125" s="92"/>
      <c r="T125" s="43"/>
      <c r="W125"/>
    </row>
    <row r="126" spans="1:23" ht="30.6" customHeight="1" x14ac:dyDescent="0.25">
      <c r="A126" s="93">
        <f>'[1]S2 Maquette'!B126</f>
        <v>0</v>
      </c>
      <c r="B126" s="93">
        <f>'[1]S2 Maquette'!C126</f>
        <v>0</v>
      </c>
      <c r="C126" s="40">
        <f>'[1]S2 Maquette'!F126</f>
        <v>0</v>
      </c>
      <c r="D126" s="92"/>
      <c r="E126" s="92"/>
      <c r="F126" s="92"/>
      <c r="G126" s="92"/>
      <c r="H126" s="92"/>
      <c r="I126" s="92"/>
      <c r="J126" s="92"/>
      <c r="K126" s="92"/>
      <c r="L126" s="92"/>
      <c r="M126" s="92"/>
      <c r="N126" s="92"/>
      <c r="O126" s="92"/>
      <c r="P126" s="92"/>
      <c r="Q126" s="92"/>
      <c r="R126" s="92"/>
      <c r="S126" s="92"/>
      <c r="T126" s="43"/>
      <c r="W126"/>
    </row>
    <row r="127" spans="1:23" ht="30.6" customHeight="1" x14ac:dyDescent="0.25">
      <c r="A127" s="93">
        <f>'[1]S2 Maquette'!B127</f>
        <v>0</v>
      </c>
      <c r="B127" s="93">
        <f>'[1]S2 Maquette'!C127</f>
        <v>0</v>
      </c>
      <c r="C127" s="40">
        <f>'[1]S2 Maquette'!F127</f>
        <v>0</v>
      </c>
      <c r="D127" s="92"/>
      <c r="E127" s="92"/>
      <c r="F127" s="92"/>
      <c r="G127" s="92"/>
      <c r="H127" s="92"/>
      <c r="I127" s="92"/>
      <c r="J127" s="92"/>
      <c r="K127" s="92"/>
      <c r="L127" s="92"/>
      <c r="M127" s="92"/>
      <c r="N127" s="92"/>
      <c r="O127" s="92"/>
      <c r="P127" s="92"/>
      <c r="Q127" s="92"/>
      <c r="R127" s="92"/>
      <c r="S127" s="92"/>
      <c r="T127" s="43"/>
      <c r="W127"/>
    </row>
    <row r="128" spans="1:23" ht="30.6" customHeight="1" x14ac:dyDescent="0.25">
      <c r="A128" s="93">
        <f>'[1]S2 Maquette'!B128</f>
        <v>0</v>
      </c>
      <c r="B128" s="93">
        <f>'[1]S2 Maquette'!C128</f>
        <v>0</v>
      </c>
      <c r="C128" s="40">
        <f>'[1]S2 Maquette'!F128</f>
        <v>0</v>
      </c>
      <c r="D128" s="92"/>
      <c r="E128" s="92"/>
      <c r="F128" s="92"/>
      <c r="G128" s="92"/>
      <c r="H128" s="92"/>
      <c r="I128" s="92"/>
      <c r="J128" s="92"/>
      <c r="K128" s="92"/>
      <c r="L128" s="92"/>
      <c r="M128" s="92"/>
      <c r="N128" s="92"/>
      <c r="O128" s="92"/>
      <c r="P128" s="92"/>
      <c r="Q128" s="92"/>
      <c r="R128" s="92"/>
      <c r="S128" s="92"/>
      <c r="T128" s="43"/>
      <c r="W128"/>
    </row>
    <row r="129" spans="1:23" ht="30.6" customHeight="1" x14ac:dyDescent="0.25">
      <c r="A129" s="93">
        <f>'[1]S2 Maquette'!B129</f>
        <v>0</v>
      </c>
      <c r="B129" s="93">
        <f>'[1]S2 Maquette'!C129</f>
        <v>0</v>
      </c>
      <c r="C129" s="40">
        <f>'[1]S2 Maquette'!F129</f>
        <v>0</v>
      </c>
      <c r="D129" s="92"/>
      <c r="E129" s="92"/>
      <c r="F129" s="92"/>
      <c r="G129" s="92"/>
      <c r="H129" s="92"/>
      <c r="I129" s="92"/>
      <c r="J129" s="92"/>
      <c r="K129" s="92"/>
      <c r="L129" s="92"/>
      <c r="M129" s="92"/>
      <c r="N129" s="92"/>
      <c r="O129" s="92"/>
      <c r="P129" s="92"/>
      <c r="Q129" s="92"/>
      <c r="R129" s="92"/>
      <c r="S129" s="92"/>
      <c r="T129" s="43"/>
      <c r="W129"/>
    </row>
    <row r="130" spans="1:23" ht="30.6" customHeight="1" x14ac:dyDescent="0.25">
      <c r="A130" s="93">
        <f>'[1]S2 Maquette'!B130</f>
        <v>0</v>
      </c>
      <c r="B130" s="93">
        <f>'[1]S2 Maquette'!C130</f>
        <v>0</v>
      </c>
      <c r="C130" s="40">
        <f>'[1]S2 Maquette'!F130</f>
        <v>0</v>
      </c>
      <c r="D130" s="92"/>
      <c r="E130" s="92"/>
      <c r="F130" s="92"/>
      <c r="G130" s="92"/>
      <c r="H130" s="92"/>
      <c r="I130" s="92"/>
      <c r="J130" s="92"/>
      <c r="K130" s="92"/>
      <c r="L130" s="92"/>
      <c r="M130" s="92"/>
      <c r="N130" s="92"/>
      <c r="O130" s="92"/>
      <c r="P130" s="92"/>
      <c r="Q130" s="92"/>
      <c r="R130" s="92"/>
      <c r="S130" s="92"/>
      <c r="T130" s="43"/>
      <c r="W130"/>
    </row>
    <row r="131" spans="1:23" ht="30.6" customHeight="1" x14ac:dyDescent="0.25">
      <c r="A131" s="93">
        <f>'[1]S2 Maquette'!B131</f>
        <v>0</v>
      </c>
      <c r="B131" s="93">
        <f>'[1]S2 Maquette'!C131</f>
        <v>0</v>
      </c>
      <c r="C131" s="40">
        <f>'[1]S2 Maquette'!F131</f>
        <v>0</v>
      </c>
      <c r="D131" s="92"/>
      <c r="E131" s="92"/>
      <c r="F131" s="92"/>
      <c r="G131" s="92"/>
      <c r="H131" s="92"/>
      <c r="I131" s="92"/>
      <c r="J131" s="92"/>
      <c r="K131" s="92"/>
      <c r="L131" s="92"/>
      <c r="M131" s="92"/>
      <c r="N131" s="92"/>
      <c r="O131" s="92"/>
      <c r="P131" s="92"/>
      <c r="Q131" s="92"/>
      <c r="R131" s="92"/>
      <c r="S131" s="92"/>
      <c r="T131" s="43"/>
      <c r="W131"/>
    </row>
    <row r="132" spans="1:23" ht="30.6" customHeight="1" x14ac:dyDescent="0.25">
      <c r="A132" s="93">
        <f>'[1]S2 Maquette'!B132</f>
        <v>0</v>
      </c>
      <c r="B132" s="93">
        <f>'[1]S2 Maquette'!C132</f>
        <v>0</v>
      </c>
      <c r="C132" s="40">
        <f>'[1]S2 Maquette'!F132</f>
        <v>0</v>
      </c>
      <c r="D132" s="92"/>
      <c r="E132" s="92"/>
      <c r="F132" s="92"/>
      <c r="G132" s="92"/>
      <c r="H132" s="92"/>
      <c r="I132" s="92"/>
      <c r="J132" s="92"/>
      <c r="K132" s="92"/>
      <c r="L132" s="92"/>
      <c r="M132" s="92"/>
      <c r="N132" s="92"/>
      <c r="O132" s="92"/>
      <c r="P132" s="92"/>
      <c r="Q132" s="92"/>
      <c r="R132" s="92"/>
      <c r="S132" s="92"/>
      <c r="T132" s="43"/>
      <c r="W132"/>
    </row>
    <row r="133" spans="1:23" ht="30.6" customHeight="1" x14ac:dyDescent="0.25">
      <c r="A133" s="93">
        <f>'[1]S2 Maquette'!B133</f>
        <v>0</v>
      </c>
      <c r="B133" s="93">
        <f>'[1]S2 Maquette'!C133</f>
        <v>0</v>
      </c>
      <c r="C133" s="40">
        <f>'[1]S2 Maquette'!F133</f>
        <v>0</v>
      </c>
      <c r="D133" s="92"/>
      <c r="E133" s="92"/>
      <c r="F133" s="92"/>
      <c r="G133" s="92"/>
      <c r="H133" s="92"/>
      <c r="I133" s="92"/>
      <c r="J133" s="92"/>
      <c r="K133" s="92"/>
      <c r="L133" s="92"/>
      <c r="M133" s="92"/>
      <c r="N133" s="92"/>
      <c r="O133" s="92"/>
      <c r="P133" s="92"/>
      <c r="Q133" s="92"/>
      <c r="R133" s="92"/>
      <c r="S133" s="92"/>
      <c r="T133" s="43"/>
      <c r="W133"/>
    </row>
    <row r="134" spans="1:23" ht="30.6" customHeight="1" x14ac:dyDescent="0.25">
      <c r="A134" s="93">
        <f>'[1]S2 Maquette'!B134</f>
        <v>0</v>
      </c>
      <c r="B134" s="93">
        <f>'[1]S2 Maquette'!C134</f>
        <v>0</v>
      </c>
      <c r="C134" s="40">
        <f>'[1]S2 Maquette'!F134</f>
        <v>0</v>
      </c>
      <c r="D134" s="92"/>
      <c r="E134" s="92"/>
      <c r="F134" s="92"/>
      <c r="G134" s="92"/>
      <c r="H134" s="92"/>
      <c r="I134" s="92"/>
      <c r="J134" s="92"/>
      <c r="K134" s="92"/>
      <c r="L134" s="92"/>
      <c r="M134" s="92"/>
      <c r="N134" s="92"/>
      <c r="O134" s="92"/>
      <c r="P134" s="92"/>
      <c r="Q134" s="92"/>
      <c r="R134" s="92"/>
      <c r="S134" s="92"/>
      <c r="T134" s="43"/>
      <c r="W134"/>
    </row>
    <row r="135" spans="1:23" ht="30.6" customHeight="1" x14ac:dyDescent="0.25">
      <c r="A135" s="93">
        <f>'[1]S2 Maquette'!B135</f>
        <v>0</v>
      </c>
      <c r="B135" s="93">
        <f>'[1]S2 Maquette'!C135</f>
        <v>0</v>
      </c>
      <c r="C135" s="40">
        <f>'[1]S2 Maquette'!F135</f>
        <v>0</v>
      </c>
      <c r="D135" s="92"/>
      <c r="E135" s="92"/>
      <c r="F135" s="92"/>
      <c r="G135" s="92"/>
      <c r="H135" s="92"/>
      <c r="I135" s="92"/>
      <c r="J135" s="92"/>
      <c r="K135" s="92"/>
      <c r="L135" s="92"/>
      <c r="M135" s="92"/>
      <c r="N135" s="92"/>
      <c r="O135" s="92"/>
      <c r="P135" s="92"/>
      <c r="Q135" s="92"/>
      <c r="R135" s="92"/>
      <c r="S135" s="92"/>
      <c r="T135" s="43"/>
      <c r="W135"/>
    </row>
    <row r="136" spans="1:23" ht="30.6" customHeight="1" x14ac:dyDescent="0.25">
      <c r="A136" s="93">
        <f>'[1]S2 Maquette'!B136</f>
        <v>0</v>
      </c>
      <c r="B136" s="93">
        <f>'[1]S2 Maquette'!C136</f>
        <v>0</v>
      </c>
      <c r="C136" s="40">
        <f>'[1]S2 Maquette'!F136</f>
        <v>0</v>
      </c>
      <c r="D136" s="92"/>
      <c r="E136" s="92"/>
      <c r="F136" s="92"/>
      <c r="G136" s="92"/>
      <c r="H136" s="92"/>
      <c r="I136" s="92"/>
      <c r="J136" s="92"/>
      <c r="K136" s="92"/>
      <c r="L136" s="92"/>
      <c r="M136" s="92"/>
      <c r="N136" s="92"/>
      <c r="O136" s="92"/>
      <c r="P136" s="92"/>
      <c r="Q136" s="92"/>
      <c r="R136" s="92"/>
      <c r="S136" s="92"/>
      <c r="T136" s="43"/>
      <c r="W136"/>
    </row>
    <row r="137" spans="1:23" ht="30.6" customHeight="1" x14ac:dyDescent="0.25">
      <c r="A137" s="93">
        <f>'[1]S2 Maquette'!B137</f>
        <v>0</v>
      </c>
      <c r="B137" s="93">
        <f>'[1]S2 Maquette'!C137</f>
        <v>0</v>
      </c>
      <c r="C137" s="40">
        <f>'[1]S2 Maquette'!F137</f>
        <v>0</v>
      </c>
      <c r="D137" s="92"/>
      <c r="E137" s="92"/>
      <c r="F137" s="92"/>
      <c r="G137" s="92"/>
      <c r="H137" s="92"/>
      <c r="I137" s="92"/>
      <c r="J137" s="92"/>
      <c r="K137" s="92"/>
      <c r="L137" s="92"/>
      <c r="M137" s="92"/>
      <c r="N137" s="92"/>
      <c r="O137" s="92"/>
      <c r="P137" s="92"/>
      <c r="Q137" s="92"/>
      <c r="R137" s="92"/>
      <c r="S137" s="92"/>
      <c r="T137" s="43"/>
      <c r="W137"/>
    </row>
    <row r="138" spans="1:23" ht="30.6" customHeight="1" x14ac:dyDescent="0.25">
      <c r="A138" s="93">
        <f>'[1]S2 Maquette'!B138</f>
        <v>0</v>
      </c>
      <c r="B138" s="93">
        <f>'[1]S2 Maquette'!C138</f>
        <v>0</v>
      </c>
      <c r="C138" s="40">
        <f>'[1]S2 Maquette'!F138</f>
        <v>0</v>
      </c>
      <c r="D138" s="92"/>
      <c r="E138" s="92"/>
      <c r="F138" s="92"/>
      <c r="G138" s="92"/>
      <c r="H138" s="92"/>
      <c r="I138" s="92"/>
      <c r="J138" s="92"/>
      <c r="K138" s="92"/>
      <c r="L138" s="92"/>
      <c r="M138" s="92"/>
      <c r="N138" s="92"/>
      <c r="O138" s="92"/>
      <c r="P138" s="92"/>
      <c r="Q138" s="92"/>
      <c r="R138" s="92"/>
      <c r="S138" s="92"/>
      <c r="T138" s="43"/>
      <c r="W138"/>
    </row>
    <row r="139" spans="1:23" ht="30.6" customHeight="1" x14ac:dyDescent="0.25">
      <c r="A139" s="93">
        <f>'[1]S2 Maquette'!B139</f>
        <v>0</v>
      </c>
      <c r="B139" s="93">
        <f>'[1]S2 Maquette'!C139</f>
        <v>0</v>
      </c>
      <c r="C139" s="40">
        <f>'[1]S2 Maquette'!F139</f>
        <v>0</v>
      </c>
      <c r="D139" s="92"/>
      <c r="E139" s="92"/>
      <c r="F139" s="92"/>
      <c r="G139" s="92"/>
      <c r="H139" s="92"/>
      <c r="I139" s="92"/>
      <c r="J139" s="92"/>
      <c r="K139" s="92"/>
      <c r="L139" s="92"/>
      <c r="M139" s="92"/>
      <c r="N139" s="92"/>
      <c r="O139" s="92"/>
      <c r="P139" s="92"/>
      <c r="Q139" s="92"/>
      <c r="R139" s="92"/>
      <c r="S139" s="92"/>
      <c r="T139" s="43"/>
      <c r="W139"/>
    </row>
    <row r="140" spans="1:23" ht="30.6" customHeight="1" x14ac:dyDescent="0.25">
      <c r="A140" s="93">
        <f>'[1]S2 Maquette'!B140</f>
        <v>0</v>
      </c>
      <c r="B140" s="93">
        <f>'[1]S2 Maquette'!C140</f>
        <v>0</v>
      </c>
      <c r="C140" s="40">
        <f>'[1]S2 Maquette'!F140</f>
        <v>0</v>
      </c>
      <c r="D140" s="92"/>
      <c r="E140" s="92"/>
      <c r="F140" s="92"/>
      <c r="G140" s="92"/>
      <c r="H140" s="92"/>
      <c r="I140" s="92"/>
      <c r="J140" s="92"/>
      <c r="K140" s="92"/>
      <c r="L140" s="92"/>
      <c r="M140" s="92"/>
      <c r="N140" s="92"/>
      <c r="O140" s="92"/>
      <c r="P140" s="92"/>
      <c r="Q140" s="92"/>
      <c r="R140" s="92"/>
      <c r="S140" s="92"/>
      <c r="T140" s="43"/>
      <c r="W140"/>
    </row>
    <row r="141" spans="1:23" ht="30.6" customHeight="1" x14ac:dyDescent="0.25">
      <c r="A141" s="93">
        <f>'[1]S2 Maquette'!B141</f>
        <v>0</v>
      </c>
      <c r="B141" s="93">
        <f>'[1]S2 Maquette'!C141</f>
        <v>0</v>
      </c>
      <c r="C141" s="40">
        <f>'[1]S2 Maquette'!F141</f>
        <v>0</v>
      </c>
      <c r="D141" s="92"/>
      <c r="E141" s="92"/>
      <c r="F141" s="92"/>
      <c r="G141" s="92"/>
      <c r="H141" s="92"/>
      <c r="I141" s="92"/>
      <c r="J141" s="92"/>
      <c r="K141" s="92"/>
      <c r="L141" s="92"/>
      <c r="M141" s="92"/>
      <c r="N141" s="92"/>
      <c r="O141" s="92"/>
      <c r="P141" s="92"/>
      <c r="Q141" s="92"/>
      <c r="R141" s="92"/>
      <c r="S141" s="92"/>
      <c r="T141" s="43"/>
      <c r="W141"/>
    </row>
    <row r="142" spans="1:23" ht="30.6" customHeight="1" x14ac:dyDescent="0.25">
      <c r="A142" s="93">
        <f>'[1]S2 Maquette'!B142</f>
        <v>0</v>
      </c>
      <c r="B142" s="93">
        <f>'[1]S2 Maquette'!C142</f>
        <v>0</v>
      </c>
      <c r="C142" s="40">
        <f>'[1]S2 Maquette'!F142</f>
        <v>0</v>
      </c>
      <c r="D142" s="92"/>
      <c r="E142" s="92"/>
      <c r="F142" s="92"/>
      <c r="G142" s="92"/>
      <c r="H142" s="92"/>
      <c r="I142" s="92"/>
      <c r="J142" s="92"/>
      <c r="K142" s="92"/>
      <c r="L142" s="92"/>
      <c r="M142" s="92"/>
      <c r="N142" s="92"/>
      <c r="O142" s="92"/>
      <c r="P142" s="92"/>
      <c r="Q142" s="92"/>
      <c r="R142" s="92"/>
      <c r="S142" s="92"/>
      <c r="T142" s="43"/>
      <c r="W142"/>
    </row>
    <row r="143" spans="1:23" ht="30.6" customHeight="1" x14ac:dyDescent="0.25">
      <c r="A143" s="93">
        <f>'[1]S2 Maquette'!B143</f>
        <v>0</v>
      </c>
      <c r="B143" s="93">
        <f>'[1]S2 Maquette'!C143</f>
        <v>0</v>
      </c>
      <c r="C143" s="40">
        <f>'[1]S2 Maquette'!F143</f>
        <v>0</v>
      </c>
      <c r="D143" s="92"/>
      <c r="E143" s="92"/>
      <c r="F143" s="92"/>
      <c r="G143" s="92"/>
      <c r="H143" s="92"/>
      <c r="I143" s="92"/>
      <c r="J143" s="92"/>
      <c r="K143" s="92"/>
      <c r="L143" s="92"/>
      <c r="M143" s="92"/>
      <c r="N143" s="92"/>
      <c r="O143" s="92"/>
      <c r="P143" s="92"/>
      <c r="Q143" s="92"/>
      <c r="R143" s="92"/>
      <c r="S143" s="92"/>
      <c r="T143" s="43"/>
      <c r="W143"/>
    </row>
    <row r="144" spans="1:23" ht="30.6" customHeight="1" x14ac:dyDescent="0.25">
      <c r="A144" s="93">
        <f>'[1]S2 Maquette'!B144</f>
        <v>0</v>
      </c>
      <c r="B144" s="93">
        <f>'[1]S2 Maquette'!C144</f>
        <v>0</v>
      </c>
      <c r="C144" s="40">
        <f>'[1]S2 Maquette'!F144</f>
        <v>0</v>
      </c>
      <c r="D144" s="92"/>
      <c r="E144" s="92"/>
      <c r="F144" s="92"/>
      <c r="G144" s="92"/>
      <c r="H144" s="92"/>
      <c r="I144" s="92"/>
      <c r="J144" s="92"/>
      <c r="K144" s="92"/>
      <c r="L144" s="92"/>
      <c r="M144" s="92"/>
      <c r="N144" s="92"/>
      <c r="O144" s="92"/>
      <c r="P144" s="92"/>
      <c r="Q144" s="92"/>
      <c r="R144" s="92"/>
      <c r="S144" s="92"/>
      <c r="T144" s="43"/>
      <c r="W144"/>
    </row>
    <row r="145" spans="1:23" ht="30.6" customHeight="1" x14ac:dyDescent="0.25">
      <c r="A145" s="93">
        <f>'[1]S2 Maquette'!B145</f>
        <v>0</v>
      </c>
      <c r="B145" s="93">
        <f>'[1]S2 Maquette'!C145</f>
        <v>0</v>
      </c>
      <c r="C145" s="40">
        <f>'[1]S2 Maquette'!F145</f>
        <v>0</v>
      </c>
      <c r="D145" s="92"/>
      <c r="E145" s="92"/>
      <c r="F145" s="92"/>
      <c r="G145" s="92"/>
      <c r="H145" s="92"/>
      <c r="I145" s="92"/>
      <c r="J145" s="92"/>
      <c r="K145" s="92"/>
      <c r="L145" s="92"/>
      <c r="M145" s="92"/>
      <c r="N145" s="92"/>
      <c r="O145" s="92"/>
      <c r="P145" s="92"/>
      <c r="Q145" s="92"/>
      <c r="R145" s="92"/>
      <c r="S145" s="92"/>
      <c r="T145" s="43"/>
      <c r="W145"/>
    </row>
    <row r="146" spans="1:23" ht="30.6" customHeight="1" x14ac:dyDescent="0.25">
      <c r="A146" s="93">
        <f>'[1]S2 Maquette'!B146</f>
        <v>0</v>
      </c>
      <c r="B146" s="93">
        <f>'[1]S2 Maquette'!C146</f>
        <v>0</v>
      </c>
      <c r="C146" s="40">
        <f>'[1]S2 Maquette'!F146</f>
        <v>0</v>
      </c>
      <c r="D146" s="92"/>
      <c r="E146" s="92"/>
      <c r="F146" s="92"/>
      <c r="G146" s="92"/>
      <c r="H146" s="92"/>
      <c r="I146" s="92"/>
      <c r="J146" s="92"/>
      <c r="K146" s="92"/>
      <c r="L146" s="92"/>
      <c r="M146" s="92"/>
      <c r="N146" s="92"/>
      <c r="O146" s="92"/>
      <c r="P146" s="92"/>
      <c r="Q146" s="92"/>
      <c r="R146" s="92"/>
      <c r="S146" s="92"/>
      <c r="T146" s="43"/>
      <c r="W146"/>
    </row>
    <row r="147" spans="1:23" ht="30.6" customHeight="1" x14ac:dyDescent="0.25">
      <c r="A147" s="93">
        <f>'[1]S2 Maquette'!B147</f>
        <v>0</v>
      </c>
      <c r="B147" s="93">
        <f>'[1]S2 Maquette'!C147</f>
        <v>0</v>
      </c>
      <c r="C147" s="40">
        <f>'[1]S2 Maquette'!F147</f>
        <v>0</v>
      </c>
      <c r="D147" s="92"/>
      <c r="E147" s="92"/>
      <c r="F147" s="92"/>
      <c r="G147" s="92"/>
      <c r="H147" s="92"/>
      <c r="I147" s="92"/>
      <c r="J147" s="92"/>
      <c r="K147" s="92"/>
      <c r="L147" s="92"/>
      <c r="M147" s="92"/>
      <c r="N147" s="92"/>
      <c r="O147" s="92"/>
      <c r="P147" s="92"/>
      <c r="Q147" s="92"/>
      <c r="R147" s="92"/>
      <c r="S147" s="92"/>
      <c r="T147" s="43"/>
      <c r="W147"/>
    </row>
    <row r="148" spans="1:23" ht="30.6" customHeight="1" x14ac:dyDescent="0.25">
      <c r="A148" s="93">
        <f>'[1]S2 Maquette'!B148</f>
        <v>0</v>
      </c>
      <c r="B148" s="93">
        <f>'[1]S2 Maquette'!C148</f>
        <v>0</v>
      </c>
      <c r="C148" s="40">
        <f>'[1]S2 Maquette'!F148</f>
        <v>0</v>
      </c>
      <c r="D148" s="92"/>
      <c r="E148" s="92"/>
      <c r="F148" s="92"/>
      <c r="G148" s="92"/>
      <c r="H148" s="92"/>
      <c r="I148" s="92"/>
      <c r="J148" s="92"/>
      <c r="K148" s="92"/>
      <c r="L148" s="92"/>
      <c r="M148" s="92"/>
      <c r="N148" s="92"/>
      <c r="O148" s="92"/>
      <c r="P148" s="92"/>
      <c r="Q148" s="92"/>
      <c r="R148" s="92"/>
      <c r="S148" s="92"/>
      <c r="T148" s="43"/>
      <c r="W148"/>
    </row>
    <row r="149" spans="1:23" ht="30.6" customHeight="1" x14ac:dyDescent="0.25">
      <c r="A149" s="93">
        <f>'[1]S2 Maquette'!B149</f>
        <v>0</v>
      </c>
      <c r="B149" s="93">
        <f>'[1]S2 Maquette'!C149</f>
        <v>0</v>
      </c>
      <c r="C149" s="40">
        <f>'[1]S2 Maquette'!F149</f>
        <v>0</v>
      </c>
      <c r="D149" s="92"/>
      <c r="E149" s="92"/>
      <c r="F149" s="92"/>
      <c r="G149" s="92"/>
      <c r="H149" s="92"/>
      <c r="I149" s="92"/>
      <c r="J149" s="92"/>
      <c r="K149" s="92"/>
      <c r="L149" s="92"/>
      <c r="M149" s="92"/>
      <c r="N149" s="92"/>
      <c r="O149" s="92"/>
      <c r="P149" s="92"/>
      <c r="Q149" s="92"/>
      <c r="R149" s="92"/>
      <c r="S149" s="92"/>
      <c r="T149" s="43"/>
      <c r="W149"/>
    </row>
    <row r="150" spans="1:23" ht="30.6" customHeight="1" x14ac:dyDescent="0.25">
      <c r="A150" s="93">
        <f>'[1]S2 Maquette'!B150</f>
        <v>0</v>
      </c>
      <c r="B150" s="93">
        <f>'[1]S2 Maquette'!C150</f>
        <v>0</v>
      </c>
      <c r="C150" s="40">
        <f>'[1]S2 Maquette'!F150</f>
        <v>0</v>
      </c>
      <c r="D150" s="92"/>
      <c r="E150" s="92"/>
      <c r="F150" s="92"/>
      <c r="G150" s="92"/>
      <c r="H150" s="92"/>
      <c r="I150" s="92"/>
      <c r="J150" s="92"/>
      <c r="K150" s="92"/>
      <c r="L150" s="92"/>
      <c r="M150" s="92"/>
      <c r="N150" s="92"/>
      <c r="O150" s="92"/>
      <c r="P150" s="92"/>
      <c r="Q150" s="92"/>
      <c r="R150" s="92"/>
      <c r="S150" s="92"/>
      <c r="T150" s="43"/>
      <c r="W150"/>
    </row>
    <row r="151" spans="1:23" ht="30.6" customHeight="1" x14ac:dyDescent="0.25">
      <c r="A151" s="93">
        <f>'[1]S2 Maquette'!B151</f>
        <v>0</v>
      </c>
      <c r="B151" s="93">
        <f>'[1]S2 Maquette'!C151</f>
        <v>0</v>
      </c>
      <c r="C151" s="40">
        <f>'[1]S2 Maquette'!F151</f>
        <v>0</v>
      </c>
      <c r="D151" s="92"/>
      <c r="E151" s="92"/>
      <c r="F151" s="92"/>
      <c r="G151" s="92"/>
      <c r="H151" s="92"/>
      <c r="I151" s="92"/>
      <c r="J151" s="92"/>
      <c r="K151" s="92"/>
      <c r="L151" s="92"/>
      <c r="M151" s="92"/>
      <c r="N151" s="92"/>
      <c r="O151" s="92"/>
      <c r="P151" s="92"/>
      <c r="Q151" s="92"/>
      <c r="R151" s="92"/>
      <c r="S151" s="92"/>
      <c r="T151" s="43"/>
      <c r="W151"/>
    </row>
    <row r="152" spans="1:23" ht="30.6" customHeight="1" x14ac:dyDescent="0.25">
      <c r="A152" s="93">
        <f>'[1]S2 Maquette'!B152</f>
        <v>0</v>
      </c>
      <c r="B152" s="93">
        <f>'[1]S2 Maquette'!C152</f>
        <v>0</v>
      </c>
      <c r="C152" s="40">
        <f>'[1]S2 Maquette'!F152</f>
        <v>0</v>
      </c>
      <c r="D152" s="92"/>
      <c r="E152" s="92"/>
      <c r="F152" s="92"/>
      <c r="G152" s="92"/>
      <c r="H152" s="92"/>
      <c r="I152" s="92"/>
      <c r="J152" s="92"/>
      <c r="K152" s="92"/>
      <c r="L152" s="92"/>
      <c r="M152" s="92"/>
      <c r="N152" s="92"/>
      <c r="O152" s="92"/>
      <c r="P152" s="92"/>
      <c r="Q152" s="92"/>
      <c r="R152" s="92"/>
      <c r="S152" s="92"/>
      <c r="T152" s="43"/>
      <c r="W152"/>
    </row>
    <row r="153" spans="1:23" ht="30.6" customHeight="1" x14ac:dyDescent="0.25">
      <c r="A153" s="93">
        <f>'[1]S2 Maquette'!B153</f>
        <v>0</v>
      </c>
      <c r="B153" s="93">
        <f>'[1]S2 Maquette'!C153</f>
        <v>0</v>
      </c>
      <c r="C153" s="40">
        <f>'[1]S2 Maquette'!F153</f>
        <v>0</v>
      </c>
      <c r="D153" s="92"/>
      <c r="E153" s="92"/>
      <c r="F153" s="92"/>
      <c r="G153" s="92"/>
      <c r="H153" s="92"/>
      <c r="I153" s="92"/>
      <c r="J153" s="92"/>
      <c r="K153" s="92"/>
      <c r="L153" s="92"/>
      <c r="M153" s="92"/>
      <c r="N153" s="92"/>
      <c r="O153" s="92"/>
      <c r="P153" s="92"/>
      <c r="Q153" s="92"/>
      <c r="R153" s="92"/>
      <c r="S153" s="92"/>
      <c r="T153" s="43"/>
      <c r="W153"/>
    </row>
    <row r="154" spans="1:23" ht="30.6" customHeight="1" x14ac:dyDescent="0.25">
      <c r="A154" s="93">
        <f>'[1]S2 Maquette'!B154</f>
        <v>0</v>
      </c>
      <c r="B154" s="93">
        <f>'[1]S2 Maquette'!C154</f>
        <v>0</v>
      </c>
      <c r="C154" s="40">
        <f>'[1]S2 Maquette'!F154</f>
        <v>0</v>
      </c>
      <c r="D154" s="92"/>
      <c r="E154" s="92"/>
      <c r="F154" s="92"/>
      <c r="G154" s="92"/>
      <c r="H154" s="92"/>
      <c r="I154" s="92"/>
      <c r="J154" s="92"/>
      <c r="K154" s="92"/>
      <c r="L154" s="92"/>
      <c r="M154" s="92"/>
      <c r="N154" s="92"/>
      <c r="O154" s="92"/>
      <c r="P154" s="92"/>
      <c r="Q154" s="92"/>
      <c r="R154" s="92"/>
      <c r="S154" s="92"/>
      <c r="T154" s="43"/>
      <c r="W154"/>
    </row>
    <row r="155" spans="1:23" ht="30.6" customHeight="1" x14ac:dyDescent="0.25">
      <c r="A155" s="93">
        <f>'[1]S2 Maquette'!B155</f>
        <v>0</v>
      </c>
      <c r="B155" s="93">
        <f>'[1]S2 Maquette'!C155</f>
        <v>0</v>
      </c>
      <c r="C155" s="40">
        <f>'[1]S2 Maquette'!F155</f>
        <v>0</v>
      </c>
      <c r="D155" s="92"/>
      <c r="E155" s="92"/>
      <c r="F155" s="92"/>
      <c r="G155" s="92"/>
      <c r="H155" s="92"/>
      <c r="I155" s="92"/>
      <c r="J155" s="92"/>
      <c r="K155" s="92"/>
      <c r="L155" s="92"/>
      <c r="M155" s="92"/>
      <c r="N155" s="92"/>
      <c r="O155" s="92"/>
      <c r="P155" s="92"/>
      <c r="Q155" s="92"/>
      <c r="R155" s="92"/>
      <c r="S155" s="92"/>
      <c r="T155" s="43"/>
      <c r="W155"/>
    </row>
    <row r="156" spans="1:23" ht="30.6" customHeight="1" x14ac:dyDescent="0.25">
      <c r="A156" s="93">
        <f>'[1]S2 Maquette'!B156</f>
        <v>0</v>
      </c>
      <c r="B156" s="93">
        <f>'[1]S2 Maquette'!C156</f>
        <v>0</v>
      </c>
      <c r="C156" s="40">
        <f>'[1]S2 Maquette'!F156</f>
        <v>0</v>
      </c>
      <c r="D156" s="92"/>
      <c r="E156" s="92"/>
      <c r="F156" s="92"/>
      <c r="G156" s="92"/>
      <c r="H156" s="92"/>
      <c r="I156" s="92"/>
      <c r="J156" s="92"/>
      <c r="K156" s="92"/>
      <c r="L156" s="92"/>
      <c r="M156" s="92"/>
      <c r="N156" s="92"/>
      <c r="O156" s="92"/>
      <c r="P156" s="92"/>
      <c r="Q156" s="92"/>
      <c r="R156" s="92"/>
      <c r="S156" s="92"/>
      <c r="T156" s="43"/>
      <c r="W156"/>
    </row>
    <row r="157" spans="1:23" ht="30.6" customHeight="1" x14ac:dyDescent="0.25">
      <c r="A157" s="93">
        <f>'[1]S2 Maquette'!B157</f>
        <v>0</v>
      </c>
      <c r="B157" s="93">
        <f>'[1]S2 Maquette'!C157</f>
        <v>0</v>
      </c>
      <c r="C157" s="40">
        <f>'[1]S2 Maquette'!F157</f>
        <v>0</v>
      </c>
      <c r="D157" s="92"/>
      <c r="E157" s="92"/>
      <c r="F157" s="92"/>
      <c r="G157" s="92"/>
      <c r="H157" s="92"/>
      <c r="I157" s="92"/>
      <c r="J157" s="92"/>
      <c r="K157" s="92"/>
      <c r="L157" s="92"/>
      <c r="M157" s="92"/>
      <c r="N157" s="92"/>
      <c r="O157" s="92"/>
      <c r="P157" s="92"/>
      <c r="Q157" s="92"/>
      <c r="R157" s="92"/>
      <c r="S157" s="92"/>
      <c r="T157" s="43"/>
      <c r="W157"/>
    </row>
    <row r="158" spans="1:23" ht="30.6" customHeight="1" x14ac:dyDescent="0.25">
      <c r="A158" s="93">
        <f>'[1]S2 Maquette'!B158</f>
        <v>0</v>
      </c>
      <c r="B158" s="93">
        <f>'[1]S2 Maquette'!C158</f>
        <v>0</v>
      </c>
      <c r="C158" s="40">
        <f>'[1]S2 Maquette'!F158</f>
        <v>0</v>
      </c>
      <c r="D158" s="92"/>
      <c r="E158" s="92"/>
      <c r="F158" s="92"/>
      <c r="G158" s="92"/>
      <c r="H158" s="92"/>
      <c r="I158" s="92"/>
      <c r="J158" s="92"/>
      <c r="K158" s="92"/>
      <c r="L158" s="92"/>
      <c r="M158" s="92"/>
      <c r="N158" s="92"/>
      <c r="O158" s="92"/>
      <c r="P158" s="92"/>
      <c r="Q158" s="92"/>
      <c r="R158" s="92"/>
      <c r="S158" s="92"/>
      <c r="T158" s="43"/>
      <c r="W158"/>
    </row>
    <row r="159" spans="1:23" ht="30.6" customHeight="1" x14ac:dyDescent="0.25">
      <c r="A159" s="93">
        <f>'[1]S2 Maquette'!B159</f>
        <v>0</v>
      </c>
      <c r="B159" s="93">
        <f>'[1]S2 Maquette'!C159</f>
        <v>0</v>
      </c>
      <c r="C159" s="40">
        <f>'[1]S2 Maquette'!F159</f>
        <v>0</v>
      </c>
      <c r="D159" s="92"/>
      <c r="E159" s="92"/>
      <c r="F159" s="92"/>
      <c r="G159" s="92"/>
      <c r="H159" s="92"/>
      <c r="I159" s="92"/>
      <c r="J159" s="92"/>
      <c r="K159" s="92"/>
      <c r="L159" s="92"/>
      <c r="M159" s="92"/>
      <c r="N159" s="92"/>
      <c r="O159" s="92"/>
      <c r="P159" s="92"/>
      <c r="Q159" s="92"/>
      <c r="R159" s="92"/>
      <c r="S159" s="92"/>
      <c r="T159" s="43"/>
      <c r="W159"/>
    </row>
    <row r="160" spans="1:23" ht="30.6" customHeight="1" x14ac:dyDescent="0.25">
      <c r="A160" s="93">
        <f>'[1]S2 Maquette'!B160</f>
        <v>0</v>
      </c>
      <c r="B160" s="93">
        <f>'[1]S2 Maquette'!C160</f>
        <v>0</v>
      </c>
      <c r="C160" s="40">
        <f>'[1]S2 Maquette'!F160</f>
        <v>0</v>
      </c>
      <c r="D160" s="92"/>
      <c r="E160" s="92"/>
      <c r="F160" s="92"/>
      <c r="G160" s="92"/>
      <c r="H160" s="92"/>
      <c r="I160" s="92"/>
      <c r="J160" s="92"/>
      <c r="K160" s="92"/>
      <c r="L160" s="92"/>
      <c r="M160" s="92"/>
      <c r="N160" s="92"/>
      <c r="O160" s="92"/>
      <c r="P160" s="92"/>
      <c r="Q160" s="92"/>
      <c r="R160" s="92"/>
      <c r="S160" s="92"/>
      <c r="T160" s="43"/>
      <c r="W160"/>
    </row>
    <row r="161" spans="1:23" ht="30.6" customHeight="1" x14ac:dyDescent="0.25">
      <c r="A161" s="93">
        <f>'[1]S2 Maquette'!B161</f>
        <v>0</v>
      </c>
      <c r="B161" s="93">
        <f>'[1]S2 Maquette'!C161</f>
        <v>0</v>
      </c>
      <c r="C161" s="40">
        <f>'[1]S2 Maquette'!F161</f>
        <v>0</v>
      </c>
      <c r="D161" s="92"/>
      <c r="E161" s="92"/>
      <c r="F161" s="92"/>
      <c r="G161" s="92"/>
      <c r="H161" s="92"/>
      <c r="I161" s="92"/>
      <c r="J161" s="92"/>
      <c r="K161" s="92"/>
      <c r="L161" s="92"/>
      <c r="M161" s="92"/>
      <c r="N161" s="92"/>
      <c r="O161" s="92"/>
      <c r="P161" s="92"/>
      <c r="Q161" s="92"/>
      <c r="R161" s="92"/>
      <c r="S161" s="92"/>
      <c r="T161" s="43"/>
      <c r="W161"/>
    </row>
    <row r="162" spans="1:23" ht="30.6" customHeight="1" x14ac:dyDescent="0.25">
      <c r="A162" s="93">
        <f>'[1]S2 Maquette'!B162</f>
        <v>0</v>
      </c>
      <c r="B162" s="93">
        <f>'[1]S2 Maquette'!C162</f>
        <v>0</v>
      </c>
      <c r="C162" s="40">
        <f>'[1]S2 Maquette'!F162</f>
        <v>0</v>
      </c>
      <c r="D162" s="92"/>
      <c r="E162" s="92"/>
      <c r="F162" s="92"/>
      <c r="G162" s="92"/>
      <c r="H162" s="92"/>
      <c r="I162" s="92"/>
      <c r="J162" s="92"/>
      <c r="K162" s="92"/>
      <c r="L162" s="92"/>
      <c r="M162" s="92"/>
      <c r="N162" s="92"/>
      <c r="O162" s="92"/>
      <c r="P162" s="92"/>
      <c r="Q162" s="92"/>
      <c r="R162" s="92"/>
      <c r="S162" s="92"/>
      <c r="T162" s="43"/>
      <c r="W162"/>
    </row>
    <row r="163" spans="1:23" ht="30.6" customHeight="1" x14ac:dyDescent="0.25">
      <c r="A163" s="93">
        <f>'[1]S2 Maquette'!B163</f>
        <v>0</v>
      </c>
      <c r="B163" s="93">
        <f>'[1]S2 Maquette'!C163</f>
        <v>0</v>
      </c>
      <c r="C163" s="40">
        <f>'[1]S2 Maquette'!F163</f>
        <v>0</v>
      </c>
      <c r="D163" s="92"/>
      <c r="E163" s="92"/>
      <c r="F163" s="92"/>
      <c r="G163" s="92"/>
      <c r="H163" s="92"/>
      <c r="I163" s="92"/>
      <c r="J163" s="92"/>
      <c r="K163" s="92"/>
      <c r="L163" s="92"/>
      <c r="M163" s="92"/>
      <c r="N163" s="92"/>
      <c r="O163" s="92"/>
      <c r="P163" s="92"/>
      <c r="Q163" s="92"/>
      <c r="R163" s="92"/>
      <c r="S163" s="92"/>
      <c r="T163" s="43"/>
      <c r="W163"/>
    </row>
    <row r="164" spans="1:23" ht="30.6" customHeight="1" x14ac:dyDescent="0.25">
      <c r="A164" s="93">
        <f>'[1]S2 Maquette'!B164</f>
        <v>0</v>
      </c>
      <c r="B164" s="93">
        <f>'[1]S2 Maquette'!C164</f>
        <v>0</v>
      </c>
      <c r="C164" s="40">
        <f>'[1]S2 Maquette'!F164</f>
        <v>0</v>
      </c>
      <c r="D164" s="92"/>
      <c r="E164" s="92"/>
      <c r="F164" s="92"/>
      <c r="G164" s="92"/>
      <c r="H164" s="92"/>
      <c r="I164" s="92"/>
      <c r="J164" s="92"/>
      <c r="K164" s="92"/>
      <c r="L164" s="92"/>
      <c r="M164" s="92"/>
      <c r="N164" s="92"/>
      <c r="O164" s="92"/>
      <c r="P164" s="92"/>
      <c r="Q164" s="92"/>
      <c r="R164" s="92"/>
      <c r="S164" s="92"/>
      <c r="T164" s="43"/>
      <c r="W164"/>
    </row>
    <row r="165" spans="1:23" ht="30.6" customHeight="1" x14ac:dyDescent="0.25">
      <c r="A165" s="93">
        <f>'[1]S2 Maquette'!B165</f>
        <v>0</v>
      </c>
      <c r="B165" s="93">
        <f>'[1]S2 Maquette'!C165</f>
        <v>0</v>
      </c>
      <c r="C165" s="40">
        <f>'[1]S2 Maquette'!F165</f>
        <v>0</v>
      </c>
      <c r="D165" s="92"/>
      <c r="E165" s="92"/>
      <c r="F165" s="92"/>
      <c r="G165" s="92"/>
      <c r="H165" s="92"/>
      <c r="I165" s="92"/>
      <c r="J165" s="92"/>
      <c r="K165" s="92"/>
      <c r="L165" s="92"/>
      <c r="M165" s="92"/>
      <c r="N165" s="92"/>
      <c r="O165" s="92"/>
      <c r="P165" s="92"/>
      <c r="Q165" s="92"/>
      <c r="R165" s="92"/>
      <c r="S165" s="92"/>
      <c r="T165" s="43"/>
      <c r="W165"/>
    </row>
    <row r="166" spans="1:23" ht="30.6" customHeight="1" x14ac:dyDescent="0.25">
      <c r="A166" s="93">
        <f>'[1]S2 Maquette'!B166</f>
        <v>0</v>
      </c>
      <c r="B166" s="93">
        <f>'[1]S2 Maquette'!C166</f>
        <v>0</v>
      </c>
      <c r="C166" s="40">
        <f>'[1]S2 Maquette'!F166</f>
        <v>0</v>
      </c>
      <c r="D166" s="92"/>
      <c r="E166" s="92"/>
      <c r="F166" s="92"/>
      <c r="G166" s="92"/>
      <c r="H166" s="92"/>
      <c r="I166" s="92"/>
      <c r="J166" s="92"/>
      <c r="K166" s="92"/>
      <c r="L166" s="92"/>
      <c r="M166" s="92"/>
      <c r="N166" s="92"/>
      <c r="O166" s="92"/>
      <c r="P166" s="92"/>
      <c r="Q166" s="92"/>
      <c r="R166" s="92"/>
      <c r="S166" s="92"/>
      <c r="T166" s="43"/>
      <c r="W166"/>
    </row>
    <row r="167" spans="1:23" ht="30.6" customHeight="1" x14ac:dyDescent="0.25">
      <c r="A167" s="93">
        <f>'[1]S2 Maquette'!B167</f>
        <v>0</v>
      </c>
      <c r="B167" s="93">
        <f>'[1]S2 Maquette'!C167</f>
        <v>0</v>
      </c>
      <c r="C167" s="40">
        <f>'[1]S2 Maquette'!F167</f>
        <v>0</v>
      </c>
      <c r="D167" s="92"/>
      <c r="E167" s="92"/>
      <c r="F167" s="92"/>
      <c r="G167" s="92"/>
      <c r="H167" s="92"/>
      <c r="I167" s="92"/>
      <c r="J167" s="92"/>
      <c r="K167" s="92"/>
      <c r="L167" s="92"/>
      <c r="M167" s="92"/>
      <c r="N167" s="92"/>
      <c r="O167" s="92"/>
      <c r="P167" s="92"/>
      <c r="Q167" s="92"/>
      <c r="R167" s="92"/>
      <c r="S167" s="92"/>
      <c r="T167" s="43"/>
      <c r="W167"/>
    </row>
    <row r="168" spans="1:23" ht="30.6" customHeight="1" x14ac:dyDescent="0.25">
      <c r="A168" s="93">
        <f>'[1]S2 Maquette'!B168</f>
        <v>0</v>
      </c>
      <c r="B168" s="93">
        <f>'[1]S2 Maquette'!C168</f>
        <v>0</v>
      </c>
      <c r="C168" s="40">
        <f>'[1]S2 Maquette'!F168</f>
        <v>0</v>
      </c>
      <c r="D168" s="92"/>
      <c r="E168" s="92"/>
      <c r="F168" s="92"/>
      <c r="G168" s="92"/>
      <c r="H168" s="92"/>
      <c r="I168" s="92"/>
      <c r="J168" s="92"/>
      <c r="K168" s="92"/>
      <c r="L168" s="92"/>
      <c r="M168" s="92"/>
      <c r="N168" s="92"/>
      <c r="O168" s="92"/>
      <c r="P168" s="92"/>
      <c r="Q168" s="92"/>
      <c r="R168" s="92"/>
      <c r="S168" s="92"/>
      <c r="T168" s="43"/>
      <c r="W168"/>
    </row>
    <row r="169" spans="1:23" ht="30.6" customHeight="1" x14ac:dyDescent="0.25">
      <c r="A169" s="93">
        <f>'[1]S2 Maquette'!B169</f>
        <v>0</v>
      </c>
      <c r="B169" s="93">
        <f>'[1]S2 Maquette'!C169</f>
        <v>0</v>
      </c>
      <c r="C169" s="40">
        <f>'[1]S2 Maquette'!F169</f>
        <v>0</v>
      </c>
      <c r="D169" s="92"/>
      <c r="E169" s="92"/>
      <c r="F169" s="92"/>
      <c r="G169" s="92"/>
      <c r="H169" s="92"/>
      <c r="I169" s="92"/>
      <c r="J169" s="92"/>
      <c r="K169" s="92"/>
      <c r="L169" s="92"/>
      <c r="M169" s="92"/>
      <c r="N169" s="92"/>
      <c r="O169" s="92"/>
      <c r="P169" s="92"/>
      <c r="Q169" s="92"/>
      <c r="R169" s="92"/>
      <c r="S169" s="92"/>
      <c r="T169" s="43"/>
      <c r="W169"/>
    </row>
    <row r="170" spans="1:23" ht="30.6" customHeight="1" x14ac:dyDescent="0.25">
      <c r="A170" s="93">
        <f>'[1]S2 Maquette'!B170</f>
        <v>0</v>
      </c>
      <c r="B170" s="93">
        <f>'[1]S2 Maquette'!C170</f>
        <v>0</v>
      </c>
      <c r="C170" s="40">
        <f>'[1]S2 Maquette'!F170</f>
        <v>0</v>
      </c>
      <c r="D170" s="92"/>
      <c r="E170" s="92"/>
      <c r="F170" s="92"/>
      <c r="G170" s="92"/>
      <c r="H170" s="92"/>
      <c r="I170" s="92"/>
      <c r="J170" s="92"/>
      <c r="K170" s="92"/>
      <c r="L170" s="92"/>
      <c r="M170" s="92"/>
      <c r="N170" s="92"/>
      <c r="O170" s="92"/>
      <c r="P170" s="92"/>
      <c r="Q170" s="92"/>
      <c r="R170" s="92"/>
      <c r="S170" s="92"/>
      <c r="T170" s="43"/>
      <c r="W170"/>
    </row>
    <row r="171" spans="1:23" ht="30.6" customHeight="1" x14ac:dyDescent="0.25">
      <c r="A171" s="93">
        <f>'[1]S2 Maquette'!B171</f>
        <v>0</v>
      </c>
      <c r="B171" s="93">
        <f>'[1]S2 Maquette'!C171</f>
        <v>0</v>
      </c>
      <c r="C171" s="40">
        <f>'[1]S2 Maquette'!F171</f>
        <v>0</v>
      </c>
      <c r="D171" s="92"/>
      <c r="E171" s="92"/>
      <c r="F171" s="92"/>
      <c r="G171" s="92"/>
      <c r="H171" s="92"/>
      <c r="I171" s="92"/>
      <c r="J171" s="92"/>
      <c r="K171" s="92"/>
      <c r="L171" s="92"/>
      <c r="M171" s="92"/>
      <c r="N171" s="92"/>
      <c r="O171" s="92"/>
      <c r="P171" s="92"/>
      <c r="Q171" s="92"/>
      <c r="R171" s="92"/>
      <c r="S171" s="92"/>
      <c r="T171" s="43"/>
      <c r="W171"/>
    </row>
    <row r="172" spans="1:23" ht="30.6" customHeight="1" x14ac:dyDescent="0.25">
      <c r="A172" s="93">
        <f>'[1]S2 Maquette'!B172</f>
        <v>0</v>
      </c>
      <c r="B172" s="93">
        <f>'[1]S2 Maquette'!C172</f>
        <v>0</v>
      </c>
      <c r="C172" s="40">
        <f>'[1]S2 Maquette'!F172</f>
        <v>0</v>
      </c>
      <c r="D172" s="92"/>
      <c r="E172" s="92"/>
      <c r="F172" s="92"/>
      <c r="G172" s="92"/>
      <c r="H172" s="92"/>
      <c r="I172" s="92"/>
      <c r="J172" s="92"/>
      <c r="K172" s="92"/>
      <c r="L172" s="92"/>
      <c r="M172" s="92"/>
      <c r="N172" s="92"/>
      <c r="O172" s="92"/>
      <c r="P172" s="92"/>
      <c r="Q172" s="92"/>
      <c r="R172" s="92"/>
      <c r="S172" s="92"/>
      <c r="T172" s="43"/>
      <c r="W172"/>
    </row>
    <row r="173" spans="1:23" ht="30.6" customHeight="1" x14ac:dyDescent="0.25">
      <c r="A173" s="93">
        <f>'[1]S2 Maquette'!B173</f>
        <v>0</v>
      </c>
      <c r="B173" s="93">
        <f>'[1]S2 Maquette'!C173</f>
        <v>0</v>
      </c>
      <c r="C173" s="40">
        <f>'[1]S2 Maquette'!F173</f>
        <v>0</v>
      </c>
      <c r="D173" s="92"/>
      <c r="E173" s="92"/>
      <c r="F173" s="92"/>
      <c r="G173" s="92"/>
      <c r="H173" s="92"/>
      <c r="I173" s="92"/>
      <c r="J173" s="92"/>
      <c r="K173" s="92"/>
      <c r="L173" s="92"/>
      <c r="M173" s="92"/>
      <c r="N173" s="92"/>
      <c r="O173" s="92"/>
      <c r="P173" s="92"/>
      <c r="Q173" s="92"/>
      <c r="R173" s="92"/>
      <c r="S173" s="92"/>
      <c r="T173" s="43"/>
      <c r="W173"/>
    </row>
    <row r="174" spans="1:23" ht="30.6" customHeight="1" x14ac:dyDescent="0.25">
      <c r="A174" s="93">
        <f>'[1]S2 Maquette'!B174</f>
        <v>0</v>
      </c>
      <c r="B174" s="93">
        <f>'[1]S2 Maquette'!C174</f>
        <v>0</v>
      </c>
      <c r="C174" s="40">
        <f>'[1]S2 Maquette'!F174</f>
        <v>0</v>
      </c>
      <c r="D174" s="92"/>
      <c r="E174" s="92"/>
      <c r="F174" s="92"/>
      <c r="G174" s="92"/>
      <c r="H174" s="92"/>
      <c r="I174" s="92"/>
      <c r="J174" s="92"/>
      <c r="K174" s="92"/>
      <c r="L174" s="92"/>
      <c r="M174" s="92"/>
      <c r="N174" s="92"/>
      <c r="O174" s="92"/>
      <c r="P174" s="92"/>
      <c r="Q174" s="92"/>
      <c r="R174" s="92"/>
      <c r="S174" s="92"/>
      <c r="T174" s="43"/>
      <c r="W174"/>
    </row>
    <row r="175" spans="1:23" ht="30.6" customHeight="1" x14ac:dyDescent="0.25">
      <c r="A175" s="93">
        <f>'[1]S2 Maquette'!B175</f>
        <v>0</v>
      </c>
      <c r="B175" s="93">
        <f>'[1]S2 Maquette'!C175</f>
        <v>0</v>
      </c>
      <c r="C175" s="40">
        <f>'[1]S2 Maquette'!F175</f>
        <v>0</v>
      </c>
      <c r="D175" s="92"/>
      <c r="E175" s="92"/>
      <c r="F175" s="92"/>
      <c r="G175" s="92"/>
      <c r="H175" s="92"/>
      <c r="I175" s="92"/>
      <c r="J175" s="92"/>
      <c r="K175" s="92"/>
      <c r="L175" s="92"/>
      <c r="M175" s="92"/>
      <c r="N175" s="92"/>
      <c r="O175" s="92"/>
      <c r="P175" s="92"/>
      <c r="Q175" s="92"/>
      <c r="R175" s="92"/>
      <c r="S175" s="92"/>
      <c r="T175" s="43"/>
      <c r="W175"/>
    </row>
    <row r="176" spans="1:23" ht="30.6" customHeight="1" x14ac:dyDescent="0.25">
      <c r="A176" s="93">
        <f>'[1]S2 Maquette'!B176</f>
        <v>0</v>
      </c>
      <c r="B176" s="93">
        <f>'[1]S2 Maquette'!C176</f>
        <v>0</v>
      </c>
      <c r="C176" s="40">
        <f>'[1]S2 Maquette'!F176</f>
        <v>0</v>
      </c>
      <c r="D176" s="92"/>
      <c r="E176" s="92"/>
      <c r="F176" s="92"/>
      <c r="G176" s="92"/>
      <c r="H176" s="92"/>
      <c r="I176" s="92"/>
      <c r="J176" s="92"/>
      <c r="K176" s="92"/>
      <c r="L176" s="92"/>
      <c r="M176" s="92"/>
      <c r="N176" s="92"/>
      <c r="O176" s="92"/>
      <c r="P176" s="92"/>
      <c r="Q176" s="92"/>
      <c r="R176" s="92"/>
      <c r="S176" s="92"/>
      <c r="T176" s="43"/>
      <c r="W176"/>
    </row>
    <row r="177" spans="1:23" ht="30.6" customHeight="1" x14ac:dyDescent="0.25">
      <c r="A177" s="93">
        <f>'[1]S2 Maquette'!B177</f>
        <v>0</v>
      </c>
      <c r="B177" s="93">
        <f>'[1]S2 Maquette'!C177</f>
        <v>0</v>
      </c>
      <c r="C177" s="40">
        <f>'[1]S2 Maquette'!F177</f>
        <v>0</v>
      </c>
      <c r="D177" s="92"/>
      <c r="E177" s="92"/>
      <c r="F177" s="92"/>
      <c r="G177" s="92"/>
      <c r="H177" s="92"/>
      <c r="I177" s="92"/>
      <c r="J177" s="92"/>
      <c r="K177" s="92"/>
      <c r="L177" s="92"/>
      <c r="M177" s="92"/>
      <c r="N177" s="92"/>
      <c r="O177" s="92"/>
      <c r="P177" s="92"/>
      <c r="Q177" s="92"/>
      <c r="R177" s="92"/>
      <c r="S177" s="92"/>
      <c r="T177" s="43"/>
      <c r="W177"/>
    </row>
    <row r="178" spans="1:23" ht="30.6" customHeight="1" x14ac:dyDescent="0.25">
      <c r="A178" s="93">
        <f>'[1]S2 Maquette'!B178</f>
        <v>0</v>
      </c>
      <c r="B178" s="93">
        <f>'[1]S2 Maquette'!C178</f>
        <v>0</v>
      </c>
      <c r="C178" s="40">
        <f>'[1]S2 Maquette'!F178</f>
        <v>0</v>
      </c>
      <c r="D178" s="92"/>
      <c r="E178" s="92"/>
      <c r="F178" s="92"/>
      <c r="G178" s="92"/>
      <c r="H178" s="92"/>
      <c r="I178" s="92"/>
      <c r="J178" s="92"/>
      <c r="K178" s="92"/>
      <c r="L178" s="92"/>
      <c r="M178" s="92"/>
      <c r="N178" s="92"/>
      <c r="O178" s="92"/>
      <c r="P178" s="92"/>
      <c r="Q178" s="92"/>
      <c r="R178" s="92"/>
      <c r="S178" s="92"/>
      <c r="T178" s="43"/>
      <c r="W178"/>
    </row>
    <row r="179" spans="1:23" ht="30.6" customHeight="1" x14ac:dyDescent="0.25">
      <c r="A179" s="93">
        <f>'[1]S2 Maquette'!B179</f>
        <v>0</v>
      </c>
      <c r="B179" s="93">
        <f>'[1]S2 Maquette'!C179</f>
        <v>0</v>
      </c>
      <c r="C179" s="40">
        <f>'[1]S2 Maquette'!F179</f>
        <v>0</v>
      </c>
      <c r="D179" s="92"/>
      <c r="E179" s="92"/>
      <c r="F179" s="92"/>
      <c r="G179" s="92"/>
      <c r="H179" s="92"/>
      <c r="I179" s="92"/>
      <c r="J179" s="92"/>
      <c r="K179" s="92"/>
      <c r="L179" s="92"/>
      <c r="M179" s="92"/>
      <c r="N179" s="92"/>
      <c r="O179" s="92"/>
      <c r="P179" s="92"/>
      <c r="Q179" s="92"/>
      <c r="R179" s="92"/>
      <c r="S179" s="92"/>
      <c r="T179" s="43"/>
      <c r="W179"/>
    </row>
    <row r="180" spans="1:23" ht="30.6" customHeight="1" x14ac:dyDescent="0.25">
      <c r="A180" s="93">
        <f>'[1]S2 Maquette'!B180</f>
        <v>0</v>
      </c>
      <c r="B180" s="93">
        <f>'[1]S2 Maquette'!C180</f>
        <v>0</v>
      </c>
      <c r="C180" s="40">
        <f>'[1]S2 Maquette'!F180</f>
        <v>0</v>
      </c>
      <c r="D180" s="92"/>
      <c r="E180" s="92"/>
      <c r="F180" s="92"/>
      <c r="G180" s="92"/>
      <c r="H180" s="92"/>
      <c r="I180" s="92"/>
      <c r="J180" s="92"/>
      <c r="K180" s="92"/>
      <c r="L180" s="92"/>
      <c r="M180" s="92"/>
      <c r="N180" s="92"/>
      <c r="O180" s="92"/>
      <c r="P180" s="92"/>
      <c r="Q180" s="92"/>
      <c r="R180" s="92"/>
      <c r="S180" s="92"/>
      <c r="T180" s="43"/>
      <c r="W180"/>
    </row>
    <row r="181" spans="1:23" ht="30.6" customHeight="1" x14ac:dyDescent="0.25">
      <c r="A181" s="93">
        <f>'[1]S2 Maquette'!B181</f>
        <v>0</v>
      </c>
      <c r="B181" s="93">
        <f>'[1]S2 Maquette'!C181</f>
        <v>0</v>
      </c>
      <c r="C181" s="40">
        <f>'[1]S2 Maquette'!F181</f>
        <v>0</v>
      </c>
      <c r="D181" s="92"/>
      <c r="E181" s="92"/>
      <c r="F181" s="92"/>
      <c r="G181" s="92"/>
      <c r="H181" s="92"/>
      <c r="I181" s="92"/>
      <c r="J181" s="92"/>
      <c r="K181" s="92"/>
      <c r="L181" s="92"/>
      <c r="M181" s="92"/>
      <c r="N181" s="92"/>
      <c r="O181" s="92"/>
      <c r="P181" s="92"/>
      <c r="Q181" s="92"/>
      <c r="R181" s="92"/>
      <c r="S181" s="92"/>
      <c r="T181" s="43"/>
      <c r="W181"/>
    </row>
    <row r="182" spans="1:23" ht="30.6" customHeight="1" x14ac:dyDescent="0.25">
      <c r="A182" s="93">
        <f>'[1]S2 Maquette'!B182</f>
        <v>0</v>
      </c>
      <c r="B182" s="93">
        <f>'[1]S2 Maquette'!C182</f>
        <v>0</v>
      </c>
      <c r="C182" s="40">
        <f>'[1]S2 Maquette'!F182</f>
        <v>0</v>
      </c>
      <c r="D182" s="92"/>
      <c r="E182" s="92"/>
      <c r="F182" s="92"/>
      <c r="G182" s="92"/>
      <c r="H182" s="92"/>
      <c r="I182" s="92"/>
      <c r="J182" s="92"/>
      <c r="K182" s="92"/>
      <c r="L182" s="92"/>
      <c r="M182" s="92"/>
      <c r="N182" s="92"/>
      <c r="O182" s="92"/>
      <c r="P182" s="92"/>
      <c r="Q182" s="92"/>
      <c r="R182" s="92"/>
      <c r="S182" s="92"/>
      <c r="T182" s="43"/>
      <c r="W182"/>
    </row>
    <row r="183" spans="1:23" ht="30.6" customHeight="1" x14ac:dyDescent="0.25">
      <c r="A183" s="93">
        <f>'[1]S2 Maquette'!B183</f>
        <v>0</v>
      </c>
      <c r="B183" s="93">
        <f>'[1]S2 Maquette'!C183</f>
        <v>0</v>
      </c>
      <c r="C183" s="40">
        <f>'[1]S2 Maquette'!F183</f>
        <v>0</v>
      </c>
      <c r="D183" s="92"/>
      <c r="E183" s="92"/>
      <c r="F183" s="92"/>
      <c r="G183" s="92"/>
      <c r="H183" s="92"/>
      <c r="I183" s="92"/>
      <c r="J183" s="92"/>
      <c r="K183" s="92"/>
      <c r="L183" s="92"/>
      <c r="M183" s="92"/>
      <c r="N183" s="92"/>
      <c r="O183" s="92"/>
      <c r="P183" s="92"/>
      <c r="Q183" s="92"/>
      <c r="R183" s="92"/>
      <c r="S183" s="92"/>
      <c r="T183" s="43"/>
      <c r="W183"/>
    </row>
    <row r="184" spans="1:23" ht="30.6" customHeight="1" x14ac:dyDescent="0.25">
      <c r="A184" s="93">
        <f>'[1]S2 Maquette'!B184</f>
        <v>0</v>
      </c>
      <c r="B184" s="93">
        <f>'[1]S2 Maquette'!C184</f>
        <v>0</v>
      </c>
      <c r="C184" s="40">
        <f>'[1]S2 Maquette'!F184</f>
        <v>0</v>
      </c>
      <c r="D184" s="92"/>
      <c r="E184" s="92"/>
      <c r="F184" s="92"/>
      <c r="G184" s="92"/>
      <c r="H184" s="92"/>
      <c r="I184" s="92"/>
      <c r="J184" s="92"/>
      <c r="K184" s="92"/>
      <c r="L184" s="92"/>
      <c r="M184" s="92"/>
      <c r="N184" s="92"/>
      <c r="O184" s="92"/>
      <c r="P184" s="92"/>
      <c r="Q184" s="92"/>
      <c r="R184" s="92"/>
      <c r="S184" s="92"/>
      <c r="T184" s="43"/>
      <c r="W184"/>
    </row>
    <row r="185" spans="1:23" ht="30.6" customHeight="1" x14ac:dyDescent="0.25">
      <c r="A185" s="93">
        <f>'[1]S2 Maquette'!B185</f>
        <v>0</v>
      </c>
      <c r="B185" s="93">
        <f>'[1]S2 Maquette'!C185</f>
        <v>0</v>
      </c>
      <c r="C185" s="40">
        <f>'[1]S2 Maquette'!F185</f>
        <v>0</v>
      </c>
      <c r="D185" s="92"/>
      <c r="E185" s="92"/>
      <c r="F185" s="92"/>
      <c r="G185" s="92"/>
      <c r="H185" s="92"/>
      <c r="I185" s="92"/>
      <c r="J185" s="92"/>
      <c r="K185" s="92"/>
      <c r="L185" s="92"/>
      <c r="M185" s="92"/>
      <c r="N185" s="92"/>
      <c r="O185" s="92"/>
      <c r="P185" s="92"/>
      <c r="Q185" s="92"/>
      <c r="R185" s="92"/>
      <c r="S185" s="92"/>
      <c r="T185" s="43"/>
      <c r="W185"/>
    </row>
    <row r="186" spans="1:23" ht="30.6" customHeight="1" x14ac:dyDescent="0.25">
      <c r="A186" s="93">
        <f>'[1]S2 Maquette'!B186</f>
        <v>0</v>
      </c>
      <c r="B186" s="93">
        <f>'[1]S2 Maquette'!C186</f>
        <v>0</v>
      </c>
      <c r="C186" s="40">
        <f>'[1]S2 Maquette'!F186</f>
        <v>0</v>
      </c>
      <c r="D186" s="92"/>
      <c r="E186" s="92"/>
      <c r="F186" s="92"/>
      <c r="G186" s="92"/>
      <c r="H186" s="92"/>
      <c r="I186" s="92"/>
      <c r="J186" s="92"/>
      <c r="K186" s="92"/>
      <c r="L186" s="92"/>
      <c r="M186" s="92"/>
      <c r="N186" s="92"/>
      <c r="O186" s="92"/>
      <c r="P186" s="92"/>
      <c r="Q186" s="92"/>
      <c r="R186" s="92"/>
      <c r="S186" s="92"/>
      <c r="T186" s="43"/>
      <c r="W186"/>
    </row>
    <row r="187" spans="1:23" ht="30.6" customHeight="1" x14ac:dyDescent="0.25">
      <c r="A187" s="93">
        <f>'[1]S2 Maquette'!B187</f>
        <v>0</v>
      </c>
      <c r="B187" s="93">
        <f>'[1]S2 Maquette'!C187</f>
        <v>0</v>
      </c>
      <c r="C187" s="40">
        <f>'[1]S2 Maquette'!F187</f>
        <v>0</v>
      </c>
      <c r="D187" s="92"/>
      <c r="E187" s="92"/>
      <c r="F187" s="92"/>
      <c r="G187" s="92"/>
      <c r="H187" s="92"/>
      <c r="I187" s="92"/>
      <c r="J187" s="92"/>
      <c r="K187" s="92"/>
      <c r="L187" s="92"/>
      <c r="M187" s="92"/>
      <c r="N187" s="92"/>
      <c r="O187" s="92"/>
      <c r="P187" s="92"/>
      <c r="Q187" s="92"/>
      <c r="R187" s="92"/>
      <c r="S187" s="92"/>
      <c r="T187" s="43"/>
      <c r="W187"/>
    </row>
    <row r="188" spans="1:23" ht="30.6" customHeight="1" x14ac:dyDescent="0.25">
      <c r="A188" s="93">
        <f>'[1]S2 Maquette'!B188</f>
        <v>0</v>
      </c>
      <c r="B188" s="93">
        <f>'[1]S2 Maquette'!C188</f>
        <v>0</v>
      </c>
      <c r="C188" s="40">
        <f>'[1]S2 Maquette'!F188</f>
        <v>0</v>
      </c>
      <c r="D188" s="92"/>
      <c r="E188" s="92"/>
      <c r="F188" s="92"/>
      <c r="G188" s="92"/>
      <c r="H188" s="92"/>
      <c r="I188" s="92"/>
      <c r="J188" s="92"/>
      <c r="K188" s="92"/>
      <c r="L188" s="92"/>
      <c r="M188" s="92"/>
      <c r="N188" s="92"/>
      <c r="O188" s="92"/>
      <c r="P188" s="92"/>
      <c r="Q188" s="92"/>
      <c r="R188" s="92"/>
      <c r="S188" s="92"/>
      <c r="T188" s="43"/>
      <c r="W188"/>
    </row>
    <row r="189" spans="1:23" ht="30.6" customHeight="1" x14ac:dyDescent="0.25">
      <c r="A189" s="93">
        <f>'[1]S2 Maquette'!B189</f>
        <v>0</v>
      </c>
      <c r="B189" s="93">
        <f>'[1]S2 Maquette'!C189</f>
        <v>0</v>
      </c>
      <c r="C189" s="40">
        <f>'[1]S2 Maquette'!F189</f>
        <v>0</v>
      </c>
      <c r="D189" s="92"/>
      <c r="E189" s="92"/>
      <c r="F189" s="92"/>
      <c r="G189" s="92"/>
      <c r="H189" s="92"/>
      <c r="I189" s="92"/>
      <c r="J189" s="92"/>
      <c r="K189" s="92"/>
      <c r="L189" s="92"/>
      <c r="M189" s="92"/>
      <c r="N189" s="92"/>
      <c r="O189" s="92"/>
      <c r="P189" s="92"/>
      <c r="Q189" s="92"/>
      <c r="R189" s="92"/>
      <c r="S189" s="92"/>
      <c r="T189" s="43"/>
      <c r="W189"/>
    </row>
    <row r="190" spans="1:23" ht="30.6" customHeight="1" x14ac:dyDescent="0.25">
      <c r="A190" s="93">
        <f>'[1]S2 Maquette'!B190</f>
        <v>0</v>
      </c>
      <c r="B190" s="93">
        <f>'[1]S2 Maquette'!C190</f>
        <v>0</v>
      </c>
      <c r="C190" s="40">
        <f>'[1]S2 Maquette'!F190</f>
        <v>0</v>
      </c>
      <c r="D190" s="92"/>
      <c r="E190" s="92"/>
      <c r="F190" s="92"/>
      <c r="G190" s="92"/>
      <c r="H190" s="92"/>
      <c r="I190" s="92"/>
      <c r="J190" s="92"/>
      <c r="K190" s="92"/>
      <c r="L190" s="92"/>
      <c r="M190" s="92"/>
      <c r="N190" s="92"/>
      <c r="O190" s="92"/>
      <c r="P190" s="92"/>
      <c r="Q190" s="92"/>
      <c r="R190" s="92"/>
      <c r="S190" s="92"/>
      <c r="T190" s="43"/>
      <c r="W190"/>
    </row>
    <row r="191" spans="1:23" ht="30.6" customHeight="1" x14ac:dyDescent="0.25">
      <c r="A191" s="93">
        <f>'[1]S2 Maquette'!B191</f>
        <v>0</v>
      </c>
      <c r="B191" s="93">
        <f>'[1]S2 Maquette'!C191</f>
        <v>0</v>
      </c>
      <c r="C191" s="40">
        <f>'[1]S2 Maquette'!F191</f>
        <v>0</v>
      </c>
      <c r="D191" s="92"/>
      <c r="E191" s="92"/>
      <c r="F191" s="92"/>
      <c r="G191" s="92"/>
      <c r="H191" s="92"/>
      <c r="I191" s="92"/>
      <c r="J191" s="92"/>
      <c r="K191" s="92"/>
      <c r="L191" s="92"/>
      <c r="M191" s="92"/>
      <c r="N191" s="92"/>
      <c r="O191" s="92"/>
      <c r="P191" s="92"/>
      <c r="Q191" s="92"/>
      <c r="R191" s="92"/>
      <c r="S191" s="92"/>
      <c r="T191" s="43"/>
      <c r="W191"/>
    </row>
    <row r="192" spans="1:23" ht="30.6" customHeight="1" x14ac:dyDescent="0.25">
      <c r="A192" s="93">
        <f>'[1]S2 Maquette'!B192</f>
        <v>0</v>
      </c>
      <c r="B192" s="93">
        <f>'[1]S2 Maquette'!C192</f>
        <v>0</v>
      </c>
      <c r="C192" s="40">
        <f>'[1]S2 Maquette'!F192</f>
        <v>0</v>
      </c>
      <c r="D192" s="92"/>
      <c r="E192" s="92"/>
      <c r="F192" s="92"/>
      <c r="G192" s="92"/>
      <c r="H192" s="92"/>
      <c r="I192" s="92"/>
      <c r="J192" s="92"/>
      <c r="K192" s="92"/>
      <c r="L192" s="92"/>
      <c r="M192" s="92"/>
      <c r="N192" s="92"/>
      <c r="O192" s="92"/>
      <c r="P192" s="92"/>
      <c r="Q192" s="92"/>
      <c r="R192" s="92"/>
      <c r="S192" s="92"/>
      <c r="T192" s="43"/>
      <c r="W192"/>
    </row>
    <row r="193" spans="1:23" ht="30.6" customHeight="1" x14ac:dyDescent="0.25">
      <c r="A193" s="93">
        <f>'[1]S2 Maquette'!B193</f>
        <v>0</v>
      </c>
      <c r="B193" s="93">
        <f>'[1]S2 Maquette'!C193</f>
        <v>0</v>
      </c>
      <c r="C193" s="40">
        <f>'[1]S2 Maquette'!F193</f>
        <v>0</v>
      </c>
      <c r="D193" s="92"/>
      <c r="E193" s="92"/>
      <c r="F193" s="92"/>
      <c r="G193" s="92"/>
      <c r="H193" s="92"/>
      <c r="I193" s="92"/>
      <c r="J193" s="92"/>
      <c r="K193" s="92"/>
      <c r="L193" s="92"/>
      <c r="M193" s="92"/>
      <c r="N193" s="92"/>
      <c r="O193" s="92"/>
      <c r="P193" s="92"/>
      <c r="Q193" s="92"/>
      <c r="R193" s="92"/>
      <c r="S193" s="92"/>
      <c r="T193" s="43"/>
      <c r="W193"/>
    </row>
    <row r="194" spans="1:23" ht="30.6" customHeight="1" x14ac:dyDescent="0.25">
      <c r="A194" s="93">
        <f>'[1]S2 Maquette'!B194</f>
        <v>0</v>
      </c>
      <c r="B194" s="93">
        <f>'[1]S2 Maquette'!C194</f>
        <v>0</v>
      </c>
      <c r="C194" s="40">
        <f>'[1]S2 Maquette'!F194</f>
        <v>0</v>
      </c>
      <c r="D194" s="92"/>
      <c r="E194" s="92"/>
      <c r="F194" s="92"/>
      <c r="G194" s="92"/>
      <c r="H194" s="92"/>
      <c r="I194" s="92"/>
      <c r="J194" s="92"/>
      <c r="K194" s="92"/>
      <c r="L194" s="92"/>
      <c r="M194" s="92"/>
      <c r="N194" s="92"/>
      <c r="O194" s="92"/>
      <c r="P194" s="92"/>
      <c r="Q194" s="92"/>
      <c r="R194" s="92"/>
      <c r="S194" s="92"/>
      <c r="T194" s="43"/>
      <c r="W194"/>
    </row>
    <row r="195" spans="1:23" ht="30.6" customHeight="1" x14ac:dyDescent="0.25">
      <c r="A195" s="93">
        <f>'[1]S2 Maquette'!B195</f>
        <v>0</v>
      </c>
      <c r="B195" s="93">
        <f>'[1]S2 Maquette'!C195</f>
        <v>0</v>
      </c>
      <c r="C195" s="40">
        <f>'[1]S2 Maquette'!F195</f>
        <v>0</v>
      </c>
      <c r="D195" s="92"/>
      <c r="E195" s="92"/>
      <c r="F195" s="92"/>
      <c r="G195" s="92"/>
      <c r="H195" s="92"/>
      <c r="I195" s="92"/>
      <c r="J195" s="92"/>
      <c r="K195" s="92"/>
      <c r="L195" s="92"/>
      <c r="M195" s="92"/>
      <c r="N195" s="92"/>
      <c r="O195" s="92"/>
      <c r="P195" s="92"/>
      <c r="Q195" s="92"/>
      <c r="R195" s="92"/>
      <c r="S195" s="92"/>
      <c r="T195" s="43"/>
      <c r="W195"/>
    </row>
    <row r="196" spans="1:23" ht="30.6" customHeight="1" x14ac:dyDescent="0.25">
      <c r="A196" s="93">
        <f>'[1]S2 Maquette'!B196</f>
        <v>0</v>
      </c>
      <c r="B196" s="93">
        <f>'[1]S2 Maquette'!C196</f>
        <v>0</v>
      </c>
      <c r="C196" s="40">
        <f>'[1]S2 Maquette'!F196</f>
        <v>0</v>
      </c>
      <c r="D196" s="92"/>
      <c r="E196" s="92"/>
      <c r="F196" s="92"/>
      <c r="G196" s="92"/>
      <c r="H196" s="92"/>
      <c r="I196" s="92"/>
      <c r="J196" s="92"/>
      <c r="K196" s="92"/>
      <c r="L196" s="92"/>
      <c r="M196" s="92"/>
      <c r="N196" s="92"/>
      <c r="O196" s="92"/>
      <c r="P196" s="92"/>
      <c r="Q196" s="92"/>
      <c r="R196" s="92"/>
      <c r="S196" s="92"/>
      <c r="T196" s="43"/>
      <c r="W196"/>
    </row>
    <row r="197" spans="1:23" ht="30.6" customHeight="1" x14ac:dyDescent="0.25">
      <c r="A197" s="93">
        <f>'[1]S2 Maquette'!B197</f>
        <v>0</v>
      </c>
      <c r="B197" s="93">
        <f>'[1]S2 Maquette'!C197</f>
        <v>0</v>
      </c>
      <c r="C197" s="40">
        <f>'[1]S2 Maquette'!F197</f>
        <v>0</v>
      </c>
      <c r="D197" s="92"/>
      <c r="E197" s="92"/>
      <c r="F197" s="92"/>
      <c r="G197" s="92"/>
      <c r="H197" s="92"/>
      <c r="I197" s="92"/>
      <c r="J197" s="92"/>
      <c r="K197" s="92"/>
      <c r="L197" s="92"/>
      <c r="M197" s="92"/>
      <c r="N197" s="92"/>
      <c r="O197" s="92"/>
      <c r="P197" s="92"/>
      <c r="Q197" s="92"/>
      <c r="R197" s="92"/>
      <c r="S197" s="92"/>
      <c r="T197" s="43"/>
      <c r="W197"/>
    </row>
    <row r="198" spans="1:23" ht="30.6" customHeight="1" x14ac:dyDescent="0.25">
      <c r="A198" s="93">
        <f>'[1]S2 Maquette'!B198</f>
        <v>0</v>
      </c>
      <c r="B198" s="93">
        <f>'[1]S2 Maquette'!C198</f>
        <v>0</v>
      </c>
      <c r="C198" s="40">
        <f>'[1]S2 Maquette'!F198</f>
        <v>0</v>
      </c>
      <c r="D198" s="92"/>
      <c r="E198" s="92"/>
      <c r="F198" s="92"/>
      <c r="G198" s="92"/>
      <c r="H198" s="92"/>
      <c r="I198" s="92"/>
      <c r="J198" s="92"/>
      <c r="K198" s="92"/>
      <c r="L198" s="92"/>
      <c r="M198" s="92"/>
      <c r="N198" s="92"/>
      <c r="O198" s="92"/>
      <c r="P198" s="92"/>
      <c r="Q198" s="92"/>
      <c r="R198" s="92"/>
      <c r="S198" s="92"/>
      <c r="T198" s="43"/>
      <c r="W198"/>
    </row>
    <row r="199" spans="1:23" ht="30.6" customHeight="1" x14ac:dyDescent="0.25">
      <c r="A199" s="93">
        <f>'[1]S2 Maquette'!B199</f>
        <v>0</v>
      </c>
      <c r="B199" s="93">
        <f>'[1]S2 Maquette'!C199</f>
        <v>0</v>
      </c>
      <c r="C199" s="40">
        <f>'[1]S2 Maquette'!F199</f>
        <v>0</v>
      </c>
      <c r="D199" s="92"/>
      <c r="E199" s="92"/>
      <c r="F199" s="92"/>
      <c r="G199" s="92"/>
      <c r="H199" s="92"/>
      <c r="I199" s="92"/>
      <c r="J199" s="92"/>
      <c r="K199" s="92"/>
      <c r="L199" s="92"/>
      <c r="M199" s="92"/>
      <c r="N199" s="92"/>
      <c r="O199" s="92"/>
      <c r="P199" s="92"/>
      <c r="Q199" s="92"/>
      <c r="R199" s="92"/>
      <c r="S199" s="92"/>
      <c r="T199" s="43"/>
      <c r="W199"/>
    </row>
    <row r="200" spans="1:23" ht="30.6" customHeight="1" x14ac:dyDescent="0.25">
      <c r="A200" s="93">
        <f>'[1]S2 Maquette'!B200</f>
        <v>0</v>
      </c>
      <c r="B200" s="93">
        <f>'[1]S2 Maquette'!C200</f>
        <v>0</v>
      </c>
      <c r="C200" s="40">
        <f>'[1]S2 Maquette'!F200</f>
        <v>0</v>
      </c>
      <c r="D200" s="92"/>
      <c r="E200" s="92"/>
      <c r="F200" s="92"/>
      <c r="G200" s="92"/>
      <c r="H200" s="92"/>
      <c r="I200" s="92"/>
      <c r="J200" s="92"/>
      <c r="K200" s="92"/>
      <c r="L200" s="92"/>
      <c r="M200" s="92"/>
      <c r="N200" s="92"/>
      <c r="O200" s="92"/>
      <c r="P200" s="92"/>
      <c r="Q200" s="92"/>
      <c r="R200" s="92"/>
      <c r="S200" s="92"/>
      <c r="T200" s="43"/>
      <c r="W200"/>
    </row>
    <row r="201" spans="1:23" ht="30.6" customHeight="1" x14ac:dyDescent="0.25">
      <c r="A201" s="93">
        <f>'[1]S2 Maquette'!B201</f>
        <v>0</v>
      </c>
      <c r="B201" s="93">
        <f>'[1]S2 Maquette'!C201</f>
        <v>0</v>
      </c>
      <c r="C201" s="40">
        <f>'[1]S2 Maquette'!F201</f>
        <v>0</v>
      </c>
      <c r="D201" s="92"/>
      <c r="E201" s="92"/>
      <c r="F201" s="92"/>
      <c r="G201" s="92"/>
      <c r="H201" s="92"/>
      <c r="I201" s="92"/>
      <c r="J201" s="92"/>
      <c r="K201" s="92"/>
      <c r="L201" s="92"/>
      <c r="M201" s="92"/>
      <c r="N201" s="92"/>
      <c r="O201" s="92"/>
      <c r="P201" s="92"/>
      <c r="Q201" s="92"/>
      <c r="R201" s="92"/>
      <c r="S201" s="92"/>
      <c r="T201" s="43"/>
      <c r="W201"/>
    </row>
    <row r="202" spans="1:23" ht="30.6" customHeight="1" x14ac:dyDescent="0.25">
      <c r="A202" s="93">
        <f>'[1]S2 Maquette'!B202</f>
        <v>0</v>
      </c>
      <c r="B202" s="93">
        <f>'[1]S2 Maquette'!C202</f>
        <v>0</v>
      </c>
      <c r="C202" s="40">
        <f>'[1]S2 Maquette'!F202</f>
        <v>0</v>
      </c>
      <c r="D202" s="92"/>
      <c r="E202" s="92"/>
      <c r="F202" s="92"/>
      <c r="G202" s="92"/>
      <c r="H202" s="92"/>
      <c r="I202" s="92"/>
      <c r="J202" s="92"/>
      <c r="K202" s="92"/>
      <c r="L202" s="92"/>
      <c r="M202" s="92"/>
      <c r="N202" s="92"/>
      <c r="O202" s="92"/>
      <c r="P202" s="92"/>
      <c r="Q202" s="92"/>
      <c r="R202" s="92"/>
      <c r="S202" s="92"/>
      <c r="T202" s="43"/>
      <c r="W202"/>
    </row>
    <row r="203" spans="1:23" ht="30.6" customHeight="1" x14ac:dyDescent="0.25">
      <c r="A203" s="93">
        <f>'[1]S2 Maquette'!B203</f>
        <v>0</v>
      </c>
      <c r="B203" s="93">
        <f>'[1]S2 Maquette'!C203</f>
        <v>0</v>
      </c>
      <c r="C203" s="40">
        <f>'[1]S2 Maquette'!F203</f>
        <v>0</v>
      </c>
      <c r="D203" s="92"/>
      <c r="E203" s="92"/>
      <c r="F203" s="92"/>
      <c r="G203" s="92"/>
      <c r="H203" s="92"/>
      <c r="I203" s="92"/>
      <c r="J203" s="92"/>
      <c r="K203" s="92"/>
      <c r="L203" s="92"/>
      <c r="M203" s="92"/>
      <c r="N203" s="92"/>
      <c r="O203" s="92"/>
      <c r="P203" s="92"/>
      <c r="Q203" s="92"/>
      <c r="R203" s="92"/>
      <c r="S203" s="92"/>
      <c r="T203" s="43"/>
      <c r="W203"/>
    </row>
    <row r="204" spans="1:23" ht="30.6" customHeight="1" x14ac:dyDescent="0.25">
      <c r="A204" s="93">
        <f>'[1]S2 Maquette'!B204</f>
        <v>0</v>
      </c>
      <c r="B204" s="93">
        <f>'[1]S2 Maquette'!C204</f>
        <v>0</v>
      </c>
      <c r="C204" s="40">
        <f>'[1]S2 Maquette'!F204</f>
        <v>0</v>
      </c>
      <c r="D204" s="92"/>
      <c r="E204" s="92"/>
      <c r="F204" s="92"/>
      <c r="G204" s="92"/>
      <c r="H204" s="92"/>
      <c r="I204" s="92"/>
      <c r="J204" s="92"/>
      <c r="K204" s="92"/>
      <c r="L204" s="92"/>
      <c r="M204" s="92"/>
      <c r="N204" s="92"/>
      <c r="O204" s="92"/>
      <c r="P204" s="92"/>
      <c r="Q204" s="92"/>
      <c r="R204" s="92"/>
      <c r="S204" s="92"/>
      <c r="T204" s="43"/>
      <c r="W204"/>
    </row>
    <row r="205" spans="1:23" ht="30.6" customHeight="1" x14ac:dyDescent="0.25">
      <c r="A205" s="93">
        <f>'[1]S2 Maquette'!B205</f>
        <v>0</v>
      </c>
      <c r="B205" s="93">
        <f>'[1]S2 Maquette'!C205</f>
        <v>0</v>
      </c>
      <c r="C205" s="40">
        <f>'[1]S2 Maquette'!F205</f>
        <v>0</v>
      </c>
      <c r="D205" s="92"/>
      <c r="E205" s="92"/>
      <c r="F205" s="92"/>
      <c r="G205" s="92"/>
      <c r="H205" s="92"/>
      <c r="I205" s="92"/>
      <c r="J205" s="92"/>
      <c r="K205" s="92"/>
      <c r="L205" s="92"/>
      <c r="M205" s="92"/>
      <c r="N205" s="92"/>
      <c r="O205" s="92"/>
      <c r="P205" s="92"/>
      <c r="Q205" s="92"/>
      <c r="R205" s="92"/>
      <c r="S205" s="92"/>
      <c r="T205" s="43"/>
      <c r="W205"/>
    </row>
    <row r="206" spans="1:23" ht="30.6" customHeight="1" x14ac:dyDescent="0.25">
      <c r="A206" s="93">
        <f>'[1]S2 Maquette'!B206</f>
        <v>0</v>
      </c>
      <c r="B206" s="93">
        <f>'[1]S2 Maquette'!C206</f>
        <v>0</v>
      </c>
      <c r="C206" s="40">
        <f>'[1]S2 Maquette'!F206</f>
        <v>0</v>
      </c>
      <c r="D206" s="92"/>
      <c r="E206" s="92"/>
      <c r="F206" s="92"/>
      <c r="G206" s="92"/>
      <c r="H206" s="92"/>
      <c r="I206" s="92"/>
      <c r="J206" s="92"/>
      <c r="K206" s="92"/>
      <c r="L206" s="92"/>
      <c r="M206" s="92"/>
      <c r="N206" s="92"/>
      <c r="O206" s="92"/>
      <c r="P206" s="92"/>
      <c r="Q206" s="92"/>
      <c r="R206" s="92"/>
      <c r="S206" s="92"/>
      <c r="T206" s="43"/>
      <c r="W206"/>
    </row>
    <row r="207" spans="1:23" ht="30.6" customHeight="1" x14ac:dyDescent="0.25">
      <c r="A207" s="93">
        <f>'[1]S2 Maquette'!B207</f>
        <v>0</v>
      </c>
      <c r="B207" s="93">
        <f>'[1]S2 Maquette'!C207</f>
        <v>0</v>
      </c>
      <c r="C207" s="40">
        <f>'[1]S2 Maquette'!F207</f>
        <v>0</v>
      </c>
      <c r="D207" s="92"/>
      <c r="E207" s="92"/>
      <c r="F207" s="92"/>
      <c r="G207" s="92"/>
      <c r="H207" s="92"/>
      <c r="I207" s="92"/>
      <c r="J207" s="92"/>
      <c r="K207" s="92"/>
      <c r="L207" s="92"/>
      <c r="M207" s="92"/>
      <c r="N207" s="92"/>
      <c r="O207" s="92"/>
      <c r="P207" s="92"/>
      <c r="Q207" s="92"/>
      <c r="R207" s="92"/>
      <c r="S207" s="92"/>
      <c r="T207" s="43"/>
      <c r="W207"/>
    </row>
    <row r="208" spans="1:23" ht="30.6" customHeight="1" x14ac:dyDescent="0.25">
      <c r="A208" s="93">
        <f>'[1]S2 Maquette'!B208</f>
        <v>0</v>
      </c>
      <c r="B208" s="93">
        <f>'[1]S2 Maquette'!C208</f>
        <v>0</v>
      </c>
      <c r="C208" s="40">
        <f>'[1]S2 Maquette'!F208</f>
        <v>0</v>
      </c>
      <c r="D208" s="92"/>
      <c r="E208" s="92"/>
      <c r="F208" s="92"/>
      <c r="G208" s="92"/>
      <c r="H208" s="92"/>
      <c r="I208" s="92"/>
      <c r="J208" s="92"/>
      <c r="K208" s="92"/>
      <c r="L208" s="92"/>
      <c r="M208" s="92"/>
      <c r="N208" s="92"/>
      <c r="O208" s="92"/>
      <c r="P208" s="92"/>
      <c r="Q208" s="92"/>
      <c r="R208" s="92"/>
      <c r="S208" s="92"/>
      <c r="T208" s="43"/>
      <c r="W208"/>
    </row>
    <row r="209" spans="1:23" ht="30.6" customHeight="1" x14ac:dyDescent="0.25">
      <c r="A209" s="93">
        <f>'[1]S2 Maquette'!B209</f>
        <v>0</v>
      </c>
      <c r="B209" s="93">
        <f>'[1]S2 Maquette'!C209</f>
        <v>0</v>
      </c>
      <c r="C209" s="40">
        <f>'[1]S2 Maquette'!F209</f>
        <v>0</v>
      </c>
      <c r="D209" s="92"/>
      <c r="E209" s="92"/>
      <c r="F209" s="92"/>
      <c r="G209" s="92"/>
      <c r="H209" s="92"/>
      <c r="I209" s="92"/>
      <c r="J209" s="92"/>
      <c r="K209" s="92"/>
      <c r="L209" s="92"/>
      <c r="M209" s="92"/>
      <c r="N209" s="92"/>
      <c r="O209" s="92"/>
      <c r="P209" s="92"/>
      <c r="Q209" s="92"/>
      <c r="R209" s="92"/>
      <c r="S209" s="92"/>
      <c r="T209" s="43"/>
      <c r="W209"/>
    </row>
    <row r="210" spans="1:23" ht="30.6" customHeight="1" x14ac:dyDescent="0.25">
      <c r="A210" s="93">
        <f>'[1]S2 Maquette'!B210</f>
        <v>0</v>
      </c>
      <c r="B210" s="93">
        <f>'[1]S2 Maquette'!C210</f>
        <v>0</v>
      </c>
      <c r="C210" s="40">
        <f>'[1]S2 Maquette'!F210</f>
        <v>0</v>
      </c>
      <c r="D210" s="92"/>
      <c r="E210" s="92"/>
      <c r="F210" s="92"/>
      <c r="G210" s="92"/>
      <c r="H210" s="92"/>
      <c r="I210" s="92"/>
      <c r="J210" s="92"/>
      <c r="K210" s="92"/>
      <c r="L210" s="92"/>
      <c r="M210" s="92"/>
      <c r="N210" s="92"/>
      <c r="O210" s="92"/>
      <c r="P210" s="92"/>
      <c r="Q210" s="92"/>
      <c r="R210" s="92"/>
      <c r="S210" s="92"/>
      <c r="T210" s="43"/>
      <c r="W210"/>
    </row>
    <row r="211" spans="1:23" ht="30.6" customHeight="1" x14ac:dyDescent="0.25">
      <c r="A211" s="93">
        <f>'[1]S2 Maquette'!B211</f>
        <v>0</v>
      </c>
      <c r="B211" s="93">
        <f>'[1]S2 Maquette'!C211</f>
        <v>0</v>
      </c>
      <c r="C211" s="40">
        <f>'[1]S2 Maquette'!F211</f>
        <v>0</v>
      </c>
      <c r="D211" s="92"/>
      <c r="E211" s="92"/>
      <c r="F211" s="92"/>
      <c r="G211" s="92"/>
      <c r="H211" s="92"/>
      <c r="I211" s="92"/>
      <c r="J211" s="92"/>
      <c r="K211" s="92"/>
      <c r="L211" s="92"/>
      <c r="M211" s="92"/>
      <c r="N211" s="92"/>
      <c r="O211" s="92"/>
      <c r="P211" s="92"/>
      <c r="Q211" s="92"/>
      <c r="R211" s="92"/>
      <c r="S211" s="92"/>
      <c r="T211" s="43"/>
      <c r="W211"/>
    </row>
    <row r="212" spans="1:23" ht="30.6" customHeight="1" x14ac:dyDescent="0.25">
      <c r="A212" s="93">
        <f>'[1]S2 Maquette'!B212</f>
        <v>0</v>
      </c>
      <c r="B212" s="93">
        <f>'[1]S2 Maquette'!C212</f>
        <v>0</v>
      </c>
      <c r="C212" s="40">
        <f>'[1]S2 Maquette'!F212</f>
        <v>0</v>
      </c>
      <c r="D212" s="92"/>
      <c r="E212" s="92"/>
      <c r="F212" s="92"/>
      <c r="G212" s="92"/>
      <c r="H212" s="92"/>
      <c r="I212" s="92"/>
      <c r="J212" s="92"/>
      <c r="K212" s="92"/>
      <c r="L212" s="92"/>
      <c r="M212" s="92"/>
      <c r="N212" s="92"/>
      <c r="O212" s="92"/>
      <c r="P212" s="92"/>
      <c r="Q212" s="92"/>
      <c r="R212" s="92"/>
      <c r="S212" s="92"/>
      <c r="T212" s="43"/>
      <c r="W212"/>
    </row>
    <row r="213" spans="1:23" ht="30.6" customHeight="1" x14ac:dyDescent="0.25">
      <c r="A213" s="93">
        <f>'[1]S2 Maquette'!B213</f>
        <v>0</v>
      </c>
      <c r="B213" s="93">
        <f>'[1]S2 Maquette'!C213</f>
        <v>0</v>
      </c>
      <c r="C213" s="40">
        <f>'[1]S2 Maquette'!F213</f>
        <v>0</v>
      </c>
      <c r="D213" s="92"/>
      <c r="E213" s="92"/>
      <c r="F213" s="92"/>
      <c r="G213" s="92"/>
      <c r="H213" s="92"/>
      <c r="I213" s="92"/>
      <c r="J213" s="92"/>
      <c r="K213" s="92"/>
      <c r="L213" s="92"/>
      <c r="M213" s="92"/>
      <c r="N213" s="92"/>
      <c r="O213" s="92"/>
      <c r="P213" s="92"/>
      <c r="Q213" s="92"/>
      <c r="R213" s="92"/>
      <c r="S213" s="92"/>
      <c r="T213" s="43"/>
      <c r="W213"/>
    </row>
    <row r="214" spans="1:23" ht="30.6" customHeight="1" x14ac:dyDescent="0.25">
      <c r="A214" s="93">
        <f>'[1]S2 Maquette'!B214</f>
        <v>0</v>
      </c>
      <c r="B214" s="93">
        <f>'[1]S2 Maquette'!C214</f>
        <v>0</v>
      </c>
      <c r="C214" s="40">
        <f>'[1]S2 Maquette'!F214</f>
        <v>0</v>
      </c>
      <c r="D214" s="92"/>
      <c r="E214" s="92"/>
      <c r="F214" s="92"/>
      <c r="G214" s="92"/>
      <c r="H214" s="92"/>
      <c r="I214" s="92"/>
      <c r="J214" s="92"/>
      <c r="K214" s="92"/>
      <c r="L214" s="92"/>
      <c r="M214" s="92"/>
      <c r="N214" s="92"/>
      <c r="O214" s="92"/>
      <c r="P214" s="92"/>
      <c r="Q214" s="92"/>
      <c r="R214" s="92"/>
      <c r="S214" s="92"/>
      <c r="T214" s="43"/>
      <c r="W214"/>
    </row>
    <row r="215" spans="1:23" ht="30.6" customHeight="1" x14ac:dyDescent="0.25">
      <c r="A215" s="93">
        <f>'[1]S2 Maquette'!B215</f>
        <v>0</v>
      </c>
      <c r="B215" s="93">
        <f>'[1]S2 Maquette'!C215</f>
        <v>0</v>
      </c>
      <c r="C215" s="40">
        <f>'[1]S2 Maquette'!F215</f>
        <v>0</v>
      </c>
      <c r="D215" s="92"/>
      <c r="E215" s="92"/>
      <c r="F215" s="92"/>
      <c r="G215" s="92"/>
      <c r="H215" s="92"/>
      <c r="I215" s="92"/>
      <c r="J215" s="92"/>
      <c r="K215" s="92"/>
      <c r="L215" s="92"/>
      <c r="M215" s="92"/>
      <c r="N215" s="92"/>
      <c r="O215" s="92"/>
      <c r="P215" s="92"/>
      <c r="Q215" s="92"/>
      <c r="R215" s="92"/>
      <c r="S215" s="92"/>
      <c r="T215" s="43"/>
      <c r="W215"/>
    </row>
    <row r="216" spans="1:23" ht="30.6" customHeight="1" x14ac:dyDescent="0.25">
      <c r="A216" s="93">
        <f>'[1]S2 Maquette'!B216</f>
        <v>0</v>
      </c>
      <c r="B216" s="93">
        <f>'[1]S2 Maquette'!C216</f>
        <v>0</v>
      </c>
      <c r="C216" s="40">
        <f>'[1]S2 Maquette'!F216</f>
        <v>0</v>
      </c>
      <c r="D216" s="92"/>
      <c r="E216" s="92"/>
      <c r="F216" s="92"/>
      <c r="G216" s="92"/>
      <c r="H216" s="92"/>
      <c r="I216" s="92"/>
      <c r="J216" s="92"/>
      <c r="K216" s="92"/>
      <c r="L216" s="92"/>
      <c r="M216" s="92"/>
      <c r="N216" s="92"/>
      <c r="O216" s="92"/>
      <c r="P216" s="92"/>
      <c r="Q216" s="92"/>
      <c r="R216" s="92"/>
      <c r="S216" s="92"/>
      <c r="T216" s="43"/>
      <c r="W216"/>
    </row>
    <row r="217" spans="1:23" ht="30.6" customHeight="1" x14ac:dyDescent="0.25">
      <c r="A217" s="93">
        <f>'[1]S2 Maquette'!B217</f>
        <v>0</v>
      </c>
      <c r="B217" s="93">
        <f>'[1]S2 Maquette'!C217</f>
        <v>0</v>
      </c>
      <c r="C217" s="40">
        <f>'[1]S2 Maquette'!F217</f>
        <v>0</v>
      </c>
      <c r="D217" s="92"/>
      <c r="E217" s="92"/>
      <c r="F217" s="92"/>
      <c r="G217" s="92"/>
      <c r="H217" s="92"/>
      <c r="I217" s="92"/>
      <c r="J217" s="92"/>
      <c r="K217" s="92"/>
      <c r="L217" s="92"/>
      <c r="M217" s="92"/>
      <c r="N217" s="92"/>
      <c r="O217" s="92"/>
      <c r="P217" s="92"/>
      <c r="Q217" s="92"/>
      <c r="R217" s="92"/>
      <c r="S217" s="92"/>
      <c r="T217" s="43"/>
      <c r="W217"/>
    </row>
    <row r="218" spans="1:23" ht="30.6" customHeight="1" x14ac:dyDescent="0.25">
      <c r="A218" s="93">
        <f>'[1]S2 Maquette'!B218</f>
        <v>0</v>
      </c>
      <c r="B218" s="93">
        <f>'[1]S2 Maquette'!C218</f>
        <v>0</v>
      </c>
      <c r="C218" s="40">
        <f>'[1]S2 Maquette'!F218</f>
        <v>0</v>
      </c>
      <c r="D218" s="92"/>
      <c r="E218" s="92"/>
      <c r="F218" s="92"/>
      <c r="G218" s="92"/>
      <c r="H218" s="92"/>
      <c r="I218" s="92"/>
      <c r="J218" s="92"/>
      <c r="K218" s="92"/>
      <c r="L218" s="92"/>
      <c r="M218" s="92"/>
      <c r="N218" s="92"/>
      <c r="O218" s="92"/>
      <c r="P218" s="92"/>
      <c r="Q218" s="92"/>
      <c r="R218" s="92"/>
      <c r="S218" s="92"/>
      <c r="T218" s="43"/>
      <c r="W218"/>
    </row>
    <row r="219" spans="1:23" ht="30.6" customHeight="1" x14ac:dyDescent="0.25">
      <c r="A219" s="93">
        <f>'[1]S2 Maquette'!B219</f>
        <v>0</v>
      </c>
      <c r="B219" s="93">
        <f>'[1]S2 Maquette'!C219</f>
        <v>0</v>
      </c>
      <c r="C219" s="40">
        <f>'[1]S2 Maquette'!F219</f>
        <v>0</v>
      </c>
      <c r="D219" s="92"/>
      <c r="E219" s="92"/>
      <c r="F219" s="92"/>
      <c r="G219" s="92"/>
      <c r="H219" s="92"/>
      <c r="I219" s="92"/>
      <c r="J219" s="92"/>
      <c r="K219" s="92"/>
      <c r="L219" s="92"/>
      <c r="M219" s="92"/>
      <c r="N219" s="92"/>
      <c r="O219" s="92"/>
      <c r="P219" s="92"/>
      <c r="Q219" s="92"/>
      <c r="R219" s="92"/>
      <c r="S219" s="92"/>
      <c r="T219" s="43"/>
      <c r="W219"/>
    </row>
    <row r="220" spans="1:23" ht="30.6" customHeight="1" x14ac:dyDescent="0.25">
      <c r="A220" s="93">
        <f>'[1]S2 Maquette'!B220</f>
        <v>0</v>
      </c>
      <c r="B220" s="93">
        <f>'[1]S2 Maquette'!C220</f>
        <v>0</v>
      </c>
      <c r="C220" s="40">
        <f>'[1]S2 Maquette'!F220</f>
        <v>0</v>
      </c>
      <c r="D220" s="92"/>
      <c r="E220" s="92"/>
      <c r="F220" s="92"/>
      <c r="G220" s="92"/>
      <c r="H220" s="92"/>
      <c r="I220" s="92"/>
      <c r="J220" s="92"/>
      <c r="K220" s="92"/>
      <c r="L220" s="92"/>
      <c r="M220" s="92"/>
      <c r="N220" s="92"/>
      <c r="O220" s="92"/>
      <c r="P220" s="92"/>
      <c r="Q220" s="92"/>
      <c r="R220" s="92"/>
      <c r="S220" s="92"/>
      <c r="T220" s="43"/>
      <c r="W220"/>
    </row>
    <row r="221" spans="1:23" ht="30.6" customHeight="1" x14ac:dyDescent="0.25">
      <c r="A221" s="93">
        <f>'[1]S2 Maquette'!B221</f>
        <v>0</v>
      </c>
      <c r="B221" s="93">
        <f>'[1]S2 Maquette'!C221</f>
        <v>0</v>
      </c>
      <c r="C221" s="40">
        <f>'[1]S2 Maquette'!F221</f>
        <v>0</v>
      </c>
      <c r="D221" s="92"/>
      <c r="E221" s="92"/>
      <c r="F221" s="92"/>
      <c r="G221" s="92"/>
      <c r="H221" s="92"/>
      <c r="I221" s="92"/>
      <c r="J221" s="92"/>
      <c r="K221" s="92"/>
      <c r="L221" s="92"/>
      <c r="M221" s="92"/>
      <c r="N221" s="92"/>
      <c r="O221" s="92"/>
      <c r="P221" s="92"/>
      <c r="Q221" s="92"/>
      <c r="R221" s="92"/>
      <c r="S221" s="92"/>
      <c r="T221" s="43"/>
      <c r="W221"/>
    </row>
    <row r="222" spans="1:23" ht="30.6" customHeight="1" x14ac:dyDescent="0.25">
      <c r="A222" s="93">
        <f>'[1]S2 Maquette'!B222</f>
        <v>0</v>
      </c>
      <c r="B222" s="93">
        <f>'[1]S2 Maquette'!C222</f>
        <v>0</v>
      </c>
      <c r="C222" s="40">
        <f>'[1]S2 Maquette'!F222</f>
        <v>0</v>
      </c>
      <c r="D222" s="92"/>
      <c r="E222" s="92"/>
      <c r="F222" s="92"/>
      <c r="G222" s="92"/>
      <c r="H222" s="92"/>
      <c r="I222" s="92"/>
      <c r="J222" s="92"/>
      <c r="K222" s="92"/>
      <c r="L222" s="92"/>
      <c r="M222" s="92"/>
      <c r="N222" s="92"/>
      <c r="O222" s="92"/>
      <c r="P222" s="92"/>
      <c r="Q222" s="92"/>
      <c r="R222" s="92"/>
      <c r="S222" s="92"/>
      <c r="T222" s="43"/>
      <c r="W222"/>
    </row>
    <row r="223" spans="1:23" ht="30.6" customHeight="1" x14ac:dyDescent="0.25">
      <c r="A223" s="93">
        <f>'[1]S2 Maquette'!B223</f>
        <v>0</v>
      </c>
      <c r="B223" s="93">
        <f>'[1]S2 Maquette'!C223</f>
        <v>0</v>
      </c>
      <c r="C223" s="40">
        <f>'[1]S2 Maquette'!F223</f>
        <v>0</v>
      </c>
      <c r="D223" s="92"/>
      <c r="E223" s="92"/>
      <c r="F223" s="92"/>
      <c r="G223" s="92"/>
      <c r="H223" s="92"/>
      <c r="I223" s="92"/>
      <c r="J223" s="92"/>
      <c r="K223" s="92"/>
      <c r="L223" s="92"/>
      <c r="M223" s="92"/>
      <c r="N223" s="92"/>
      <c r="O223" s="92"/>
      <c r="P223" s="92"/>
      <c r="Q223" s="92"/>
      <c r="R223" s="92"/>
      <c r="S223" s="92"/>
      <c r="T223" s="43"/>
      <c r="W223"/>
    </row>
    <row r="224" spans="1:23" ht="30.6" customHeight="1" x14ac:dyDescent="0.25">
      <c r="A224" s="93">
        <f>'[1]S2 Maquette'!B224</f>
        <v>0</v>
      </c>
      <c r="B224" s="93">
        <f>'[1]S2 Maquette'!C224</f>
        <v>0</v>
      </c>
      <c r="C224" s="40">
        <f>'[1]S2 Maquette'!F224</f>
        <v>0</v>
      </c>
      <c r="D224" s="92"/>
      <c r="E224" s="92"/>
      <c r="F224" s="92"/>
      <c r="G224" s="92"/>
      <c r="H224" s="92"/>
      <c r="I224" s="92"/>
      <c r="J224" s="92"/>
      <c r="K224" s="92"/>
      <c r="L224" s="92"/>
      <c r="M224" s="92"/>
      <c r="N224" s="92"/>
      <c r="O224" s="92"/>
      <c r="P224" s="92"/>
      <c r="Q224" s="92"/>
      <c r="R224" s="92"/>
      <c r="S224" s="92"/>
      <c r="T224" s="43"/>
      <c r="W224"/>
    </row>
    <row r="225" spans="1:23" ht="30.6" customHeight="1" x14ac:dyDescent="0.25">
      <c r="A225" s="93">
        <f>'[1]S2 Maquette'!B225</f>
        <v>0</v>
      </c>
      <c r="B225" s="93">
        <f>'[1]S2 Maquette'!C225</f>
        <v>0</v>
      </c>
      <c r="C225" s="40">
        <f>'[1]S2 Maquette'!F225</f>
        <v>0</v>
      </c>
      <c r="D225" s="92"/>
      <c r="E225" s="92"/>
      <c r="F225" s="92"/>
      <c r="G225" s="92"/>
      <c r="H225" s="92"/>
      <c r="I225" s="92"/>
      <c r="J225" s="92"/>
      <c r="K225" s="92"/>
      <c r="L225" s="92"/>
      <c r="M225" s="92"/>
      <c r="N225" s="92"/>
      <c r="O225" s="92"/>
      <c r="P225" s="92"/>
      <c r="Q225" s="92"/>
      <c r="R225" s="92"/>
      <c r="S225" s="92"/>
      <c r="T225" s="43"/>
      <c r="W225"/>
    </row>
    <row r="226" spans="1:23" ht="30.6" customHeight="1" x14ac:dyDescent="0.25">
      <c r="A226" s="93">
        <f>'[1]S2 Maquette'!B226</f>
        <v>0</v>
      </c>
      <c r="B226" s="93">
        <f>'[1]S2 Maquette'!C226</f>
        <v>0</v>
      </c>
      <c r="C226" s="40">
        <f>'[1]S2 Maquette'!F226</f>
        <v>0</v>
      </c>
      <c r="D226" s="92"/>
      <c r="E226" s="92"/>
      <c r="F226" s="92"/>
      <c r="G226" s="92"/>
      <c r="H226" s="92"/>
      <c r="I226" s="92"/>
      <c r="J226" s="92"/>
      <c r="K226" s="92"/>
      <c r="L226" s="92"/>
      <c r="M226" s="92"/>
      <c r="N226" s="92"/>
      <c r="O226" s="92"/>
      <c r="P226" s="92"/>
      <c r="Q226" s="92"/>
      <c r="R226" s="92"/>
      <c r="S226" s="92"/>
      <c r="T226" s="43"/>
      <c r="W226"/>
    </row>
    <row r="227" spans="1:23" ht="30.6" customHeight="1" x14ac:dyDescent="0.25">
      <c r="A227" s="93">
        <f>'[1]S2 Maquette'!B227</f>
        <v>0</v>
      </c>
      <c r="B227" s="93">
        <f>'[1]S2 Maquette'!C227</f>
        <v>0</v>
      </c>
      <c r="C227" s="40">
        <f>'[1]S2 Maquette'!F227</f>
        <v>0</v>
      </c>
      <c r="D227" s="92"/>
      <c r="E227" s="92"/>
      <c r="F227" s="92"/>
      <c r="G227" s="92"/>
      <c r="H227" s="92"/>
      <c r="I227" s="92"/>
      <c r="J227" s="92"/>
      <c r="K227" s="92"/>
      <c r="L227" s="92"/>
      <c r="M227" s="92"/>
      <c r="N227" s="92"/>
      <c r="O227" s="92"/>
      <c r="P227" s="92"/>
      <c r="Q227" s="92"/>
      <c r="R227" s="92"/>
      <c r="S227" s="92"/>
      <c r="T227" s="43"/>
      <c r="W227"/>
    </row>
    <row r="228" spans="1:23" ht="30.6" customHeight="1" x14ac:dyDescent="0.25">
      <c r="A228" s="93">
        <f>'[1]S2 Maquette'!B228</f>
        <v>0</v>
      </c>
      <c r="B228" s="93">
        <f>'[1]S2 Maquette'!C228</f>
        <v>0</v>
      </c>
      <c r="C228" s="40">
        <f>'[1]S2 Maquette'!F228</f>
        <v>0</v>
      </c>
      <c r="D228" s="92"/>
      <c r="E228" s="92"/>
      <c r="F228" s="92"/>
      <c r="G228" s="92"/>
      <c r="H228" s="92"/>
      <c r="I228" s="92"/>
      <c r="J228" s="92"/>
      <c r="K228" s="92"/>
      <c r="L228" s="92"/>
      <c r="M228" s="92"/>
      <c r="N228" s="92"/>
      <c r="O228" s="92"/>
      <c r="P228" s="92"/>
      <c r="Q228" s="92"/>
      <c r="R228" s="92"/>
      <c r="S228" s="92"/>
      <c r="T228" s="43"/>
      <c r="W228"/>
    </row>
    <row r="229" spans="1:23" ht="30.6" customHeight="1" x14ac:dyDescent="0.25">
      <c r="A229" s="93">
        <f>'[1]S2 Maquette'!B229</f>
        <v>0</v>
      </c>
      <c r="B229" s="93">
        <f>'[1]S2 Maquette'!C229</f>
        <v>0</v>
      </c>
      <c r="C229" s="40">
        <f>'[1]S2 Maquette'!F229</f>
        <v>0</v>
      </c>
      <c r="D229" s="92"/>
      <c r="E229" s="92"/>
      <c r="F229" s="92"/>
      <c r="G229" s="92"/>
      <c r="H229" s="92"/>
      <c r="I229" s="92"/>
      <c r="J229" s="92"/>
      <c r="K229" s="92"/>
      <c r="L229" s="92"/>
      <c r="M229" s="92"/>
      <c r="N229" s="92"/>
      <c r="O229" s="92"/>
      <c r="P229" s="92"/>
      <c r="Q229" s="92"/>
      <c r="R229" s="92"/>
      <c r="S229" s="92"/>
      <c r="T229" s="43"/>
      <c r="W229"/>
    </row>
    <row r="230" spans="1:23" ht="30.6" customHeight="1" x14ac:dyDescent="0.25">
      <c r="A230" s="93">
        <f>'[1]S2 Maquette'!B230</f>
        <v>0</v>
      </c>
      <c r="B230" s="93">
        <f>'[1]S2 Maquette'!C230</f>
        <v>0</v>
      </c>
      <c r="C230" s="40">
        <f>'[1]S2 Maquette'!F230</f>
        <v>0</v>
      </c>
      <c r="D230" s="92"/>
      <c r="E230" s="92"/>
      <c r="F230" s="92"/>
      <c r="G230" s="92"/>
      <c r="H230" s="92"/>
      <c r="I230" s="92"/>
      <c r="J230" s="92"/>
      <c r="K230" s="92"/>
      <c r="L230" s="92"/>
      <c r="M230" s="92"/>
      <c r="N230" s="92"/>
      <c r="O230" s="92"/>
      <c r="P230" s="92"/>
      <c r="Q230" s="92"/>
      <c r="R230" s="92"/>
      <c r="S230" s="92"/>
      <c r="T230" s="43"/>
      <c r="W230"/>
    </row>
    <row r="231" spans="1:23" ht="30.6" customHeight="1" x14ac:dyDescent="0.25">
      <c r="A231" s="93">
        <f>'[1]S2 Maquette'!B231</f>
        <v>0</v>
      </c>
      <c r="B231" s="93">
        <f>'[1]S2 Maquette'!C231</f>
        <v>0</v>
      </c>
      <c r="C231" s="40">
        <f>'[1]S2 Maquette'!F231</f>
        <v>0</v>
      </c>
      <c r="D231" s="92"/>
      <c r="E231" s="92"/>
      <c r="F231" s="92"/>
      <c r="G231" s="92"/>
      <c r="H231" s="92"/>
      <c r="I231" s="92"/>
      <c r="J231" s="92"/>
      <c r="K231" s="92"/>
      <c r="L231" s="92"/>
      <c r="M231" s="92"/>
      <c r="N231" s="92"/>
      <c r="O231" s="92"/>
      <c r="P231" s="92"/>
      <c r="Q231" s="92"/>
      <c r="R231" s="92"/>
      <c r="S231" s="92"/>
      <c r="T231" s="43"/>
      <c r="W231"/>
    </row>
    <row r="232" spans="1:23" ht="30.6" customHeight="1" x14ac:dyDescent="0.25">
      <c r="A232" s="93">
        <f>'[1]S2 Maquette'!B232</f>
        <v>0</v>
      </c>
      <c r="B232" s="93">
        <f>'[1]S2 Maquette'!C232</f>
        <v>0</v>
      </c>
      <c r="C232" s="40">
        <f>'[1]S2 Maquette'!F232</f>
        <v>0</v>
      </c>
      <c r="D232" s="92"/>
      <c r="E232" s="92"/>
      <c r="F232" s="92"/>
      <c r="G232" s="92"/>
      <c r="H232" s="92"/>
      <c r="I232" s="92"/>
      <c r="J232" s="92"/>
      <c r="K232" s="92"/>
      <c r="L232" s="92"/>
      <c r="M232" s="92"/>
      <c r="N232" s="92"/>
      <c r="O232" s="92"/>
      <c r="P232" s="92"/>
      <c r="Q232" s="92"/>
      <c r="R232" s="92"/>
      <c r="S232" s="92"/>
      <c r="T232" s="43"/>
      <c r="W232"/>
    </row>
    <row r="233" spans="1:23" ht="30.6" customHeight="1" x14ac:dyDescent="0.25">
      <c r="A233" s="93">
        <f>'[1]S2 Maquette'!B233</f>
        <v>0</v>
      </c>
      <c r="B233" s="93">
        <f>'[1]S2 Maquette'!C233</f>
        <v>0</v>
      </c>
      <c r="C233" s="40">
        <f>'[1]S2 Maquette'!F233</f>
        <v>0</v>
      </c>
      <c r="D233" s="92"/>
      <c r="E233" s="92"/>
      <c r="F233" s="92"/>
      <c r="G233" s="92"/>
      <c r="H233" s="92"/>
      <c r="I233" s="92"/>
      <c r="J233" s="92"/>
      <c r="K233" s="92"/>
      <c r="L233" s="92"/>
      <c r="M233" s="92"/>
      <c r="N233" s="92"/>
      <c r="O233" s="92"/>
      <c r="P233" s="92"/>
      <c r="Q233" s="92"/>
      <c r="R233" s="92"/>
      <c r="S233" s="92"/>
      <c r="T233" s="43"/>
      <c r="W233"/>
    </row>
    <row r="234" spans="1:23" ht="30.6" customHeight="1" x14ac:dyDescent="0.25">
      <c r="A234" s="93">
        <f>'[1]S2 Maquette'!B234</f>
        <v>0</v>
      </c>
      <c r="B234" s="93">
        <f>'[1]S2 Maquette'!C234</f>
        <v>0</v>
      </c>
      <c r="C234" s="40">
        <f>'[1]S2 Maquette'!F234</f>
        <v>0</v>
      </c>
      <c r="D234" s="92"/>
      <c r="E234" s="92"/>
      <c r="F234" s="92"/>
      <c r="G234" s="92"/>
      <c r="H234" s="92"/>
      <c r="I234" s="92"/>
      <c r="J234" s="92"/>
      <c r="K234" s="92"/>
      <c r="L234" s="92"/>
      <c r="M234" s="92"/>
      <c r="N234" s="92"/>
      <c r="O234" s="92"/>
      <c r="P234" s="92"/>
      <c r="Q234" s="92"/>
      <c r="R234" s="92"/>
      <c r="S234" s="92"/>
      <c r="T234" s="43"/>
      <c r="W234"/>
    </row>
    <row r="235" spans="1:23" ht="30.6" customHeight="1" x14ac:dyDescent="0.25">
      <c r="A235" s="93">
        <f>'[1]S2 Maquette'!B235</f>
        <v>0</v>
      </c>
      <c r="B235" s="93">
        <f>'[1]S2 Maquette'!C235</f>
        <v>0</v>
      </c>
      <c r="C235" s="40">
        <f>'[1]S2 Maquette'!F235</f>
        <v>0</v>
      </c>
      <c r="D235" s="92"/>
      <c r="E235" s="92"/>
      <c r="F235" s="92"/>
      <c r="G235" s="92"/>
      <c r="H235" s="92"/>
      <c r="I235" s="92"/>
      <c r="J235" s="92"/>
      <c r="K235" s="92"/>
      <c r="L235" s="92"/>
      <c r="M235" s="92"/>
      <c r="N235" s="92"/>
      <c r="O235" s="92"/>
      <c r="P235" s="92"/>
      <c r="Q235" s="92"/>
      <c r="R235" s="92"/>
      <c r="S235" s="92"/>
      <c r="T235" s="43"/>
      <c r="W235"/>
    </row>
    <row r="236" spans="1:23" ht="30.6" customHeight="1" x14ac:dyDescent="0.25">
      <c r="A236" s="93">
        <f>'[1]S2 Maquette'!B236</f>
        <v>0</v>
      </c>
      <c r="B236" s="93">
        <f>'[1]S2 Maquette'!C236</f>
        <v>0</v>
      </c>
      <c r="C236" s="40">
        <f>'[1]S2 Maquette'!F236</f>
        <v>0</v>
      </c>
      <c r="D236" s="92"/>
      <c r="E236" s="92"/>
      <c r="F236" s="92"/>
      <c r="G236" s="92"/>
      <c r="H236" s="92"/>
      <c r="I236" s="92"/>
      <c r="J236" s="92"/>
      <c r="K236" s="92"/>
      <c r="L236" s="92"/>
      <c r="M236" s="92"/>
      <c r="N236" s="92"/>
      <c r="O236" s="92"/>
      <c r="P236" s="92"/>
      <c r="Q236" s="92"/>
      <c r="R236" s="92"/>
      <c r="S236" s="92"/>
      <c r="T236" s="43"/>
      <c r="W236"/>
    </row>
    <row r="237" spans="1:23" ht="30.6" customHeight="1" x14ac:dyDescent="0.25">
      <c r="A237" s="93">
        <f>'[1]S2 Maquette'!B237</f>
        <v>0</v>
      </c>
      <c r="B237" s="93">
        <f>'[1]S2 Maquette'!C237</f>
        <v>0</v>
      </c>
      <c r="C237" s="40">
        <f>'[1]S2 Maquette'!F237</f>
        <v>0</v>
      </c>
      <c r="D237" s="92"/>
      <c r="E237" s="92"/>
      <c r="F237" s="92"/>
      <c r="G237" s="92"/>
      <c r="H237" s="92"/>
      <c r="I237" s="92"/>
      <c r="J237" s="92"/>
      <c r="K237" s="92"/>
      <c r="L237" s="92"/>
      <c r="M237" s="92"/>
      <c r="N237" s="92"/>
      <c r="O237" s="92"/>
      <c r="P237" s="92"/>
      <c r="Q237" s="92"/>
      <c r="R237" s="92"/>
      <c r="S237" s="92"/>
      <c r="T237" s="43"/>
      <c r="W237"/>
    </row>
    <row r="238" spans="1:23" ht="30.6" customHeight="1" x14ac:dyDescent="0.25">
      <c r="A238" s="93">
        <f>'[1]S2 Maquette'!B238</f>
        <v>0</v>
      </c>
      <c r="B238" s="93">
        <f>'[1]S2 Maquette'!C238</f>
        <v>0</v>
      </c>
      <c r="C238" s="40">
        <f>'[1]S2 Maquette'!F238</f>
        <v>0</v>
      </c>
      <c r="D238" s="92"/>
      <c r="E238" s="92"/>
      <c r="F238" s="92"/>
      <c r="G238" s="92"/>
      <c r="H238" s="92"/>
      <c r="I238" s="92"/>
      <c r="J238" s="92"/>
      <c r="K238" s="92"/>
      <c r="L238" s="92"/>
      <c r="M238" s="92"/>
      <c r="N238" s="92"/>
      <c r="O238" s="92"/>
      <c r="P238" s="92"/>
      <c r="Q238" s="92"/>
      <c r="R238" s="92"/>
      <c r="S238" s="92"/>
      <c r="T238" s="43"/>
      <c r="W238"/>
    </row>
    <row r="239" spans="1:23" ht="30.6" customHeight="1" x14ac:dyDescent="0.25">
      <c r="A239" s="93">
        <f>'[1]S2 Maquette'!B239</f>
        <v>0</v>
      </c>
      <c r="B239" s="93">
        <f>'[1]S2 Maquette'!C239</f>
        <v>0</v>
      </c>
      <c r="C239" s="40">
        <f>'[1]S2 Maquette'!F239</f>
        <v>0</v>
      </c>
      <c r="D239" s="92"/>
      <c r="E239" s="92"/>
      <c r="F239" s="92"/>
      <c r="G239" s="92"/>
      <c r="H239" s="92"/>
      <c r="I239" s="92"/>
      <c r="J239" s="92"/>
      <c r="K239" s="92"/>
      <c r="L239" s="92"/>
      <c r="M239" s="92"/>
      <c r="N239" s="92"/>
      <c r="O239" s="92"/>
      <c r="P239" s="92"/>
      <c r="Q239" s="92"/>
      <c r="R239" s="92"/>
      <c r="S239" s="92"/>
      <c r="T239" s="43"/>
      <c r="W239"/>
    </row>
    <row r="240" spans="1:23" ht="30.6" customHeight="1" x14ac:dyDescent="0.25">
      <c r="A240" s="93">
        <f>'[1]S2 Maquette'!B240</f>
        <v>0</v>
      </c>
      <c r="B240" s="93">
        <f>'[1]S2 Maquette'!C240</f>
        <v>0</v>
      </c>
      <c r="C240" s="40">
        <f>'[1]S2 Maquette'!F240</f>
        <v>0</v>
      </c>
      <c r="D240" s="92"/>
      <c r="E240" s="92"/>
      <c r="F240" s="92"/>
      <c r="G240" s="92"/>
      <c r="H240" s="92"/>
      <c r="I240" s="92"/>
      <c r="J240" s="92"/>
      <c r="K240" s="92"/>
      <c r="L240" s="92"/>
      <c r="M240" s="92"/>
      <c r="N240" s="92"/>
      <c r="O240" s="92"/>
      <c r="P240" s="92"/>
      <c r="Q240" s="92"/>
      <c r="R240" s="92"/>
      <c r="S240" s="92"/>
      <c r="T240" s="43"/>
      <c r="W240"/>
    </row>
    <row r="241" spans="1:23" ht="30.6" customHeight="1" x14ac:dyDescent="0.25">
      <c r="A241" s="93">
        <f>'[1]S2 Maquette'!B241</f>
        <v>0</v>
      </c>
      <c r="B241" s="93">
        <f>'[1]S2 Maquette'!C241</f>
        <v>0</v>
      </c>
      <c r="C241" s="40">
        <f>'[1]S2 Maquette'!F241</f>
        <v>0</v>
      </c>
      <c r="D241" s="92"/>
      <c r="E241" s="92"/>
      <c r="F241" s="92"/>
      <c r="G241" s="92"/>
      <c r="H241" s="92"/>
      <c r="I241" s="92"/>
      <c r="J241" s="92"/>
      <c r="K241" s="92"/>
      <c r="L241" s="92"/>
      <c r="M241" s="92"/>
      <c r="N241" s="92"/>
      <c r="O241" s="92"/>
      <c r="P241" s="92"/>
      <c r="Q241" s="92"/>
      <c r="R241" s="92"/>
      <c r="S241" s="92"/>
      <c r="T241" s="43"/>
      <c r="W241"/>
    </row>
    <row r="242" spans="1:23" ht="30.6" customHeight="1" x14ac:dyDescent="0.25">
      <c r="A242" s="93">
        <f>'[1]S2 Maquette'!B242</f>
        <v>0</v>
      </c>
      <c r="B242" s="93">
        <f>'[1]S2 Maquette'!C242</f>
        <v>0</v>
      </c>
      <c r="C242" s="40">
        <f>'[1]S2 Maquette'!F242</f>
        <v>0</v>
      </c>
      <c r="D242" s="92"/>
      <c r="E242" s="92"/>
      <c r="F242" s="92"/>
      <c r="G242" s="92"/>
      <c r="H242" s="92"/>
      <c r="I242" s="92"/>
      <c r="J242" s="92"/>
      <c r="K242" s="92"/>
      <c r="L242" s="92"/>
      <c r="M242" s="92"/>
      <c r="N242" s="92"/>
      <c r="O242" s="92"/>
      <c r="P242" s="92"/>
      <c r="Q242" s="92"/>
      <c r="R242" s="92"/>
      <c r="S242" s="92"/>
      <c r="T242" s="43"/>
      <c r="W242"/>
    </row>
    <row r="243" spans="1:23" ht="30.6" customHeight="1" x14ac:dyDescent="0.25">
      <c r="A243" s="93">
        <f>'[1]S2 Maquette'!B243</f>
        <v>0</v>
      </c>
      <c r="B243" s="93">
        <f>'[1]S2 Maquette'!C243</f>
        <v>0</v>
      </c>
      <c r="C243" s="40">
        <f>'[1]S2 Maquette'!F243</f>
        <v>0</v>
      </c>
      <c r="D243" s="92"/>
      <c r="E243" s="92"/>
      <c r="F243" s="92"/>
      <c r="G243" s="92"/>
      <c r="H243" s="92"/>
      <c r="I243" s="92"/>
      <c r="J243" s="92"/>
      <c r="K243" s="92"/>
      <c r="L243" s="92"/>
      <c r="M243" s="92"/>
      <c r="N243" s="92"/>
      <c r="O243" s="92"/>
      <c r="P243" s="92"/>
      <c r="Q243" s="92"/>
      <c r="R243" s="92"/>
      <c r="S243" s="92"/>
      <c r="T243" s="43"/>
      <c r="W243"/>
    </row>
    <row r="244" spans="1:23" ht="30.6" customHeight="1" x14ac:dyDescent="0.25">
      <c r="A244" s="93">
        <f>'[1]S2 Maquette'!B244</f>
        <v>0</v>
      </c>
      <c r="B244" s="93">
        <f>'[1]S2 Maquette'!C244</f>
        <v>0</v>
      </c>
      <c r="C244" s="40">
        <f>'[1]S2 Maquette'!F244</f>
        <v>0</v>
      </c>
      <c r="D244" s="92"/>
      <c r="E244" s="92"/>
      <c r="F244" s="92"/>
      <c r="G244" s="92"/>
      <c r="H244" s="92"/>
      <c r="I244" s="92"/>
      <c r="J244" s="92"/>
      <c r="K244" s="92"/>
      <c r="L244" s="92"/>
      <c r="M244" s="92"/>
      <c r="N244" s="92"/>
      <c r="O244" s="92"/>
      <c r="P244" s="92"/>
      <c r="Q244" s="92"/>
      <c r="R244" s="92"/>
      <c r="S244" s="92"/>
      <c r="T244" s="43"/>
      <c r="W244"/>
    </row>
    <row r="245" spans="1:23" ht="30.6" customHeight="1" x14ac:dyDescent="0.25">
      <c r="A245" s="93">
        <f>'[1]S2 Maquette'!B245</f>
        <v>0</v>
      </c>
      <c r="B245" s="93">
        <f>'[1]S2 Maquette'!C245</f>
        <v>0</v>
      </c>
      <c r="C245" s="40">
        <f>'[1]S2 Maquette'!F245</f>
        <v>0</v>
      </c>
      <c r="D245" s="92"/>
      <c r="E245" s="92"/>
      <c r="F245" s="92"/>
      <c r="G245" s="92"/>
      <c r="H245" s="92"/>
      <c r="I245" s="92"/>
      <c r="J245" s="92"/>
      <c r="K245" s="92"/>
      <c r="L245" s="92"/>
      <c r="M245" s="92"/>
      <c r="N245" s="92"/>
      <c r="O245" s="92"/>
      <c r="P245" s="92"/>
      <c r="Q245" s="92"/>
      <c r="R245" s="92"/>
      <c r="S245" s="92"/>
      <c r="T245" s="43"/>
      <c r="W245"/>
    </row>
    <row r="246" spans="1:23" ht="30.6" customHeight="1" x14ac:dyDescent="0.25">
      <c r="A246" s="93">
        <f>'[1]S2 Maquette'!B246</f>
        <v>0</v>
      </c>
      <c r="B246" s="93">
        <f>'[1]S2 Maquette'!C246</f>
        <v>0</v>
      </c>
      <c r="C246" s="40">
        <f>'[1]S2 Maquette'!F246</f>
        <v>0</v>
      </c>
      <c r="D246" s="92"/>
      <c r="E246" s="92"/>
      <c r="F246" s="92"/>
      <c r="G246" s="92"/>
      <c r="H246" s="92"/>
      <c r="I246" s="92"/>
      <c r="J246" s="92"/>
      <c r="K246" s="92"/>
      <c r="L246" s="92"/>
      <c r="M246" s="92"/>
      <c r="N246" s="92"/>
      <c r="O246" s="92"/>
      <c r="P246" s="92"/>
      <c r="Q246" s="92"/>
      <c r="R246" s="92"/>
      <c r="S246" s="92"/>
      <c r="T246" s="43"/>
      <c r="W246"/>
    </row>
    <row r="247" spans="1:23" ht="30.6" customHeight="1" x14ac:dyDescent="0.25">
      <c r="A247" s="93">
        <f>'[1]S2 Maquette'!B247</f>
        <v>0</v>
      </c>
      <c r="B247" s="93">
        <f>'[1]S2 Maquette'!C247</f>
        <v>0</v>
      </c>
      <c r="C247" s="40">
        <f>'[1]S2 Maquette'!F247</f>
        <v>0</v>
      </c>
      <c r="D247" s="92"/>
      <c r="E247" s="92"/>
      <c r="F247" s="92"/>
      <c r="G247" s="92"/>
      <c r="H247" s="92"/>
      <c r="I247" s="92"/>
      <c r="J247" s="92"/>
      <c r="K247" s="92"/>
      <c r="L247" s="92"/>
      <c r="M247" s="92"/>
      <c r="N247" s="92"/>
      <c r="O247" s="92"/>
      <c r="P247" s="92"/>
      <c r="Q247" s="92"/>
      <c r="R247" s="92"/>
      <c r="S247" s="92"/>
      <c r="T247" s="43"/>
      <c r="W247"/>
    </row>
    <row r="248" spans="1:23" ht="30.6" customHeight="1" x14ac:dyDescent="0.25">
      <c r="A248" s="93">
        <f>'[1]S2 Maquette'!B248</f>
        <v>0</v>
      </c>
      <c r="B248" s="93">
        <f>'[1]S2 Maquette'!C248</f>
        <v>0</v>
      </c>
      <c r="C248" s="40">
        <f>'[1]S2 Maquette'!F248</f>
        <v>0</v>
      </c>
      <c r="D248" s="92"/>
      <c r="E248" s="92"/>
      <c r="F248" s="92"/>
      <c r="G248" s="92"/>
      <c r="H248" s="92"/>
      <c r="I248" s="92"/>
      <c r="J248" s="92"/>
      <c r="K248" s="92"/>
      <c r="L248" s="92"/>
      <c r="M248" s="92"/>
      <c r="N248" s="92"/>
      <c r="O248" s="92"/>
      <c r="P248" s="92"/>
      <c r="Q248" s="92"/>
      <c r="R248" s="92"/>
      <c r="S248" s="92"/>
      <c r="T248" s="43"/>
      <c r="W248"/>
    </row>
    <row r="249" spans="1:23" ht="30.6" customHeight="1" x14ac:dyDescent="0.25">
      <c r="A249" s="93">
        <f>'[1]S2 Maquette'!B249</f>
        <v>0</v>
      </c>
      <c r="B249" s="93">
        <f>'[1]S2 Maquette'!C249</f>
        <v>0</v>
      </c>
      <c r="C249" s="40">
        <f>'[1]S2 Maquette'!F249</f>
        <v>0</v>
      </c>
      <c r="D249" s="92"/>
      <c r="E249" s="92"/>
      <c r="F249" s="92"/>
      <c r="G249" s="92"/>
      <c r="H249" s="92"/>
      <c r="I249" s="92"/>
      <c r="J249" s="92"/>
      <c r="K249" s="92"/>
      <c r="L249" s="92"/>
      <c r="M249" s="92"/>
      <c r="N249" s="92"/>
      <c r="O249" s="92"/>
      <c r="P249" s="92"/>
      <c r="Q249" s="92"/>
      <c r="R249" s="92"/>
      <c r="S249" s="92"/>
      <c r="T249" s="43"/>
      <c r="W249"/>
    </row>
    <row r="250" spans="1:23" ht="30.6" customHeight="1" x14ac:dyDescent="0.25">
      <c r="A250" s="93">
        <f>'[1]S2 Maquette'!B250</f>
        <v>0</v>
      </c>
      <c r="B250" s="93">
        <f>'[1]S2 Maquette'!C250</f>
        <v>0</v>
      </c>
      <c r="C250" s="40">
        <f>'[1]S2 Maquette'!F250</f>
        <v>0</v>
      </c>
      <c r="D250" s="92"/>
      <c r="E250" s="92"/>
      <c r="F250" s="92"/>
      <c r="G250" s="92"/>
      <c r="H250" s="92"/>
      <c r="I250" s="92"/>
      <c r="J250" s="92"/>
      <c r="K250" s="92"/>
      <c r="L250" s="92"/>
      <c r="M250" s="92"/>
      <c r="N250" s="92"/>
      <c r="O250" s="92"/>
      <c r="P250" s="92"/>
      <c r="Q250" s="92"/>
      <c r="R250" s="92"/>
      <c r="S250" s="92"/>
      <c r="T250" s="43"/>
      <c r="W250"/>
    </row>
    <row r="251" spans="1:23" ht="30.6" customHeight="1" x14ac:dyDescent="0.25">
      <c r="A251" s="93">
        <f>'[1]S2 Maquette'!B251</f>
        <v>0</v>
      </c>
      <c r="B251" s="93">
        <f>'[1]S2 Maquette'!C251</f>
        <v>0</v>
      </c>
      <c r="C251" s="40">
        <f>'[1]S2 Maquette'!F251</f>
        <v>0</v>
      </c>
      <c r="D251" s="92"/>
      <c r="E251" s="92"/>
      <c r="F251" s="92"/>
      <c r="G251" s="92"/>
      <c r="H251" s="92"/>
      <c r="I251" s="92"/>
      <c r="J251" s="92"/>
      <c r="K251" s="92"/>
      <c r="L251" s="92"/>
      <c r="M251" s="92"/>
      <c r="N251" s="92"/>
      <c r="O251" s="92"/>
      <c r="P251" s="92"/>
      <c r="Q251" s="92"/>
      <c r="R251" s="92"/>
      <c r="S251" s="92"/>
      <c r="T251" s="43"/>
      <c r="W251"/>
    </row>
    <row r="252" spans="1:23" ht="30.6" customHeight="1" x14ac:dyDescent="0.25">
      <c r="A252" s="93">
        <f>'[1]S2 Maquette'!B252</f>
        <v>0</v>
      </c>
      <c r="B252" s="93">
        <f>'[1]S2 Maquette'!C252</f>
        <v>0</v>
      </c>
      <c r="C252" s="40">
        <f>'[1]S2 Maquette'!F252</f>
        <v>0</v>
      </c>
      <c r="D252" s="92"/>
      <c r="E252" s="92"/>
      <c r="F252" s="92"/>
      <c r="G252" s="92"/>
      <c r="H252" s="92"/>
      <c r="I252" s="92"/>
      <c r="J252" s="92"/>
      <c r="K252" s="92"/>
      <c r="L252" s="92"/>
      <c r="M252" s="92"/>
      <c r="N252" s="92"/>
      <c r="O252" s="92"/>
      <c r="P252" s="92"/>
      <c r="Q252" s="92"/>
      <c r="R252" s="92"/>
      <c r="S252" s="92"/>
      <c r="T252" s="43"/>
      <c r="W252"/>
    </row>
    <row r="253" spans="1:23" ht="30.6" customHeight="1" x14ac:dyDescent="0.25">
      <c r="A253" s="93">
        <f>'[1]S2 Maquette'!B253</f>
        <v>0</v>
      </c>
      <c r="B253" s="93">
        <f>'[1]S2 Maquette'!C253</f>
        <v>0</v>
      </c>
      <c r="C253" s="40">
        <f>'[1]S2 Maquette'!F253</f>
        <v>0</v>
      </c>
      <c r="D253" s="92"/>
      <c r="E253" s="92"/>
      <c r="F253" s="92"/>
      <c r="G253" s="92"/>
      <c r="H253" s="92"/>
      <c r="I253" s="92"/>
      <c r="J253" s="92"/>
      <c r="K253" s="92"/>
      <c r="L253" s="92"/>
      <c r="M253" s="92"/>
      <c r="N253" s="92"/>
      <c r="O253" s="92"/>
      <c r="P253" s="92"/>
      <c r="Q253" s="92"/>
      <c r="R253" s="92"/>
      <c r="S253" s="92"/>
      <c r="T253" s="43"/>
      <c r="W253"/>
    </row>
    <row r="254" spans="1:23" ht="30.6" customHeight="1" x14ac:dyDescent="0.25">
      <c r="A254" s="93">
        <f>'[1]S2 Maquette'!B254</f>
        <v>0</v>
      </c>
      <c r="B254" s="93">
        <f>'[1]S2 Maquette'!C254</f>
        <v>0</v>
      </c>
      <c r="C254" s="40">
        <f>'[1]S2 Maquette'!F254</f>
        <v>0</v>
      </c>
      <c r="D254" s="92"/>
      <c r="E254" s="92"/>
      <c r="F254" s="92"/>
      <c r="G254" s="92"/>
      <c r="H254" s="92"/>
      <c r="I254" s="92"/>
      <c r="J254" s="92"/>
      <c r="K254" s="92"/>
      <c r="L254" s="92"/>
      <c r="M254" s="92"/>
      <c r="N254" s="92"/>
      <c r="O254" s="92"/>
      <c r="P254" s="92"/>
      <c r="Q254" s="92"/>
      <c r="R254" s="92"/>
      <c r="S254" s="92"/>
      <c r="T254" s="43"/>
      <c r="W254"/>
    </row>
    <row r="255" spans="1:23" ht="30.6" customHeight="1" x14ac:dyDescent="0.25">
      <c r="A255" s="93">
        <f>'[1]S2 Maquette'!B255</f>
        <v>0</v>
      </c>
      <c r="B255" s="93">
        <f>'[1]S2 Maquette'!C255</f>
        <v>0</v>
      </c>
      <c r="C255" s="40">
        <f>'[1]S2 Maquette'!F255</f>
        <v>0</v>
      </c>
      <c r="D255" s="92"/>
      <c r="E255" s="92"/>
      <c r="F255" s="92"/>
      <c r="G255" s="92"/>
      <c r="H255" s="92"/>
      <c r="I255" s="92"/>
      <c r="J255" s="92"/>
      <c r="K255" s="92"/>
      <c r="L255" s="92"/>
      <c r="M255" s="92"/>
      <c r="N255" s="92"/>
      <c r="O255" s="92"/>
      <c r="P255" s="92"/>
      <c r="Q255" s="92"/>
      <c r="R255" s="92"/>
      <c r="S255" s="92"/>
      <c r="T255" s="43"/>
      <c r="W255"/>
    </row>
    <row r="256" spans="1:23" ht="30.6" customHeight="1" x14ac:dyDescent="0.25">
      <c r="A256" s="93">
        <f>'[1]S2 Maquette'!B256</f>
        <v>0</v>
      </c>
      <c r="B256" s="93">
        <f>'[1]S2 Maquette'!C256</f>
        <v>0</v>
      </c>
      <c r="C256" s="40">
        <f>'[1]S2 Maquette'!F256</f>
        <v>0</v>
      </c>
      <c r="D256" s="92"/>
      <c r="E256" s="92"/>
      <c r="F256" s="92"/>
      <c r="G256" s="92"/>
      <c r="H256" s="92"/>
      <c r="I256" s="92"/>
      <c r="J256" s="92"/>
      <c r="K256" s="92"/>
      <c r="L256" s="92"/>
      <c r="M256" s="92"/>
      <c r="N256" s="92"/>
      <c r="O256" s="92"/>
      <c r="P256" s="92"/>
      <c r="Q256" s="92"/>
      <c r="R256" s="92"/>
      <c r="S256" s="92"/>
      <c r="T256" s="43"/>
      <c r="W256"/>
    </row>
    <row r="257" spans="1:23" ht="30.6" customHeight="1" x14ac:dyDescent="0.25">
      <c r="A257" s="93">
        <f>'[1]S2 Maquette'!B257</f>
        <v>0</v>
      </c>
      <c r="B257" s="93">
        <f>'[1]S2 Maquette'!C257</f>
        <v>0</v>
      </c>
      <c r="C257" s="40">
        <f>'[1]S2 Maquette'!F257</f>
        <v>0</v>
      </c>
      <c r="D257" s="92"/>
      <c r="E257" s="92"/>
      <c r="F257" s="92"/>
      <c r="G257" s="92"/>
      <c r="H257" s="92"/>
      <c r="I257" s="92"/>
      <c r="J257" s="92"/>
      <c r="K257" s="92"/>
      <c r="L257" s="92"/>
      <c r="M257" s="92"/>
      <c r="N257" s="92"/>
      <c r="O257" s="92"/>
      <c r="P257" s="92"/>
      <c r="Q257" s="92"/>
      <c r="R257" s="92"/>
      <c r="S257" s="92"/>
      <c r="T257" s="43"/>
      <c r="W257"/>
    </row>
    <row r="258" spans="1:23" ht="30.6" customHeight="1" x14ac:dyDescent="0.25">
      <c r="A258" s="93">
        <f>'[1]S2 Maquette'!B258</f>
        <v>0</v>
      </c>
      <c r="B258" s="93">
        <f>'[1]S2 Maquette'!C258</f>
        <v>0</v>
      </c>
      <c r="C258" s="40">
        <f>'[1]S2 Maquette'!F258</f>
        <v>0</v>
      </c>
      <c r="D258" s="92"/>
      <c r="E258" s="92"/>
      <c r="F258" s="92"/>
      <c r="G258" s="92"/>
      <c r="H258" s="92"/>
      <c r="I258" s="92"/>
      <c r="J258" s="92"/>
      <c r="K258" s="92"/>
      <c r="L258" s="92"/>
      <c r="M258" s="92"/>
      <c r="N258" s="92"/>
      <c r="O258" s="92"/>
      <c r="P258" s="92"/>
      <c r="Q258" s="92"/>
      <c r="R258" s="92"/>
      <c r="S258" s="92"/>
      <c r="T258" s="43"/>
      <c r="W258"/>
    </row>
    <row r="259" spans="1:23" ht="30.6" customHeight="1" x14ac:dyDescent="0.25">
      <c r="A259" s="93">
        <f>'[1]S2 Maquette'!B259</f>
        <v>0</v>
      </c>
      <c r="B259" s="93">
        <f>'[1]S2 Maquette'!C259</f>
        <v>0</v>
      </c>
      <c r="C259" s="40">
        <f>'[1]S2 Maquette'!F259</f>
        <v>0</v>
      </c>
      <c r="D259" s="92"/>
      <c r="E259" s="92"/>
      <c r="F259" s="92"/>
      <c r="G259" s="92"/>
      <c r="H259" s="92"/>
      <c r="I259" s="92"/>
      <c r="J259" s="92"/>
      <c r="K259" s="92"/>
      <c r="L259" s="92"/>
      <c r="M259" s="92"/>
      <c r="N259" s="92"/>
      <c r="O259" s="92"/>
      <c r="P259" s="92"/>
      <c r="Q259" s="92"/>
      <c r="R259" s="92"/>
      <c r="S259" s="92"/>
      <c r="T259" s="43"/>
      <c r="W259"/>
    </row>
    <row r="260" spans="1:23" ht="30.6" customHeight="1" x14ac:dyDescent="0.25">
      <c r="A260" s="93">
        <f>'[1]S2 Maquette'!B260</f>
        <v>0</v>
      </c>
      <c r="B260" s="93">
        <f>'[1]S2 Maquette'!C260</f>
        <v>0</v>
      </c>
      <c r="C260" s="40">
        <f>'[1]S2 Maquette'!F260</f>
        <v>0</v>
      </c>
      <c r="D260" s="92"/>
      <c r="E260" s="92"/>
      <c r="F260" s="92"/>
      <c r="G260" s="92"/>
      <c r="H260" s="92"/>
      <c r="I260" s="92"/>
      <c r="J260" s="92"/>
      <c r="K260" s="92"/>
      <c r="L260" s="92"/>
      <c r="M260" s="92"/>
      <c r="N260" s="92"/>
      <c r="O260" s="92"/>
      <c r="P260" s="92"/>
      <c r="Q260" s="92"/>
      <c r="R260" s="92"/>
      <c r="S260" s="92"/>
      <c r="T260" s="43"/>
      <c r="W260"/>
    </row>
    <row r="261" spans="1:23" ht="30.6" customHeight="1" x14ac:dyDescent="0.25">
      <c r="A261" s="93">
        <f>'[1]S2 Maquette'!B261</f>
        <v>0</v>
      </c>
      <c r="B261" s="93">
        <f>'[1]S2 Maquette'!C261</f>
        <v>0</v>
      </c>
      <c r="C261" s="40">
        <f>'[1]S2 Maquette'!F261</f>
        <v>0</v>
      </c>
      <c r="D261" s="92"/>
      <c r="E261" s="92"/>
      <c r="F261" s="92"/>
      <c r="G261" s="92"/>
      <c r="H261" s="92"/>
      <c r="I261" s="92"/>
      <c r="J261" s="92"/>
      <c r="K261" s="92"/>
      <c r="L261" s="92"/>
      <c r="M261" s="92"/>
      <c r="N261" s="92"/>
      <c r="O261" s="92"/>
      <c r="P261" s="92"/>
      <c r="Q261" s="92"/>
      <c r="R261" s="92"/>
      <c r="S261" s="92"/>
      <c r="T261" s="43"/>
      <c r="W261"/>
    </row>
    <row r="262" spans="1:23" ht="30.6" customHeight="1" x14ac:dyDescent="0.25">
      <c r="A262" s="93">
        <f>'[1]S2 Maquette'!B262</f>
        <v>0</v>
      </c>
      <c r="B262" s="93">
        <f>'[1]S2 Maquette'!C262</f>
        <v>0</v>
      </c>
      <c r="C262" s="40">
        <f>'[1]S2 Maquette'!F262</f>
        <v>0</v>
      </c>
      <c r="D262" s="92"/>
      <c r="E262" s="92"/>
      <c r="F262" s="92"/>
      <c r="G262" s="92"/>
      <c r="H262" s="92"/>
      <c r="I262" s="92"/>
      <c r="J262" s="92"/>
      <c r="K262" s="92"/>
      <c r="L262" s="92"/>
      <c r="M262" s="92"/>
      <c r="N262" s="92"/>
      <c r="O262" s="92"/>
      <c r="P262" s="92"/>
      <c r="Q262" s="92"/>
      <c r="R262" s="92"/>
      <c r="S262" s="92"/>
      <c r="T262" s="43"/>
      <c r="W262"/>
    </row>
    <row r="263" spans="1:23" ht="30.6" customHeight="1" x14ac:dyDescent="0.25">
      <c r="A263" s="93">
        <f>'[1]S2 Maquette'!B263</f>
        <v>0</v>
      </c>
      <c r="B263" s="93">
        <f>'[1]S2 Maquette'!C263</f>
        <v>0</v>
      </c>
      <c r="C263" s="40">
        <f>'[1]S2 Maquette'!F263</f>
        <v>0</v>
      </c>
      <c r="D263" s="92"/>
      <c r="E263" s="92"/>
      <c r="F263" s="92"/>
      <c r="G263" s="92"/>
      <c r="H263" s="92"/>
      <c r="I263" s="92"/>
      <c r="J263" s="92"/>
      <c r="K263" s="92"/>
      <c r="L263" s="92"/>
      <c r="M263" s="92"/>
      <c r="N263" s="92"/>
      <c r="O263" s="92"/>
      <c r="P263" s="92"/>
      <c r="Q263" s="92"/>
      <c r="R263" s="92"/>
      <c r="S263" s="92"/>
      <c r="T263" s="43"/>
      <c r="W263"/>
    </row>
    <row r="264" spans="1:23" ht="30.6" customHeight="1" x14ac:dyDescent="0.25">
      <c r="A264" s="93">
        <f>'[1]S2 Maquette'!B264</f>
        <v>0</v>
      </c>
      <c r="B264" s="93">
        <f>'[1]S2 Maquette'!C264</f>
        <v>0</v>
      </c>
      <c r="C264" s="40">
        <f>'[1]S2 Maquette'!F264</f>
        <v>0</v>
      </c>
      <c r="D264" s="92"/>
      <c r="E264" s="92"/>
      <c r="F264" s="92"/>
      <c r="G264" s="92"/>
      <c r="H264" s="92"/>
      <c r="I264" s="92"/>
      <c r="J264" s="92"/>
      <c r="K264" s="92"/>
      <c r="L264" s="92"/>
      <c r="M264" s="92"/>
      <c r="N264" s="92"/>
      <c r="O264" s="92"/>
      <c r="P264" s="92"/>
      <c r="Q264" s="92"/>
      <c r="R264" s="92"/>
      <c r="S264" s="92"/>
      <c r="T264" s="43"/>
      <c r="W264"/>
    </row>
    <row r="265" spans="1:23" ht="30.6" customHeight="1" x14ac:dyDescent="0.25">
      <c r="A265" s="93">
        <f>'[1]S2 Maquette'!B265</f>
        <v>0</v>
      </c>
      <c r="B265" s="93">
        <f>'[1]S2 Maquette'!C265</f>
        <v>0</v>
      </c>
      <c r="C265" s="40">
        <f>'[1]S2 Maquette'!F265</f>
        <v>0</v>
      </c>
      <c r="D265" s="92"/>
      <c r="E265" s="92"/>
      <c r="F265" s="92"/>
      <c r="G265" s="92"/>
      <c r="H265" s="92"/>
      <c r="I265" s="92"/>
      <c r="J265" s="92"/>
      <c r="K265" s="92"/>
      <c r="L265" s="92"/>
      <c r="M265" s="92"/>
      <c r="N265" s="92"/>
      <c r="O265" s="92"/>
      <c r="P265" s="92"/>
      <c r="Q265" s="92"/>
      <c r="R265" s="92"/>
      <c r="S265" s="92"/>
      <c r="T265" s="43"/>
      <c r="W265"/>
    </row>
    <row r="266" spans="1:23" ht="30.6" customHeight="1" x14ac:dyDescent="0.25">
      <c r="A266" s="93">
        <f>'[1]S2 Maquette'!B266</f>
        <v>0</v>
      </c>
      <c r="B266" s="93">
        <f>'[1]S2 Maquette'!C266</f>
        <v>0</v>
      </c>
      <c r="C266" s="40">
        <f>'[1]S2 Maquette'!F266</f>
        <v>0</v>
      </c>
      <c r="D266" s="92"/>
      <c r="E266" s="92"/>
      <c r="F266" s="92"/>
      <c r="G266" s="92"/>
      <c r="H266" s="92"/>
      <c r="I266" s="92"/>
      <c r="J266" s="92"/>
      <c r="K266" s="92"/>
      <c r="L266" s="92"/>
      <c r="M266" s="92"/>
      <c r="N266" s="92"/>
      <c r="O266" s="92"/>
      <c r="P266" s="92"/>
      <c r="Q266" s="92"/>
      <c r="R266" s="92"/>
      <c r="S266" s="92"/>
      <c r="T266" s="43"/>
      <c r="W266"/>
    </row>
    <row r="267" spans="1:23" ht="30.6" customHeight="1" x14ac:dyDescent="0.25">
      <c r="A267" s="93">
        <f>'[1]S2 Maquette'!B267</f>
        <v>0</v>
      </c>
      <c r="B267" s="93">
        <f>'[1]S2 Maquette'!C267</f>
        <v>0</v>
      </c>
      <c r="C267" s="40">
        <f>'[1]S2 Maquette'!F267</f>
        <v>0</v>
      </c>
      <c r="D267" s="92"/>
      <c r="E267" s="92"/>
      <c r="F267" s="92"/>
      <c r="G267" s="92"/>
      <c r="H267" s="92"/>
      <c r="I267" s="92"/>
      <c r="J267" s="92"/>
      <c r="K267" s="92"/>
      <c r="L267" s="92"/>
      <c r="M267" s="92"/>
      <c r="N267" s="92"/>
      <c r="O267" s="92"/>
      <c r="P267" s="92"/>
      <c r="Q267" s="92"/>
      <c r="R267" s="92"/>
      <c r="S267" s="92"/>
      <c r="T267" s="43"/>
      <c r="W267"/>
    </row>
    <row r="268" spans="1:23" ht="30.6" customHeight="1" x14ac:dyDescent="0.25">
      <c r="A268" s="93">
        <f>'[1]S2 Maquette'!B268</f>
        <v>0</v>
      </c>
      <c r="B268" s="93">
        <f>'[1]S2 Maquette'!C268</f>
        <v>0</v>
      </c>
      <c r="C268" s="40">
        <f>'[1]S2 Maquette'!F268</f>
        <v>0</v>
      </c>
      <c r="D268" s="92"/>
      <c r="E268" s="92"/>
      <c r="F268" s="92"/>
      <c r="G268" s="92"/>
      <c r="H268" s="92"/>
      <c r="I268" s="92"/>
      <c r="J268" s="92"/>
      <c r="K268" s="92"/>
      <c r="L268" s="92"/>
      <c r="M268" s="92"/>
      <c r="N268" s="92"/>
      <c r="O268" s="92"/>
      <c r="P268" s="92"/>
      <c r="Q268" s="92"/>
      <c r="R268" s="92"/>
      <c r="S268" s="92"/>
      <c r="T268" s="43"/>
      <c r="W268"/>
    </row>
    <row r="269" spans="1:23" ht="30.6" customHeight="1" x14ac:dyDescent="0.25">
      <c r="A269" s="93">
        <f>'[1]S2 Maquette'!B269</f>
        <v>0</v>
      </c>
      <c r="B269" s="93">
        <f>'[1]S2 Maquette'!C269</f>
        <v>0</v>
      </c>
      <c r="C269" s="40">
        <f>'[1]S2 Maquette'!F269</f>
        <v>0</v>
      </c>
      <c r="D269" s="92"/>
      <c r="E269" s="92"/>
      <c r="F269" s="92"/>
      <c r="G269" s="92"/>
      <c r="H269" s="92"/>
      <c r="I269" s="92"/>
      <c r="J269" s="92"/>
      <c r="K269" s="92"/>
      <c r="L269" s="92"/>
      <c r="M269" s="92"/>
      <c r="N269" s="92"/>
      <c r="O269" s="92"/>
      <c r="P269" s="92"/>
      <c r="Q269" s="92"/>
      <c r="R269" s="92"/>
      <c r="S269" s="92"/>
      <c r="T269" s="43"/>
      <c r="W269"/>
    </row>
    <row r="270" spans="1:23" ht="30.6" customHeight="1" x14ac:dyDescent="0.25">
      <c r="A270" s="93">
        <f>'[1]S2 Maquette'!B270</f>
        <v>0</v>
      </c>
      <c r="B270" s="93">
        <f>'[1]S2 Maquette'!C270</f>
        <v>0</v>
      </c>
      <c r="C270" s="40">
        <f>'[1]S2 Maquette'!F270</f>
        <v>0</v>
      </c>
      <c r="D270" s="92"/>
      <c r="E270" s="92"/>
      <c r="F270" s="92"/>
      <c r="G270" s="92"/>
      <c r="H270" s="92"/>
      <c r="I270" s="92"/>
      <c r="J270" s="92"/>
      <c r="K270" s="92"/>
      <c r="L270" s="92"/>
      <c r="M270" s="92"/>
      <c r="N270" s="92"/>
      <c r="O270" s="92"/>
      <c r="P270" s="92"/>
      <c r="Q270" s="92"/>
      <c r="R270" s="92"/>
      <c r="S270" s="92"/>
      <c r="T270" s="43"/>
      <c r="W270"/>
    </row>
    <row r="271" spans="1:23" ht="30.6" customHeight="1" x14ac:dyDescent="0.25">
      <c r="A271" s="93">
        <f>'[1]S2 Maquette'!B271</f>
        <v>0</v>
      </c>
      <c r="B271" s="93">
        <f>'[1]S2 Maquette'!C271</f>
        <v>0</v>
      </c>
      <c r="C271" s="40">
        <f>'[1]S2 Maquette'!F271</f>
        <v>0</v>
      </c>
      <c r="D271" s="92"/>
      <c r="E271" s="92"/>
      <c r="F271" s="92"/>
      <c r="G271" s="92"/>
      <c r="H271" s="92"/>
      <c r="I271" s="92"/>
      <c r="J271" s="92"/>
      <c r="K271" s="92"/>
      <c r="L271" s="92"/>
      <c r="M271" s="92"/>
      <c r="N271" s="92"/>
      <c r="O271" s="92"/>
      <c r="P271" s="92"/>
      <c r="Q271" s="92"/>
      <c r="R271" s="92"/>
      <c r="S271" s="92"/>
      <c r="T271" s="43"/>
      <c r="W271"/>
    </row>
    <row r="272" spans="1:23" ht="30.6" customHeight="1" x14ac:dyDescent="0.25">
      <c r="A272" s="93">
        <f>'[1]S2 Maquette'!B272</f>
        <v>0</v>
      </c>
      <c r="B272" s="93">
        <f>'[1]S2 Maquette'!C272</f>
        <v>0</v>
      </c>
      <c r="C272" s="40">
        <f>'[1]S2 Maquette'!F272</f>
        <v>0</v>
      </c>
      <c r="D272" s="92"/>
      <c r="E272" s="92"/>
      <c r="F272" s="92"/>
      <c r="G272" s="92"/>
      <c r="H272" s="92"/>
      <c r="I272" s="92"/>
      <c r="J272" s="92"/>
      <c r="K272" s="92"/>
      <c r="L272" s="92"/>
      <c r="M272" s="92"/>
      <c r="N272" s="92"/>
      <c r="O272" s="92"/>
      <c r="P272" s="92"/>
      <c r="Q272" s="92"/>
      <c r="R272" s="92"/>
      <c r="S272" s="92"/>
      <c r="T272" s="43"/>
      <c r="W272"/>
    </row>
    <row r="273" spans="1:23" ht="30.6" customHeight="1" x14ac:dyDescent="0.25">
      <c r="A273" s="93">
        <f>'[1]S2 Maquette'!B273</f>
        <v>0</v>
      </c>
      <c r="B273" s="93">
        <f>'[1]S2 Maquette'!C273</f>
        <v>0</v>
      </c>
      <c r="C273" s="40">
        <f>'[1]S2 Maquette'!F273</f>
        <v>0</v>
      </c>
      <c r="D273" s="92"/>
      <c r="E273" s="92"/>
      <c r="F273" s="92"/>
      <c r="G273" s="92"/>
      <c r="H273" s="92"/>
      <c r="I273" s="92"/>
      <c r="J273" s="92"/>
      <c r="K273" s="92"/>
      <c r="L273" s="92"/>
      <c r="M273" s="92"/>
      <c r="N273" s="92"/>
      <c r="O273" s="92"/>
      <c r="P273" s="92"/>
      <c r="Q273" s="92"/>
      <c r="R273" s="92"/>
      <c r="S273" s="92"/>
      <c r="T273" s="43"/>
      <c r="W273"/>
    </row>
    <row r="274" spans="1:23" ht="30.6" customHeight="1" x14ac:dyDescent="0.25">
      <c r="A274" s="93">
        <f>'[1]S2 Maquette'!B274</f>
        <v>0</v>
      </c>
      <c r="B274" s="93">
        <f>'[1]S2 Maquette'!C274</f>
        <v>0</v>
      </c>
      <c r="C274" s="40">
        <f>'[1]S2 Maquette'!F274</f>
        <v>0</v>
      </c>
      <c r="D274" s="92"/>
      <c r="E274" s="92"/>
      <c r="F274" s="92"/>
      <c r="G274" s="92"/>
      <c r="H274" s="92"/>
      <c r="I274" s="92"/>
      <c r="J274" s="92"/>
      <c r="K274" s="92"/>
      <c r="L274" s="92"/>
      <c r="M274" s="92"/>
      <c r="N274" s="92"/>
      <c r="O274" s="92"/>
      <c r="P274" s="92"/>
      <c r="Q274" s="92"/>
      <c r="R274" s="92"/>
      <c r="S274" s="92"/>
      <c r="T274" s="43"/>
      <c r="W274"/>
    </row>
    <row r="275" spans="1:23" ht="30.6" customHeight="1" x14ac:dyDescent="0.25">
      <c r="A275" s="93">
        <f>'[1]S2 Maquette'!B275</f>
        <v>0</v>
      </c>
      <c r="B275" s="93">
        <f>'[1]S2 Maquette'!C275</f>
        <v>0</v>
      </c>
      <c r="C275" s="40">
        <f>'[1]S2 Maquette'!F275</f>
        <v>0</v>
      </c>
      <c r="D275" s="92"/>
      <c r="E275" s="92"/>
      <c r="F275" s="92"/>
      <c r="G275" s="92"/>
      <c r="H275" s="92"/>
      <c r="I275" s="92"/>
      <c r="J275" s="92"/>
      <c r="K275" s="92"/>
      <c r="L275" s="92"/>
      <c r="M275" s="92"/>
      <c r="N275" s="92"/>
      <c r="O275" s="92"/>
      <c r="P275" s="92"/>
      <c r="Q275" s="92"/>
      <c r="R275" s="92"/>
      <c r="S275" s="92"/>
      <c r="T275" s="43"/>
      <c r="W275"/>
    </row>
    <row r="276" spans="1:23" ht="30.6" customHeight="1" x14ac:dyDescent="0.25">
      <c r="A276" s="93">
        <f>'[1]S2 Maquette'!B276</f>
        <v>0</v>
      </c>
      <c r="B276" s="93">
        <f>'[1]S2 Maquette'!C276</f>
        <v>0</v>
      </c>
      <c r="C276" s="40">
        <f>'[1]S2 Maquette'!F276</f>
        <v>0</v>
      </c>
      <c r="D276" s="92"/>
      <c r="E276" s="92"/>
      <c r="F276" s="92"/>
      <c r="G276" s="92"/>
      <c r="H276" s="92"/>
      <c r="I276" s="92"/>
      <c r="J276" s="92"/>
      <c r="K276" s="92"/>
      <c r="L276" s="92"/>
      <c r="M276" s="92"/>
      <c r="N276" s="92"/>
      <c r="O276" s="92"/>
      <c r="P276" s="92"/>
      <c r="Q276" s="92"/>
      <c r="R276" s="92"/>
      <c r="S276" s="92"/>
      <c r="T276" s="43"/>
      <c r="W276"/>
    </row>
    <row r="277" spans="1:23" ht="30.6" customHeight="1" x14ac:dyDescent="0.25">
      <c r="A277" s="93">
        <f>'[1]S2 Maquette'!B277</f>
        <v>0</v>
      </c>
      <c r="B277" s="93">
        <f>'[1]S2 Maquette'!C277</f>
        <v>0</v>
      </c>
      <c r="C277" s="40">
        <f>'[1]S2 Maquette'!F277</f>
        <v>0</v>
      </c>
      <c r="D277" s="92"/>
      <c r="E277" s="92"/>
      <c r="F277" s="92"/>
      <c r="G277" s="92"/>
      <c r="H277" s="92"/>
      <c r="I277" s="92"/>
      <c r="J277" s="92"/>
      <c r="K277" s="92"/>
      <c r="L277" s="92"/>
      <c r="M277" s="92"/>
      <c r="N277" s="92"/>
      <c r="O277" s="92"/>
      <c r="P277" s="92"/>
      <c r="Q277" s="92"/>
      <c r="R277" s="92"/>
      <c r="S277" s="92"/>
      <c r="T277" s="43"/>
      <c r="W277"/>
    </row>
    <row r="278" spans="1:23" ht="30.6" customHeight="1" x14ac:dyDescent="0.25">
      <c r="A278" s="93">
        <f>'[1]S2 Maquette'!B278</f>
        <v>0</v>
      </c>
      <c r="B278" s="93">
        <f>'[1]S2 Maquette'!C278</f>
        <v>0</v>
      </c>
      <c r="C278" s="40">
        <f>'[1]S2 Maquette'!F278</f>
        <v>0</v>
      </c>
      <c r="D278" s="92"/>
      <c r="E278" s="92"/>
      <c r="F278" s="92"/>
      <c r="G278" s="92"/>
      <c r="H278" s="92"/>
      <c r="I278" s="92"/>
      <c r="J278" s="92"/>
      <c r="K278" s="92"/>
      <c r="L278" s="92"/>
      <c r="M278" s="92"/>
      <c r="N278" s="92"/>
      <c r="O278" s="92"/>
      <c r="P278" s="92"/>
      <c r="Q278" s="92"/>
      <c r="R278" s="92"/>
      <c r="S278" s="92"/>
      <c r="T278" s="43"/>
      <c r="W278"/>
    </row>
    <row r="279" spans="1:23" ht="30.6" customHeight="1" x14ac:dyDescent="0.25">
      <c r="A279" s="93">
        <f>'[1]S2 Maquette'!B279</f>
        <v>0</v>
      </c>
      <c r="B279" s="93">
        <f>'[1]S2 Maquette'!C279</f>
        <v>0</v>
      </c>
      <c r="C279" s="40">
        <f>'[1]S2 Maquette'!F279</f>
        <v>0</v>
      </c>
      <c r="D279" s="92"/>
      <c r="E279" s="92"/>
      <c r="F279" s="92"/>
      <c r="G279" s="92"/>
      <c r="H279" s="92"/>
      <c r="I279" s="92"/>
      <c r="J279" s="92"/>
      <c r="K279" s="92"/>
      <c r="L279" s="92"/>
      <c r="M279" s="92"/>
      <c r="N279" s="92"/>
      <c r="O279" s="92"/>
      <c r="P279" s="92"/>
      <c r="Q279" s="92"/>
      <c r="R279" s="92"/>
      <c r="S279" s="92"/>
      <c r="T279" s="43"/>
      <c r="W279"/>
    </row>
    <row r="280" spans="1:23" ht="30.6" customHeight="1" x14ac:dyDescent="0.25">
      <c r="A280" s="93">
        <f>'[1]S2 Maquette'!B280</f>
        <v>0</v>
      </c>
      <c r="B280" s="93">
        <f>'[1]S2 Maquette'!C280</f>
        <v>0</v>
      </c>
      <c r="C280" s="40">
        <f>'[1]S2 Maquette'!F280</f>
        <v>0</v>
      </c>
      <c r="D280" s="92"/>
      <c r="E280" s="92"/>
      <c r="F280" s="92"/>
      <c r="G280" s="92"/>
      <c r="H280" s="92"/>
      <c r="I280" s="92"/>
      <c r="J280" s="92"/>
      <c r="K280" s="92"/>
      <c r="L280" s="92"/>
      <c r="M280" s="92"/>
      <c r="N280" s="92"/>
      <c r="O280" s="92"/>
      <c r="P280" s="92"/>
      <c r="Q280" s="92"/>
      <c r="R280" s="92"/>
      <c r="S280" s="92"/>
      <c r="T280" s="43"/>
      <c r="W280"/>
    </row>
    <row r="281" spans="1:23" ht="30.6" customHeight="1" x14ac:dyDescent="0.25">
      <c r="A281" s="93">
        <f>'[1]S2 Maquette'!B281</f>
        <v>0</v>
      </c>
      <c r="B281" s="93">
        <f>'[1]S2 Maquette'!C281</f>
        <v>0</v>
      </c>
      <c r="C281" s="40">
        <f>'[1]S2 Maquette'!F281</f>
        <v>0</v>
      </c>
      <c r="D281" s="92"/>
      <c r="E281" s="92"/>
      <c r="F281" s="92"/>
      <c r="G281" s="92"/>
      <c r="H281" s="92"/>
      <c r="I281" s="92"/>
      <c r="J281" s="92"/>
      <c r="K281" s="92"/>
      <c r="L281" s="92"/>
      <c r="M281" s="92"/>
      <c r="N281" s="92"/>
      <c r="O281" s="92"/>
      <c r="P281" s="92"/>
      <c r="Q281" s="92"/>
      <c r="R281" s="92"/>
      <c r="S281" s="92"/>
      <c r="T281" s="43"/>
      <c r="W281"/>
    </row>
    <row r="282" spans="1:23" ht="30.6" customHeight="1" x14ac:dyDescent="0.25">
      <c r="A282" s="93">
        <f>'[1]S2 Maquette'!B282</f>
        <v>0</v>
      </c>
      <c r="B282" s="93">
        <f>'[1]S2 Maquette'!C282</f>
        <v>0</v>
      </c>
      <c r="C282" s="40">
        <f>'[1]S2 Maquette'!F282</f>
        <v>0</v>
      </c>
      <c r="D282" s="92"/>
      <c r="E282" s="92"/>
      <c r="F282" s="92"/>
      <c r="G282" s="92"/>
      <c r="H282" s="92"/>
      <c r="I282" s="92"/>
      <c r="J282" s="92"/>
      <c r="K282" s="92"/>
      <c r="L282" s="92"/>
      <c r="M282" s="92"/>
      <c r="N282" s="92"/>
      <c r="O282" s="92"/>
      <c r="P282" s="92"/>
      <c r="Q282" s="92"/>
      <c r="R282" s="92"/>
      <c r="S282" s="92"/>
      <c r="T282" s="43"/>
      <c r="W282"/>
    </row>
    <row r="283" spans="1:23" ht="30.6" customHeight="1" x14ac:dyDescent="0.25">
      <c r="A283" s="93">
        <f>'[1]S2 Maquette'!B283</f>
        <v>0</v>
      </c>
      <c r="B283" s="93">
        <f>'[1]S2 Maquette'!C283</f>
        <v>0</v>
      </c>
      <c r="C283" s="40">
        <f>'[1]S2 Maquette'!F283</f>
        <v>0</v>
      </c>
      <c r="D283" s="92"/>
      <c r="E283" s="92"/>
      <c r="F283" s="92"/>
      <c r="G283" s="92"/>
      <c r="H283" s="92"/>
      <c r="I283" s="92"/>
      <c r="J283" s="92"/>
      <c r="K283" s="92"/>
      <c r="L283" s="92"/>
      <c r="M283" s="92"/>
      <c r="N283" s="92"/>
      <c r="O283" s="92"/>
      <c r="P283" s="92"/>
      <c r="Q283" s="92"/>
      <c r="R283" s="92"/>
      <c r="S283" s="92"/>
      <c r="T283" s="43"/>
      <c r="W283"/>
    </row>
    <row r="284" spans="1:23" ht="30.6" customHeight="1" x14ac:dyDescent="0.25">
      <c r="A284" s="93">
        <f>'[1]S2 Maquette'!B284</f>
        <v>0</v>
      </c>
      <c r="B284" s="93">
        <f>'[1]S2 Maquette'!C284</f>
        <v>0</v>
      </c>
      <c r="C284" s="40">
        <f>'[1]S2 Maquette'!F284</f>
        <v>0</v>
      </c>
      <c r="D284" s="92"/>
      <c r="E284" s="92"/>
      <c r="F284" s="92"/>
      <c r="G284" s="92"/>
      <c r="H284" s="92"/>
      <c r="I284" s="92"/>
      <c r="J284" s="92"/>
      <c r="K284" s="92"/>
      <c r="L284" s="92"/>
      <c r="M284" s="92"/>
      <c r="N284" s="92"/>
      <c r="O284" s="92"/>
      <c r="P284" s="92"/>
      <c r="Q284" s="92"/>
      <c r="R284" s="92"/>
      <c r="S284" s="92"/>
      <c r="T284" s="43"/>
      <c r="W284"/>
    </row>
    <row r="285" spans="1:23" ht="30.6" customHeight="1" x14ac:dyDescent="0.25">
      <c r="A285" s="93">
        <f>'[1]S2 Maquette'!B285</f>
        <v>0</v>
      </c>
      <c r="B285" s="93">
        <f>'[1]S2 Maquette'!C285</f>
        <v>0</v>
      </c>
      <c r="C285" s="40">
        <f>'[1]S2 Maquette'!F285</f>
        <v>0</v>
      </c>
      <c r="D285" s="92"/>
      <c r="E285" s="92"/>
      <c r="F285" s="92"/>
      <c r="G285" s="92"/>
      <c r="H285" s="92"/>
      <c r="I285" s="92"/>
      <c r="J285" s="92"/>
      <c r="K285" s="92"/>
      <c r="L285" s="92"/>
      <c r="M285" s="92"/>
      <c r="N285" s="92"/>
      <c r="O285" s="92"/>
      <c r="P285" s="92"/>
      <c r="Q285" s="92"/>
      <c r="R285" s="92"/>
      <c r="S285" s="92"/>
      <c r="T285" s="43"/>
      <c r="W285"/>
    </row>
    <row r="286" spans="1:23" ht="30.6" customHeight="1" x14ac:dyDescent="0.25">
      <c r="A286" s="93">
        <f>'[1]S2 Maquette'!B286</f>
        <v>0</v>
      </c>
      <c r="B286" s="93">
        <f>'[1]S2 Maquette'!C286</f>
        <v>0</v>
      </c>
      <c r="C286" s="40">
        <f>'[1]S2 Maquette'!F286</f>
        <v>0</v>
      </c>
      <c r="D286" s="92"/>
      <c r="E286" s="92"/>
      <c r="F286" s="92"/>
      <c r="G286" s="92"/>
      <c r="H286" s="92"/>
      <c r="I286" s="92"/>
      <c r="J286" s="92"/>
      <c r="K286" s="92"/>
      <c r="L286" s="92"/>
      <c r="M286" s="92"/>
      <c r="N286" s="92"/>
      <c r="O286" s="92"/>
      <c r="P286" s="92"/>
      <c r="Q286" s="92"/>
      <c r="R286" s="92"/>
      <c r="S286" s="92"/>
      <c r="T286" s="43"/>
      <c r="W286"/>
    </row>
    <row r="287" spans="1:23" ht="30.6" customHeight="1" x14ac:dyDescent="0.25">
      <c r="A287" s="93">
        <f>'[1]S2 Maquette'!B287</f>
        <v>0</v>
      </c>
      <c r="B287" s="93">
        <f>'[1]S2 Maquette'!C287</f>
        <v>0</v>
      </c>
      <c r="C287" s="40">
        <f>'[1]S2 Maquette'!F287</f>
        <v>0</v>
      </c>
      <c r="D287" s="92"/>
      <c r="E287" s="92"/>
      <c r="F287" s="92"/>
      <c r="G287" s="92"/>
      <c r="H287" s="92"/>
      <c r="I287" s="92"/>
      <c r="J287" s="92"/>
      <c r="K287" s="92"/>
      <c r="L287" s="92"/>
      <c r="M287" s="92"/>
      <c r="N287" s="92"/>
      <c r="O287" s="92"/>
      <c r="P287" s="92"/>
      <c r="Q287" s="92"/>
      <c r="R287" s="92"/>
      <c r="S287" s="92"/>
      <c r="T287" s="43"/>
      <c r="W287"/>
    </row>
    <row r="288" spans="1:23" ht="30.6" customHeight="1" x14ac:dyDescent="0.25">
      <c r="A288" s="93">
        <f>'[1]S2 Maquette'!B288</f>
        <v>0</v>
      </c>
      <c r="B288" s="93">
        <f>'[1]S2 Maquette'!C288</f>
        <v>0</v>
      </c>
      <c r="C288" s="40">
        <f>'[1]S2 Maquette'!F288</f>
        <v>0</v>
      </c>
      <c r="D288" s="92"/>
      <c r="E288" s="92"/>
      <c r="F288" s="92"/>
      <c r="G288" s="92"/>
      <c r="H288" s="92"/>
      <c r="I288" s="92"/>
      <c r="J288" s="92"/>
      <c r="K288" s="92"/>
      <c r="L288" s="92"/>
      <c r="M288" s="92"/>
      <c r="N288" s="92"/>
      <c r="O288" s="92"/>
      <c r="P288" s="92"/>
      <c r="Q288" s="92"/>
      <c r="R288" s="92"/>
      <c r="S288" s="92"/>
      <c r="T288" s="43"/>
      <c r="W288"/>
    </row>
    <row r="289" spans="1:23" ht="30.6" customHeight="1" x14ac:dyDescent="0.25">
      <c r="A289" s="93">
        <f>'[1]S2 Maquette'!B289</f>
        <v>0</v>
      </c>
      <c r="B289" s="93">
        <f>'[1]S2 Maquette'!C289</f>
        <v>0</v>
      </c>
      <c r="C289" s="40">
        <f>'[1]S2 Maquette'!F289</f>
        <v>0</v>
      </c>
      <c r="D289" s="92"/>
      <c r="E289" s="92"/>
      <c r="F289" s="92"/>
      <c r="G289" s="92"/>
      <c r="H289" s="92"/>
      <c r="I289" s="92"/>
      <c r="J289" s="92"/>
      <c r="K289" s="92"/>
      <c r="L289" s="92"/>
      <c r="M289" s="92"/>
      <c r="N289" s="92"/>
      <c r="O289" s="92"/>
      <c r="P289" s="92"/>
      <c r="Q289" s="92"/>
      <c r="R289" s="92"/>
      <c r="S289" s="92"/>
      <c r="T289" s="43"/>
      <c r="W289"/>
    </row>
    <row r="290" spans="1:23" ht="30.6" customHeight="1" x14ac:dyDescent="0.25">
      <c r="A290" s="93">
        <f>'[1]S2 Maquette'!B290</f>
        <v>0</v>
      </c>
      <c r="B290" s="93">
        <f>'[1]S2 Maquette'!C290</f>
        <v>0</v>
      </c>
      <c r="C290" s="40">
        <f>'[1]S2 Maquette'!F290</f>
        <v>0</v>
      </c>
      <c r="D290" s="92"/>
      <c r="E290" s="92"/>
      <c r="F290" s="92"/>
      <c r="G290" s="92"/>
      <c r="H290" s="92"/>
      <c r="I290" s="92"/>
      <c r="J290" s="92"/>
      <c r="K290" s="92"/>
      <c r="L290" s="92"/>
      <c r="M290" s="92"/>
      <c r="N290" s="92"/>
      <c r="O290" s="92"/>
      <c r="P290" s="92"/>
      <c r="Q290" s="92"/>
      <c r="R290" s="92"/>
      <c r="S290" s="92"/>
      <c r="T290" s="43"/>
      <c r="W290"/>
    </row>
    <row r="291" spans="1:23" ht="30.6" customHeight="1" x14ac:dyDescent="0.25">
      <c r="A291" s="93">
        <f>'[1]S2 Maquette'!B291</f>
        <v>0</v>
      </c>
      <c r="B291" s="93">
        <f>'[1]S2 Maquette'!C291</f>
        <v>0</v>
      </c>
      <c r="C291" s="40">
        <f>'[1]S2 Maquette'!F291</f>
        <v>0</v>
      </c>
      <c r="D291" s="92"/>
      <c r="E291" s="92"/>
      <c r="F291" s="92"/>
      <c r="G291" s="92"/>
      <c r="H291" s="92"/>
      <c r="I291" s="92"/>
      <c r="J291" s="92"/>
      <c r="K291" s="92"/>
      <c r="L291" s="92"/>
      <c r="M291" s="92"/>
      <c r="N291" s="92"/>
      <c r="O291" s="92"/>
      <c r="P291" s="92"/>
      <c r="Q291" s="92"/>
      <c r="R291" s="92"/>
      <c r="S291" s="92"/>
      <c r="T291" s="43"/>
      <c r="W291"/>
    </row>
    <row r="292" spans="1:23" ht="30.6" customHeight="1" x14ac:dyDescent="0.25">
      <c r="A292" s="93">
        <f>'[1]S2 Maquette'!B292</f>
        <v>0</v>
      </c>
      <c r="B292" s="93">
        <f>'[1]S2 Maquette'!C292</f>
        <v>0</v>
      </c>
      <c r="C292" s="40">
        <f>'[1]S2 Maquette'!F292</f>
        <v>0</v>
      </c>
      <c r="D292" s="92"/>
      <c r="E292" s="92"/>
      <c r="F292" s="92"/>
      <c r="G292" s="92"/>
      <c r="H292" s="92"/>
      <c r="I292" s="92"/>
      <c r="J292" s="92"/>
      <c r="K292" s="92"/>
      <c r="L292" s="92"/>
      <c r="M292" s="92"/>
      <c r="N292" s="92"/>
      <c r="O292" s="92"/>
      <c r="P292" s="92"/>
      <c r="Q292" s="92"/>
      <c r="R292" s="92"/>
      <c r="S292" s="92"/>
      <c r="T292" s="43"/>
      <c r="W292"/>
    </row>
    <row r="293" spans="1:23" ht="30.6" customHeight="1" x14ac:dyDescent="0.25">
      <c r="A293" s="93">
        <f>'[1]S2 Maquette'!B293</f>
        <v>0</v>
      </c>
      <c r="B293" s="93">
        <f>'[1]S2 Maquette'!C293</f>
        <v>0</v>
      </c>
      <c r="C293" s="40">
        <f>'[1]S2 Maquette'!F293</f>
        <v>0</v>
      </c>
      <c r="D293" s="92"/>
      <c r="E293" s="92"/>
      <c r="F293" s="92"/>
      <c r="G293" s="92"/>
      <c r="H293" s="92"/>
      <c r="I293" s="92"/>
      <c r="J293" s="92"/>
      <c r="K293" s="92"/>
      <c r="L293" s="92"/>
      <c r="M293" s="92"/>
      <c r="N293" s="92"/>
      <c r="O293" s="92"/>
      <c r="P293" s="92"/>
      <c r="Q293" s="92"/>
      <c r="R293" s="92"/>
      <c r="S293" s="92"/>
      <c r="T293" s="43"/>
      <c r="W293"/>
    </row>
    <row r="294" spans="1:23" ht="30.6" customHeight="1" x14ac:dyDescent="0.25">
      <c r="A294" s="93">
        <f>'[1]S2 Maquette'!B294</f>
        <v>0</v>
      </c>
      <c r="B294" s="93">
        <f>'[1]S2 Maquette'!C294</f>
        <v>0</v>
      </c>
      <c r="C294" s="40">
        <f>'[1]S2 Maquette'!F294</f>
        <v>0</v>
      </c>
      <c r="D294" s="92"/>
      <c r="E294" s="92"/>
      <c r="F294" s="92"/>
      <c r="G294" s="92"/>
      <c r="H294" s="92"/>
      <c r="I294" s="92"/>
      <c r="J294" s="92"/>
      <c r="K294" s="92"/>
      <c r="L294" s="92"/>
      <c r="M294" s="92"/>
      <c r="N294" s="92"/>
      <c r="O294" s="92"/>
      <c r="P294" s="92"/>
      <c r="Q294" s="92"/>
      <c r="R294" s="92"/>
      <c r="S294" s="92"/>
      <c r="T294" s="43"/>
      <c r="W294"/>
    </row>
    <row r="295" spans="1:23" ht="30.6" customHeight="1" x14ac:dyDescent="0.25">
      <c r="A295" s="93">
        <f>'[1]S2 Maquette'!B295</f>
        <v>0</v>
      </c>
      <c r="B295" s="93">
        <f>'[1]S2 Maquette'!C295</f>
        <v>0</v>
      </c>
      <c r="C295" s="40">
        <f>'[1]S2 Maquette'!F295</f>
        <v>0</v>
      </c>
      <c r="D295" s="92"/>
      <c r="E295" s="92"/>
      <c r="F295" s="92"/>
      <c r="G295" s="92"/>
      <c r="H295" s="92"/>
      <c r="I295" s="92"/>
      <c r="J295" s="92"/>
      <c r="K295" s="92"/>
      <c r="L295" s="92"/>
      <c r="M295" s="92"/>
      <c r="N295" s="92"/>
      <c r="O295" s="92"/>
      <c r="P295" s="92"/>
      <c r="Q295" s="92"/>
      <c r="R295" s="92"/>
      <c r="S295" s="92"/>
      <c r="T295" s="43"/>
      <c r="W295"/>
    </row>
    <row r="296" spans="1:23" ht="30.6" customHeight="1" x14ac:dyDescent="0.25">
      <c r="A296" s="93">
        <f>'[1]S2 Maquette'!B296</f>
        <v>0</v>
      </c>
      <c r="B296" s="93">
        <f>'[1]S2 Maquette'!C296</f>
        <v>0</v>
      </c>
      <c r="C296" s="40">
        <f>'[1]S2 Maquette'!F296</f>
        <v>0</v>
      </c>
      <c r="D296" s="92"/>
      <c r="E296" s="92"/>
      <c r="F296" s="92"/>
      <c r="G296" s="92"/>
      <c r="H296" s="92"/>
      <c r="I296" s="92"/>
      <c r="J296" s="92"/>
      <c r="K296" s="92"/>
      <c r="L296" s="92"/>
      <c r="M296" s="92"/>
      <c r="N296" s="92"/>
      <c r="O296" s="92"/>
      <c r="P296" s="92"/>
      <c r="Q296" s="92"/>
      <c r="R296" s="92"/>
      <c r="S296" s="92"/>
      <c r="T296" s="43"/>
      <c r="W296"/>
    </row>
    <row r="297" spans="1:23" ht="30.6" customHeight="1" x14ac:dyDescent="0.25">
      <c r="A297" s="93">
        <f>'[1]S2 Maquette'!B297</f>
        <v>0</v>
      </c>
      <c r="B297" s="93">
        <f>'[1]S2 Maquette'!C297</f>
        <v>0</v>
      </c>
      <c r="C297" s="40">
        <f>'[1]S2 Maquette'!F297</f>
        <v>0</v>
      </c>
      <c r="D297" s="92"/>
      <c r="E297" s="92"/>
      <c r="F297" s="92"/>
      <c r="G297" s="92"/>
      <c r="H297" s="92"/>
      <c r="I297" s="92"/>
      <c r="J297" s="92"/>
      <c r="K297" s="92"/>
      <c r="L297" s="92"/>
      <c r="M297" s="92"/>
      <c r="N297" s="92"/>
      <c r="O297" s="92"/>
      <c r="P297" s="92"/>
      <c r="Q297" s="92"/>
      <c r="R297" s="92"/>
      <c r="S297" s="92"/>
      <c r="T297" s="43"/>
      <c r="W297"/>
    </row>
    <row r="298" spans="1:23" ht="30.6" customHeight="1" x14ac:dyDescent="0.25">
      <c r="A298" s="93">
        <f>'[1]S2 Maquette'!B298</f>
        <v>0</v>
      </c>
      <c r="B298" s="93">
        <f>'[1]S2 Maquette'!C298</f>
        <v>0</v>
      </c>
      <c r="C298" s="40">
        <f>'[1]S2 Maquette'!F298</f>
        <v>0</v>
      </c>
      <c r="D298" s="92"/>
      <c r="E298" s="92"/>
      <c r="F298" s="92"/>
      <c r="G298" s="92"/>
      <c r="H298" s="92"/>
      <c r="I298" s="92"/>
      <c r="J298" s="92"/>
      <c r="K298" s="92"/>
      <c r="L298" s="92"/>
      <c r="M298" s="92"/>
      <c r="N298" s="92"/>
      <c r="O298" s="92"/>
      <c r="P298" s="92"/>
      <c r="Q298" s="92"/>
      <c r="R298" s="92"/>
      <c r="S298" s="92"/>
      <c r="T298" s="43"/>
      <c r="W298"/>
    </row>
    <row r="299" spans="1:23" ht="30.6" customHeight="1" x14ac:dyDescent="0.25">
      <c r="A299" s="93">
        <f>'[1]S2 Maquette'!B299</f>
        <v>0</v>
      </c>
      <c r="B299" s="93">
        <f>'[1]S2 Maquette'!C299</f>
        <v>0</v>
      </c>
      <c r="C299" s="40">
        <f>'[1]S2 Maquette'!F299</f>
        <v>0</v>
      </c>
      <c r="D299" s="92"/>
      <c r="E299" s="92"/>
      <c r="F299" s="92"/>
      <c r="G299" s="92"/>
      <c r="H299" s="92"/>
      <c r="I299" s="92"/>
      <c r="J299" s="92"/>
      <c r="K299" s="92"/>
      <c r="L299" s="92"/>
      <c r="M299" s="92"/>
      <c r="N299" s="92"/>
      <c r="O299" s="92"/>
      <c r="P299" s="92"/>
      <c r="Q299" s="92"/>
      <c r="R299" s="92"/>
      <c r="S299" s="92"/>
      <c r="T299" s="43"/>
      <c r="W299"/>
    </row>
    <row r="300" spans="1:23" ht="30.6" customHeight="1" x14ac:dyDescent="0.25">
      <c r="A300" s="93">
        <f>'[1]S2 Maquette'!B300</f>
        <v>0</v>
      </c>
      <c r="B300" s="93">
        <f>'[1]S2 Maquette'!C300</f>
        <v>0</v>
      </c>
      <c r="C300" s="40">
        <f>'[1]S2 Maquette'!F300</f>
        <v>0</v>
      </c>
      <c r="D300" s="92"/>
      <c r="E300" s="92"/>
      <c r="F300" s="92"/>
      <c r="G300" s="92"/>
      <c r="H300" s="92"/>
      <c r="I300" s="92"/>
      <c r="J300" s="92"/>
      <c r="K300" s="92"/>
      <c r="L300" s="92"/>
      <c r="M300" s="92"/>
      <c r="N300" s="92"/>
      <c r="O300" s="92"/>
      <c r="P300" s="92"/>
      <c r="Q300" s="92"/>
      <c r="R300" s="92"/>
      <c r="S300" s="92"/>
      <c r="T300" s="43"/>
      <c r="W300"/>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A1:A7 A12:A17 A301:A999">
    <cfRule type="expression" dxfId="2462" priority="139">
      <formula>$C1="Parcours Pédagogique"</formula>
    </cfRule>
    <cfRule type="expression" dxfId="2461" priority="140">
      <formula>$C1="BLOC"</formula>
    </cfRule>
    <cfRule type="expression" dxfId="2460" priority="141">
      <formula>$C1="OPTION"</formula>
    </cfRule>
  </conditionalFormatting>
  <conditionalFormatting sqref="A27:F38 I28:L28 G28:G38">
    <cfRule type="expression" dxfId="2459" priority="129">
      <formula>$C27="Modification"</formula>
    </cfRule>
    <cfRule type="expression" dxfId="2458" priority="130">
      <formula>$C27="Création"</formula>
    </cfRule>
    <cfRule type="expression" dxfId="2457" priority="131">
      <formula>$C27="Fermeture"</formula>
    </cfRule>
  </conditionalFormatting>
  <conditionalFormatting sqref="A18:S26 G27:L27 I29:L38 I39:S40 I41:L88 A90:S300 T18 A89:C89 H28:H88 A39:G88">
    <cfRule type="expression" dxfId="2456" priority="146">
      <formula>$C18="Modification MCC"</formula>
    </cfRule>
  </conditionalFormatting>
  <conditionalFormatting sqref="B1:S7 C8:S9 C10 E10 J10:S11 B12:M12 P12 B13:L17 N14 P14:S17 B301:S999">
    <cfRule type="expression" dxfId="2455" priority="143">
      <formula>$D1="Modification"</formula>
    </cfRule>
    <cfRule type="expression" dxfId="2454" priority="144">
      <formula>$D1="Création"</formula>
    </cfRule>
    <cfRule type="expression" dxfId="2453" priority="145">
      <formula>$D1="Fermeture"</formula>
    </cfRule>
  </conditionalFormatting>
  <conditionalFormatting sqref="B1:S7 C8:S9 J10:S11 B12:M12 B13:L17 B301:S999 C10 E10 P14:S17 P12 N14">
    <cfRule type="expression" dxfId="2452" priority="142">
      <formula>$D1="Modification MCC"</formula>
    </cfRule>
  </conditionalFormatting>
  <conditionalFormatting sqref="C39:G88 I41:L88">
    <cfRule type="expression" dxfId="2451" priority="109">
      <formula>$B39="Option"</formula>
    </cfRule>
  </conditionalFormatting>
  <conditionalFormatting sqref="C1:S9 C10 E10 J10:S11 I31:L38 I39:S40 C89 C90:S1001">
    <cfRule type="expression" dxfId="2450" priority="134">
      <formula>$B1="Option"</formula>
    </cfRule>
  </conditionalFormatting>
  <conditionalFormatting sqref="C12:S26 G27:S27 C27:F38 I28:S30 G28:G38 H28:H88">
    <cfRule type="expression" dxfId="2449" priority="110">
      <formula>$B12="Option"</formula>
    </cfRule>
  </conditionalFormatting>
  <conditionalFormatting sqref="F89">
    <cfRule type="expression" dxfId="2448" priority="122">
      <formula>$B89="Option"</formula>
    </cfRule>
    <cfRule type="expression" dxfId="2447" priority="123">
      <formula>$C89="Modification MCC"</formula>
    </cfRule>
    <cfRule type="expression" dxfId="2446" priority="124">
      <formula>$C89="Modification"</formula>
    </cfRule>
    <cfRule type="expression" dxfId="2445" priority="125">
      <formula>$C89="Création"</formula>
    </cfRule>
    <cfRule type="expression" dxfId="2444" priority="126">
      <formula>$C89="Fermeture"</formula>
    </cfRule>
  </conditionalFormatting>
  <conditionalFormatting sqref="I28:L28 A27:F38 G28:G38">
    <cfRule type="expression" dxfId="2443" priority="128">
      <formula>$C27="Modification MCC"</formula>
    </cfRule>
  </conditionalFormatting>
  <conditionalFormatting sqref="J1:J27 J29:J88 J90:J1001">
    <cfRule type="expression" dxfId="2442" priority="138">
      <formula>$I1="NON"</formula>
    </cfRule>
  </conditionalFormatting>
  <conditionalFormatting sqref="J28">
    <cfRule type="expression" dxfId="2441" priority="127">
      <formula>$I28="NON"</formula>
    </cfRule>
  </conditionalFormatting>
  <conditionalFormatting sqref="L18:L27 L29:L88 L90:L300">
    <cfRule type="expression" dxfId="2440" priority="151">
      <formula>$K18="CCI (CC Intégral)"</formula>
    </cfRule>
  </conditionalFormatting>
  <conditionalFormatting sqref="L28">
    <cfRule type="expression" dxfId="2439" priority="132">
      <formula>$K28="CT (Contrôle terminal)"</formula>
    </cfRule>
    <cfRule type="expression" dxfId="2438" priority="133">
      <formula>$K28="CCI (CC Intégral)"</formula>
    </cfRule>
  </conditionalFormatting>
  <conditionalFormatting sqref="L18:M26 L27 L29:L38 L39:M40 L41:L88 L90:L300 M90:M1001 M1:M13">
    <cfRule type="expression" dxfId="2437" priority="150">
      <formula>$K1="CT (Contrôle terminal)"</formula>
    </cfRule>
  </conditionalFormatting>
  <conditionalFormatting sqref="M14:M17">
    <cfRule type="expression" dxfId="2436" priority="117">
      <formula>$D14="Modification MCC"</formula>
    </cfRule>
    <cfRule type="expression" dxfId="2435" priority="118">
      <formula>$D14="Modification"</formula>
    </cfRule>
    <cfRule type="expression" dxfId="2434" priority="119">
      <formula>$D14="Création"</formula>
    </cfRule>
    <cfRule type="expression" dxfId="2433" priority="120">
      <formula>$D14="Fermeture"</formula>
    </cfRule>
    <cfRule type="expression" dxfId="2432" priority="121">
      <formula>$K14="CT (Contrôle terminal)"</formula>
    </cfRule>
  </conditionalFormatting>
  <conditionalFormatting sqref="M27:M30">
    <cfRule type="expression" dxfId="2431" priority="116">
      <formula>$K27="CT (Contrôle terminal)"</formula>
    </cfRule>
  </conditionalFormatting>
  <conditionalFormatting sqref="M31:M34">
    <cfRule type="expression" dxfId="2430" priority="16">
      <formula>$K31="CT (Contrôle terminal)"</formula>
    </cfRule>
  </conditionalFormatting>
  <conditionalFormatting sqref="M35:M38">
    <cfRule type="expression" dxfId="2429" priority="9">
      <formula>$K35="CT (Contrôle terminal)"</formula>
    </cfRule>
  </conditionalFormatting>
  <conditionalFormatting sqref="M41:M42">
    <cfRule type="expression" dxfId="2428" priority="101">
      <formula>$K41="CT (Contrôle terminal)"</formula>
    </cfRule>
  </conditionalFormatting>
  <conditionalFormatting sqref="M43:M45 M67:M70">
    <cfRule type="expression" dxfId="2427" priority="108">
      <formula>$K43="CT (Contrôle terminal)"</formula>
    </cfRule>
  </conditionalFormatting>
  <conditionalFormatting sqref="M46:M48">
    <cfRule type="expression" dxfId="2426" priority="94">
      <formula>$K46="CT (Contrôle terminal)"</formula>
    </cfRule>
  </conditionalFormatting>
  <conditionalFormatting sqref="M49:M51">
    <cfRule type="expression" dxfId="2425" priority="87">
      <formula>$K49="CT (Contrôle terminal)"</formula>
    </cfRule>
  </conditionalFormatting>
  <conditionalFormatting sqref="M52:M54">
    <cfRule type="expression" dxfId="2424" priority="81">
      <formula>$K52="CT (Contrôle terminal)"</formula>
    </cfRule>
  </conditionalFormatting>
  <conditionalFormatting sqref="M55:M57">
    <cfRule type="expression" dxfId="2423" priority="74">
      <formula>$K55="CT (Contrôle terminal)"</formula>
    </cfRule>
  </conditionalFormatting>
  <conditionalFormatting sqref="M58:M59">
    <cfRule type="expression" dxfId="2422" priority="67">
      <formula>$K58="CT (Contrôle terminal)"</formula>
    </cfRule>
  </conditionalFormatting>
  <conditionalFormatting sqref="M60:M66">
    <cfRule type="expression" dxfId="2421" priority="60">
      <formula>$K60="CT (Contrôle terminal)"</formula>
    </cfRule>
  </conditionalFormatting>
  <conditionalFormatting sqref="M71:M74">
    <cfRule type="expression" dxfId="2420" priority="53">
      <formula>$K71="CT (Contrôle terminal)"</formula>
    </cfRule>
  </conditionalFormatting>
  <conditionalFormatting sqref="M75:M78">
    <cfRule type="expression" dxfId="2419" priority="46">
      <formula>$K75="CT (Contrôle terminal)"</formula>
    </cfRule>
  </conditionalFormatting>
  <conditionalFormatting sqref="M79:M82">
    <cfRule type="expression" dxfId="2418" priority="39">
      <formula>$K79="CT (Contrôle terminal)"</formula>
    </cfRule>
  </conditionalFormatting>
  <conditionalFormatting sqref="M83:M86">
    <cfRule type="expression" dxfId="2417" priority="32">
      <formula>$K83="CT (Contrôle terminal)"</formula>
    </cfRule>
  </conditionalFormatting>
  <conditionalFormatting sqref="M87:M88">
    <cfRule type="expression" dxfId="2416" priority="25">
      <formula>$K87="CT (Contrôle terminal)"</formula>
    </cfRule>
  </conditionalFormatting>
  <conditionalFormatting sqref="M31:R31 M32:S34">
    <cfRule type="expression" dxfId="2415" priority="10">
      <formula>$B31="Option"</formula>
    </cfRule>
    <cfRule type="expression" dxfId="2414" priority="13">
      <formula>$C31="Modification"</formula>
    </cfRule>
    <cfRule type="expression" dxfId="2413" priority="14">
      <formula>$C31="Création"</formula>
    </cfRule>
    <cfRule type="expression" dxfId="2412" priority="15">
      <formula>$C31="Fermeture"</formula>
    </cfRule>
  </conditionalFormatting>
  <conditionalFormatting sqref="M35:R35 M36:S38">
    <cfRule type="expression" dxfId="2411" priority="3">
      <formula>$B35="Option"</formula>
    </cfRule>
    <cfRule type="expression" dxfId="2410" priority="6">
      <formula>$C35="Modification"</formula>
    </cfRule>
    <cfRule type="expression" dxfId="2409" priority="7">
      <formula>$C35="Création"</formula>
    </cfRule>
    <cfRule type="expression" dxfId="2408" priority="8">
      <formula>$C35="Fermeture"</formula>
    </cfRule>
  </conditionalFormatting>
  <conditionalFormatting sqref="M41:R41 M42:S42">
    <cfRule type="expression" dxfId="2407" priority="95">
      <formula>$B41="Option"</formula>
    </cfRule>
    <cfRule type="expression" dxfId="2406" priority="98">
      <formula>$C41="Modification"</formula>
    </cfRule>
    <cfRule type="expression" dxfId="2405" priority="99">
      <formula>$C41="Création"</formula>
    </cfRule>
    <cfRule type="expression" dxfId="2404" priority="100">
      <formula>$C41="Fermeture"</formula>
    </cfRule>
  </conditionalFormatting>
  <conditionalFormatting sqref="M43:R43 M67:R67 M68:S70">
    <cfRule type="expression" dxfId="2403" priority="102">
      <formula>$B43="Option"</formula>
    </cfRule>
  </conditionalFormatting>
  <conditionalFormatting sqref="M43:R43 M44:S45 M67:R67 M68:S70">
    <cfRule type="expression" dxfId="2402" priority="105">
      <formula>$C43="Modification"</formula>
    </cfRule>
    <cfRule type="expression" dxfId="2401" priority="106">
      <formula>$C43="Création"</formula>
    </cfRule>
    <cfRule type="expression" dxfId="2400" priority="107">
      <formula>$C43="Fermeture"</formula>
    </cfRule>
  </conditionalFormatting>
  <conditionalFormatting sqref="M49:R49 M50:S51">
    <cfRule type="expression" dxfId="2399" priority="83">
      <formula>$C49="Modification MCC"</formula>
    </cfRule>
    <cfRule type="expression" dxfId="2398" priority="84">
      <formula>$C49="Modification"</formula>
    </cfRule>
    <cfRule type="expression" dxfId="2397" priority="85">
      <formula>$C49="Création"</formula>
    </cfRule>
    <cfRule type="expression" dxfId="2396" priority="86">
      <formula>$C49="Fermeture"</formula>
    </cfRule>
  </conditionalFormatting>
  <conditionalFormatting sqref="M49:R49">
    <cfRule type="expression" dxfId="2395" priority="82">
      <formula>$B49="Option"</formula>
    </cfRule>
  </conditionalFormatting>
  <conditionalFormatting sqref="M55:R55 M56:S57">
    <cfRule type="expression" dxfId="2394" priority="68">
      <formula>$B55="Option"</formula>
    </cfRule>
    <cfRule type="expression" dxfId="2393" priority="71">
      <formula>$C55="Modification"</formula>
    </cfRule>
    <cfRule type="expression" dxfId="2392" priority="72">
      <formula>$C55="Création"</formula>
    </cfRule>
    <cfRule type="expression" dxfId="2391" priority="73">
      <formula>$C55="Fermeture"</formula>
    </cfRule>
  </conditionalFormatting>
  <conditionalFormatting sqref="M58:R58 M59:S59">
    <cfRule type="expression" dxfId="2390" priority="61">
      <formula>$B58="Option"</formula>
    </cfRule>
    <cfRule type="expression" dxfId="2389" priority="64">
      <formula>$C58="Modification"</formula>
    </cfRule>
    <cfRule type="expression" dxfId="2388" priority="65">
      <formula>$C58="Création"</formula>
    </cfRule>
    <cfRule type="expression" dxfId="2387" priority="66">
      <formula>$C58="Fermeture"</formula>
    </cfRule>
  </conditionalFormatting>
  <conditionalFormatting sqref="M60:R60 M61:S66">
    <cfRule type="expression" dxfId="2386" priority="54">
      <formula>$B60="Option"</formula>
    </cfRule>
    <cfRule type="expression" dxfId="2385" priority="57">
      <formula>$C60="Modification"</formula>
    </cfRule>
    <cfRule type="expression" dxfId="2384" priority="58">
      <formula>$C60="Création"</formula>
    </cfRule>
    <cfRule type="expression" dxfId="2383" priority="59">
      <formula>$C60="Fermeture"</formula>
    </cfRule>
  </conditionalFormatting>
  <conditionalFormatting sqref="M71:R71 M72:S74">
    <cfRule type="expression" dxfId="2382" priority="47">
      <formula>$B71="Option"</formula>
    </cfRule>
    <cfRule type="expression" dxfId="2381" priority="50">
      <formula>$C71="Modification"</formula>
    </cfRule>
    <cfRule type="expression" dxfId="2380" priority="51">
      <formula>$C71="Création"</formula>
    </cfRule>
    <cfRule type="expression" dxfId="2379" priority="52">
      <formula>$C71="Fermeture"</formula>
    </cfRule>
  </conditionalFormatting>
  <conditionalFormatting sqref="M75:R75 M76:S78">
    <cfRule type="expression" dxfId="2378" priority="40">
      <formula>$B75="Option"</formula>
    </cfRule>
    <cfRule type="expression" dxfId="2377" priority="43">
      <formula>$C75="Modification"</formula>
    </cfRule>
    <cfRule type="expression" dxfId="2376" priority="44">
      <formula>$C75="Création"</formula>
    </cfRule>
    <cfRule type="expression" dxfId="2375" priority="45">
      <formula>$C75="Fermeture"</formula>
    </cfRule>
  </conditionalFormatting>
  <conditionalFormatting sqref="M79:R79 M80:S82">
    <cfRule type="expression" dxfId="2374" priority="33">
      <formula>$B79="Option"</formula>
    </cfRule>
    <cfRule type="expression" dxfId="2373" priority="36">
      <formula>$C79="Modification"</formula>
    </cfRule>
    <cfRule type="expression" dxfId="2372" priority="37">
      <formula>$C79="Création"</formula>
    </cfRule>
    <cfRule type="expression" dxfId="2371" priority="38">
      <formula>$C79="Fermeture"</formula>
    </cfRule>
  </conditionalFormatting>
  <conditionalFormatting sqref="M83:R83 M84:S86">
    <cfRule type="expression" dxfId="2370" priority="26">
      <formula>$B83="Option"</formula>
    </cfRule>
    <cfRule type="expression" dxfId="2369" priority="29">
      <formula>$C83="Modification"</formula>
    </cfRule>
    <cfRule type="expression" dxfId="2368" priority="30">
      <formula>$C83="Création"</formula>
    </cfRule>
    <cfRule type="expression" dxfId="2367" priority="31">
      <formula>$C83="Fermeture"</formula>
    </cfRule>
  </conditionalFormatting>
  <conditionalFormatting sqref="M87:R87 M88:S88">
    <cfRule type="expression" dxfId="2366" priority="17">
      <formula>$B87="Option"</formula>
    </cfRule>
    <cfRule type="expression" dxfId="2365" priority="22">
      <formula>$C87="Modification"</formula>
    </cfRule>
    <cfRule type="expression" dxfId="2364" priority="23">
      <formula>$C87="Création"</formula>
    </cfRule>
    <cfRule type="expression" dxfId="2363" priority="24">
      <formula>$C87="Fermeture"</formula>
    </cfRule>
  </conditionalFormatting>
  <conditionalFormatting sqref="M27:S30">
    <cfRule type="expression" dxfId="2362" priority="112">
      <formula>$C27="Modification MCC"</formula>
    </cfRule>
    <cfRule type="expression" dxfId="2361" priority="113">
      <formula>$C27="Modification"</formula>
    </cfRule>
    <cfRule type="expression" dxfId="2360" priority="114">
      <formula>$C27="Création"</formula>
    </cfRule>
    <cfRule type="expression" dxfId="2359" priority="115">
      <formula>$C27="Fermeture"</formula>
    </cfRule>
  </conditionalFormatting>
  <conditionalFormatting sqref="M32:S34 M31:R31">
    <cfRule type="expression" dxfId="2358" priority="12">
      <formula>$C31="Modification MCC"</formula>
    </cfRule>
  </conditionalFormatting>
  <conditionalFormatting sqref="M36:S38 M35:R35">
    <cfRule type="expression" dxfId="2357" priority="5">
      <formula>$C35="Modification MCC"</formula>
    </cfRule>
  </conditionalFormatting>
  <conditionalFormatting sqref="M42:S42 M41:R41">
    <cfRule type="expression" dxfId="2356" priority="97">
      <formula>$C41="Modification MCC"</formula>
    </cfRule>
  </conditionalFormatting>
  <conditionalFormatting sqref="M44:S48">
    <cfRule type="expression" dxfId="2355" priority="88">
      <formula>$B44="Option"</formula>
    </cfRule>
  </conditionalFormatting>
  <conditionalFormatting sqref="M46:S48">
    <cfRule type="expression" dxfId="2354" priority="89">
      <formula>$C46="Modification MCC"</formula>
    </cfRule>
    <cfRule type="expression" dxfId="2353" priority="90">
      <formula>$C46="Modification"</formula>
    </cfRule>
    <cfRule type="expression" dxfId="2352" priority="91">
      <formula>$C46="Création"</formula>
    </cfRule>
    <cfRule type="expression" dxfId="2351" priority="92">
      <formula>$C46="Fermeture"</formula>
    </cfRule>
  </conditionalFormatting>
  <conditionalFormatting sqref="M50:S54">
    <cfRule type="expression" dxfId="2350" priority="75">
      <formula>$B50="Option"</formula>
    </cfRule>
  </conditionalFormatting>
  <conditionalFormatting sqref="M52:S54">
    <cfRule type="expression" dxfId="2349" priority="76">
      <formula>$C52="Modification MCC"</formula>
    </cfRule>
    <cfRule type="expression" dxfId="2348" priority="77">
      <formula>$C52="Modification"</formula>
    </cfRule>
    <cfRule type="expression" dxfId="2347" priority="78">
      <formula>$C52="Création"</formula>
    </cfRule>
    <cfRule type="expression" dxfId="2346" priority="79">
      <formula>$C52="Fermeture"</formula>
    </cfRule>
  </conditionalFormatting>
  <conditionalFormatting sqref="M56:S57 M55:R55">
    <cfRule type="expression" dxfId="2345" priority="70">
      <formula>$C55="Modification MCC"</formula>
    </cfRule>
  </conditionalFormatting>
  <conditionalFormatting sqref="M59:S59 M58:R58">
    <cfRule type="expression" dxfId="2344" priority="63">
      <formula>$C58="Modification MCC"</formula>
    </cfRule>
  </conditionalFormatting>
  <conditionalFormatting sqref="M61:S66 M60:R60">
    <cfRule type="expression" dxfId="2343" priority="56">
      <formula>$C60="Modification MCC"</formula>
    </cfRule>
  </conditionalFormatting>
  <conditionalFormatting sqref="M68:S70 M43:R43 M67:R67 M44:S45">
    <cfRule type="expression" dxfId="2342" priority="104">
      <formula>$C43="Modification MCC"</formula>
    </cfRule>
  </conditionalFormatting>
  <conditionalFormatting sqref="M72:S74 M71:R71">
    <cfRule type="expression" dxfId="2341" priority="49">
      <formula>$C71="Modification MCC"</formula>
    </cfRule>
  </conditionalFormatting>
  <conditionalFormatting sqref="M76:S78 M75:R75">
    <cfRule type="expression" dxfId="2340" priority="42">
      <formula>$C75="Modification MCC"</formula>
    </cfRule>
  </conditionalFormatting>
  <conditionalFormatting sqref="M80:S82 M79:R79">
    <cfRule type="expression" dxfId="2339" priority="35">
      <formula>$C79="Modification MCC"</formula>
    </cfRule>
  </conditionalFormatting>
  <conditionalFormatting sqref="M84:S86 M83:R83">
    <cfRule type="expression" dxfId="2338" priority="28">
      <formula>$C83="Modification MCC"</formula>
    </cfRule>
  </conditionalFormatting>
  <conditionalFormatting sqref="M88:S88 M87:R87">
    <cfRule type="expression" dxfId="2337" priority="21">
      <formula>$C87="Modification MCC"</formula>
    </cfRule>
  </conditionalFormatting>
  <conditionalFormatting sqref="N1:O34">
    <cfRule type="expression" dxfId="2336" priority="20">
      <formula>$K1="CCI (CC Intégral)"</formula>
    </cfRule>
  </conditionalFormatting>
  <conditionalFormatting sqref="N35:O88">
    <cfRule type="expression" dxfId="2335" priority="2">
      <formula>$K35="CCI (CC Intégral)"</formula>
    </cfRule>
  </conditionalFormatting>
  <conditionalFormatting sqref="N90:O1001">
    <cfRule type="expression" dxfId="2334" priority="137">
      <formula>$K90="CCI (CC Intégral)"</formula>
    </cfRule>
  </conditionalFormatting>
  <conditionalFormatting sqref="Q1:R34">
    <cfRule type="expression" dxfId="2333" priority="19">
      <formula>$P1="Autres"</formula>
    </cfRule>
  </conditionalFormatting>
  <conditionalFormatting sqref="Q35:R88">
    <cfRule type="expression" dxfId="2332" priority="1">
      <formula>$P35="Autres"</formula>
    </cfRule>
  </conditionalFormatting>
  <conditionalFormatting sqref="Q90:R1001">
    <cfRule type="expression" dxfId="2331" priority="136">
      <formula>$P90="Autres"</formula>
    </cfRule>
  </conditionalFormatting>
  <conditionalFormatting sqref="S1:S30">
    <cfRule type="expression" dxfId="2330" priority="111">
      <formula>$P1="CT (Contrôle terminal)"</formula>
    </cfRule>
  </conditionalFormatting>
  <conditionalFormatting sqref="S32:S34">
    <cfRule type="expression" dxfId="2329" priority="11">
      <formula>$P32="CT (Contrôle terminal)"</formula>
    </cfRule>
  </conditionalFormatting>
  <conditionalFormatting sqref="S36:S40">
    <cfRule type="expression" dxfId="2328" priority="4">
      <formula>$P36="CT (Contrôle terminal)"</formula>
    </cfRule>
  </conditionalFormatting>
  <conditionalFormatting sqref="S42">
    <cfRule type="expression" dxfId="2327" priority="96">
      <formula>$P42="CT (Contrôle terminal)"</formula>
    </cfRule>
  </conditionalFormatting>
  <conditionalFormatting sqref="S44:S48">
    <cfRule type="expression" dxfId="2326" priority="93">
      <formula>$P44="CT (Contrôle terminal)"</formula>
    </cfRule>
  </conditionalFormatting>
  <conditionalFormatting sqref="S50:S54">
    <cfRule type="expression" dxfId="2325" priority="80">
      <formula>$P50="CT (Contrôle terminal)"</formula>
    </cfRule>
  </conditionalFormatting>
  <conditionalFormatting sqref="S56:S57">
    <cfRule type="expression" dxfId="2324" priority="69">
      <formula>$P56="CT (Contrôle terminal)"</formula>
    </cfRule>
  </conditionalFormatting>
  <conditionalFormatting sqref="S59">
    <cfRule type="expression" dxfId="2323" priority="62">
      <formula>$P59="CT (Contrôle terminal)"</formula>
    </cfRule>
  </conditionalFormatting>
  <conditionalFormatting sqref="S61:S66">
    <cfRule type="expression" dxfId="2322" priority="55">
      <formula>$P61="CT (Contrôle terminal)"</formula>
    </cfRule>
  </conditionalFormatting>
  <conditionalFormatting sqref="S68:S70">
    <cfRule type="expression" dxfId="2321" priority="103">
      <formula>$P68="CT (Contrôle terminal)"</formula>
    </cfRule>
  </conditionalFormatting>
  <conditionalFormatting sqref="S72:S74">
    <cfRule type="expression" dxfId="2320" priority="48">
      <formula>$P72="CT (Contrôle terminal)"</formula>
    </cfRule>
  </conditionalFormatting>
  <conditionalFormatting sqref="S76:S78">
    <cfRule type="expression" dxfId="2319" priority="41">
      <formula>$P76="CT (Contrôle terminal)"</formula>
    </cfRule>
  </conditionalFormatting>
  <conditionalFormatting sqref="S80:S82">
    <cfRule type="expression" dxfId="2318" priority="34">
      <formula>$P80="CT (Contrôle terminal)"</formula>
    </cfRule>
  </conditionalFormatting>
  <conditionalFormatting sqref="S84:S86">
    <cfRule type="expression" dxfId="2317" priority="27">
      <formula>$P84="CT (Contrôle terminal)"</formula>
    </cfRule>
  </conditionalFormatting>
  <conditionalFormatting sqref="S88">
    <cfRule type="expression" dxfId="2316" priority="18">
      <formula>$P88="CT (Contrôle terminal)"</formula>
    </cfRule>
  </conditionalFormatting>
  <conditionalFormatting sqref="T18 A18:S26 G27:L27 H28:H88 I29:L38 I39:S40 A39:G88 I41:L88 A89:C89 A90:S300">
    <cfRule type="expression" dxfId="2315" priority="147">
      <formula>$C18="Modification"</formula>
    </cfRule>
    <cfRule type="expression" dxfId="2314" priority="148">
      <formula>$C18="Création"</formula>
    </cfRule>
    <cfRule type="expression" dxfId="2313" priority="149">
      <formula>$C18="Fermeture"</formula>
    </cfRule>
  </conditionalFormatting>
  <conditionalFormatting sqref="T18 S90:S1001">
    <cfRule type="expression" dxfId="2312" priority="135">
      <formula>$P18="CT (Contrôle terminal)"</formula>
    </cfRule>
  </conditionalFormatting>
  <dataValidations count="6">
    <dataValidation type="list" allowBlank="1" showInputMessage="1" showErrorMessage="1" sqref="E90:I300 E19:E88 F19:F89 G19:I88" xr:uid="{85B334C3-75AA-44DE-8179-077C8A714C04}">
      <formula1>"OUI, NON"</formula1>
    </dataValidation>
    <dataValidation type="list" allowBlank="1" showInputMessage="1" showErrorMessage="1" sqref="P90:P300 P19:P88" xr:uid="{CE757C3F-1318-4D1D-84FE-24C0187E970B}">
      <formula1>"CT (Contrôle terminal), Autres"</formula1>
    </dataValidation>
    <dataValidation type="list" allowBlank="1" showInputMessage="1" showErrorMessage="1" sqref="D1:D6" xr:uid="{2BF35AFB-1356-4815-8E4F-E6A793C33833}">
      <formula1>"Obligatoire, Facultatif, Complémentaire"</formula1>
    </dataValidation>
    <dataValidation type="list" allowBlank="1" showInputMessage="1" showErrorMessage="1" sqref="C23:C300" xr:uid="{BD0C67D8-8B76-4C04-B0FB-67C03EEBB7E2}">
      <formula1>"Modification MCC"</formula1>
    </dataValidation>
    <dataValidation type="list" allowBlank="1" showInputMessage="1" showErrorMessage="1" sqref="K19:K88 K90:K300" xr:uid="{A1FC68B6-E3D3-4D67-BA9A-B1C0D4FBBA39}">
      <formula1>List_Controle2</formula1>
    </dataValidation>
    <dataValidation type="list" allowBlank="1" showInputMessage="1" showErrorMessage="1" sqref="N90:N300 Q90:Q300 N19:N88 Q19:Q88" xr:uid="{E985E52B-5C04-46F1-AD9C-708760632B6E}">
      <formula1>List_Controle</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ed399cb-1f1a-4adb-bc0c-c21a8083799a" xsi:nil="true"/>
    <lcf76f155ced4ddcb4097134ff3c332f xmlns="72c3e020-fc66-437b-b303-2fd699dc3af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7BDE277630BB642B4EB5844137626A0" ma:contentTypeVersion="18" ma:contentTypeDescription="Crée un document." ma:contentTypeScope="" ma:versionID="1dfb54d9dedb236895bb6fbddd7184b5">
  <xsd:schema xmlns:xsd="http://www.w3.org/2001/XMLSchema" xmlns:xs="http://www.w3.org/2001/XMLSchema" xmlns:p="http://schemas.microsoft.com/office/2006/metadata/properties" xmlns:ns2="aed399cb-1f1a-4adb-bc0c-c21a8083799a" xmlns:ns3="72c3e020-fc66-437b-b303-2fd699dc3af2" targetNamespace="http://schemas.microsoft.com/office/2006/metadata/properties" ma:root="true" ma:fieldsID="0b8a5b221864ca75e53b7029c71dcb94" ns2:_="" ns3:_="">
    <xsd:import namespace="aed399cb-1f1a-4adb-bc0c-c21a8083799a"/>
    <xsd:import namespace="72c3e020-fc66-437b-b303-2fd699dc3a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KeyPoints" minOccurs="0"/>
                <xsd:element ref="ns3:MediaServiceKeyPoints"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399cb-1f1a-4adb-bc0c-c21a8083799a"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767b6ae3-79b2-438f-9e9f-dcaaedb935be}" ma:internalName="TaxCatchAll" ma:showField="CatchAllData" ma:web="aed399cb-1f1a-4adb-bc0c-c21a808379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c3e020-fc66-437b-b303-2fd699dc3af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D4172E-0D9A-4A17-ACC5-B8E6FC3E2A97}">
  <ds:schemaRefs>
    <ds:schemaRef ds:uri="http://schemas.microsoft.com/sharepoint/v3/contenttype/forms"/>
  </ds:schemaRefs>
</ds:datastoreItem>
</file>

<file path=customXml/itemProps2.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aed399cb-1f1a-4adb-bc0c-c21a8083799a"/>
    <ds:schemaRef ds:uri="72c3e020-fc66-437b-b303-2fd699dc3af2"/>
  </ds:schemaRefs>
</ds:datastoreItem>
</file>

<file path=customXml/itemProps3.xml><?xml version="1.0" encoding="utf-8"?>
<ds:datastoreItem xmlns:ds="http://schemas.openxmlformats.org/officeDocument/2006/customXml" ds:itemID="{7B4DF2E4-9E06-4A86-94D8-97827BE46C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d399cb-1f1a-4adb-bc0c-c21a8083799a"/>
    <ds:schemaRef ds:uri="72c3e020-fc66-437b-b303-2fd699dc3a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18</vt:i4>
      </vt:variant>
    </vt:vector>
  </HeadingPairs>
  <TitlesOfParts>
    <vt:vector size="33" baseType="lpstr">
      <vt:lpstr>Listes</vt:lpstr>
      <vt:lpstr>Calcul</vt:lpstr>
      <vt:lpstr>Fiche Générale</vt:lpstr>
      <vt:lpstr>S1 Maquette</vt:lpstr>
      <vt:lpstr>S1 MCC</vt:lpstr>
      <vt:lpstr>S1 MCC NA</vt:lpstr>
      <vt:lpstr>S2 Maquette</vt:lpstr>
      <vt:lpstr>S2 MCC</vt:lpstr>
      <vt:lpstr>S2 MCC NA</vt:lpstr>
      <vt:lpstr>S3 Maquette</vt:lpstr>
      <vt:lpstr>S3 MCC</vt:lpstr>
      <vt:lpstr>S3 MCC NA</vt:lpstr>
      <vt:lpstr>S4 Maquette</vt:lpstr>
      <vt:lpstr>S4 MCC</vt:lpstr>
      <vt:lpstr>S4 MCC NA</vt:lpstr>
      <vt:lpstr>list_cmp</vt:lpstr>
      <vt:lpstr>List_CNU</vt:lpstr>
      <vt:lpstr>List_Controle</vt:lpstr>
      <vt:lpstr>List_Controle2</vt:lpstr>
      <vt:lpstr>List_Mutualisation</vt:lpstr>
      <vt:lpstr>List_NatureELP</vt:lpstr>
      <vt:lpstr>List_RegimeInscription</vt:lpstr>
      <vt:lpstr>List_Statut</vt:lpstr>
      <vt:lpstr>List_Type</vt:lpstr>
      <vt:lpstr>list_typedip</vt:lpstr>
      <vt:lpstr>Portail_Droit</vt:lpstr>
      <vt:lpstr>Portail_EG</vt:lpstr>
      <vt:lpstr>Portail_LLAC</vt:lpstr>
      <vt:lpstr>Portail_SHS</vt:lpstr>
      <vt:lpstr>Portail_ST</vt:lpstr>
      <vt:lpstr>Portail_STAPS</vt:lpstr>
      <vt:lpstr>Portail_SV</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Fabien Le-Court</cp:lastModifiedBy>
  <cp:revision/>
  <dcterms:created xsi:type="dcterms:W3CDTF">2022-09-27T13:03:25Z</dcterms:created>
  <dcterms:modified xsi:type="dcterms:W3CDTF">2024-10-25T08:43:51Z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0x01010027BDE277630BB642B4EB5844137626A0</vt:lpwstr>
  </property>
  <property fmtid="{D5CDD505-2E9C-101B-9397-08002B2CF9AE}" pid="3" name="MediaServiceImageTags">
    <vt:lpwstr/>
  </property>
</Properties>
</file>